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8555" windowHeight="10950" tabRatio="599"/>
  </bookViews>
  <sheets>
    <sheet name="Attach PC 2 5th SUPP CONF" sheetId="10" r:id="rId1"/>
  </sheets>
  <calcPr calcId="145621" iterate="1"/>
</workbook>
</file>

<file path=xl/calcChain.xml><?xml version="1.0" encoding="utf-8"?>
<calcChain xmlns="http://schemas.openxmlformats.org/spreadsheetml/2006/main">
  <c r="A17" i="10" l="1"/>
  <c r="A18" i="10"/>
  <c r="A19" i="10"/>
  <c r="A20" i="10"/>
  <c r="A16" i="10" l="1"/>
  <c r="A15" i="10"/>
  <c r="A14" i="10"/>
  <c r="A5" i="10"/>
  <c r="A6" i="10"/>
  <c r="A7" i="10"/>
  <c r="A8" i="10"/>
  <c r="A9" i="10"/>
  <c r="A10" i="10"/>
  <c r="A11" i="10"/>
  <c r="A12" i="10"/>
  <c r="A13" i="10"/>
</calcChain>
</file>

<file path=xl/sharedStrings.xml><?xml version="1.0" encoding="utf-8"?>
<sst xmlns="http://schemas.openxmlformats.org/spreadsheetml/2006/main" count="44" uniqueCount="23">
  <si>
    <t>Date</t>
  </si>
  <si>
    <t>MWh</t>
  </si>
  <si>
    <t>Forecast</t>
  </si>
  <si>
    <t>Actual</t>
  </si>
  <si>
    <t>Deferral begins 1/18/14</t>
  </si>
  <si>
    <t>Month</t>
  </si>
  <si>
    <t>Total</t>
  </si>
  <si>
    <t>UE-130043</t>
  </si>
  <si>
    <t>WACC</t>
  </si>
  <si>
    <t>CAGW</t>
  </si>
  <si>
    <t>WA-Allocation Factor</t>
  </si>
  <si>
    <t>WA-Allocated</t>
  </si>
  <si>
    <t>$</t>
  </si>
  <si>
    <t>Expense</t>
  </si>
  <si>
    <t>Generation</t>
  </si>
  <si>
    <t>WA-Allocated Cumulative Balance</t>
  </si>
  <si>
    <t>WA-Allocated Interest</t>
  </si>
  <si>
    <t>Replacement Power Cost</t>
  </si>
  <si>
    <t>WA-Allocated Replacement Power</t>
  </si>
  <si>
    <t>Actual/Forecast Hydro</t>
  </si>
  <si>
    <t>In rates Hydro</t>
  </si>
  <si>
    <t>Hydro Variance</t>
  </si>
  <si>
    <t>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</si>
</sst>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#,##0.0000"/>
    <numFmt numFmtId="167" formatCode="0.000%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Helv"/>
    </font>
    <font>
      <sz val="9"/>
      <color indexed="8"/>
      <name val="Tahoma"/>
      <family val="2"/>
    </font>
    <font>
      <sz val="10"/>
      <name val="Helv"/>
    </font>
    <font>
      <sz val="10"/>
      <color rgb="FF006100"/>
      <name val="Calibri"/>
      <family val="2"/>
      <scheme val="minor"/>
    </font>
    <font>
      <u/>
      <sz val="11"/>
      <color indexed="12"/>
      <name val="Times New Roman"/>
      <family val="1"/>
    </font>
    <font>
      <sz val="10"/>
      <color rgb="FF9C6500"/>
      <name val="Calibri"/>
      <family val="2"/>
      <scheme val="minor"/>
    </font>
    <font>
      <sz val="11"/>
      <name val="Times New Roman"/>
      <family val="1"/>
    </font>
    <font>
      <sz val="9"/>
      <color theme="1"/>
      <name val="Tahoma"/>
      <family val="2"/>
    </font>
    <font>
      <sz val="10"/>
      <color indexed="11"/>
      <name val="Geneva"/>
      <family val="2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9">
    <xf numFmtId="0" fontId="0" fillId="0" borderId="0"/>
    <xf numFmtId="43" fontId="2" fillId="0" borderId="0" applyFont="0" applyFill="0" applyBorder="0" applyAlignment="0" applyProtection="0"/>
    <xf numFmtId="41" fontId="3" fillId="0" borderId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3" borderId="0" applyNumberFormat="0" applyBorder="0" applyAlignment="0" applyProtection="0"/>
    <xf numFmtId="1" fontId="7" fillId="0" borderId="0"/>
    <xf numFmtId="43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9" fillId="0" borderId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4" borderId="0" applyNumberFormat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1" fontId="3" fillId="0" borderId="0"/>
    <xf numFmtId="41" fontId="3" fillId="0" borderId="0"/>
    <xf numFmtId="0" fontId="3" fillId="0" borderId="0"/>
    <xf numFmtId="0" fontId="3" fillId="0" borderId="0"/>
    <xf numFmtId="0" fontId="13" fillId="0" borderId="0"/>
    <xf numFmtId="0" fontId="2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0"/>
    <xf numFmtId="0" fontId="3" fillId="0" borderId="0"/>
    <xf numFmtId="37" fontId="9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/>
    <xf numFmtId="166" fontId="3" fillId="0" borderId="1">
      <alignment horizontal="justify" vertical="top" wrapText="1"/>
    </xf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164" fontId="0" fillId="0" borderId="0" xfId="0" applyNumberFormat="1" applyFill="1"/>
    <xf numFmtId="41" fontId="0" fillId="0" borderId="0" xfId="0" applyNumberFormat="1" applyFill="1"/>
    <xf numFmtId="14" fontId="0" fillId="0" borderId="0" xfId="0" applyNumberFormat="1" applyFill="1"/>
    <xf numFmtId="164" fontId="0" fillId="0" borderId="0" xfId="0" applyNumberFormat="1" applyFill="1" applyAlignment="1">
      <alignment horizontal="center"/>
    </xf>
    <xf numFmtId="167" fontId="0" fillId="0" borderId="0" xfId="78" applyNumberFormat="1" applyFont="1" applyFill="1"/>
    <xf numFmtId="14" fontId="0" fillId="0" borderId="0" xfId="0" applyNumberFormat="1"/>
    <xf numFmtId="164" fontId="16" fillId="0" borderId="0" xfId="0" applyNumberFormat="1" applyFont="1" applyFill="1"/>
    <xf numFmtId="0" fontId="0" fillId="0" borderId="0" xfId="0" applyFill="1" applyAlignment="1">
      <alignment wrapText="1"/>
    </xf>
    <xf numFmtId="164" fontId="0" fillId="0" borderId="0" xfId="0" applyNumberFormat="1"/>
    <xf numFmtId="10" fontId="0" fillId="0" borderId="0" xfId="0" applyNumberFormat="1" applyFill="1"/>
    <xf numFmtId="164" fontId="0" fillId="10" borderId="0" xfId="0" applyNumberFormat="1" applyFill="1"/>
    <xf numFmtId="164" fontId="0" fillId="10" borderId="0" xfId="1" applyNumberFormat="1" applyFont="1" applyFill="1"/>
  </cellXfs>
  <cellStyles count="79">
    <cellStyle name="20% - Accent3 2" xfId="3"/>
    <cellStyle name="20% - Accent6 2" xfId="4"/>
    <cellStyle name="40% - Accent3 2" xfId="5"/>
    <cellStyle name="40% - Accent5 2" xfId="6"/>
    <cellStyle name="Accent6 2" xfId="7"/>
    <cellStyle name="Bad 2" xfId="8"/>
    <cellStyle name="Comma" xfId="1" builtinId="3"/>
    <cellStyle name="Comma (0)" xfId="9"/>
    <cellStyle name="Comma 2" xfId="10"/>
    <cellStyle name="Comma 2 2" xfId="11"/>
    <cellStyle name="Comma 3" xfId="12"/>
    <cellStyle name="Comma0" xfId="13"/>
    <cellStyle name="Currency(0)" xfId="14"/>
    <cellStyle name="Currency0" xfId="15"/>
    <cellStyle name="Date" xfId="16"/>
    <cellStyle name="Fixed" xfId="17"/>
    <cellStyle name="Good 2" xfId="18"/>
    <cellStyle name="Hyperlink 2" xfId="19"/>
    <cellStyle name="Neutral 2" xfId="20"/>
    <cellStyle name="Normal" xfId="0" builtinId="0"/>
    <cellStyle name="Normal 10" xfId="21"/>
    <cellStyle name="Normal 11" xfId="22"/>
    <cellStyle name="Normal 11 2" xfId="23"/>
    <cellStyle name="Normal 12" xfId="24"/>
    <cellStyle name="Normal 12 2" xfId="25"/>
    <cellStyle name="Normal 13" xfId="26"/>
    <cellStyle name="Normal 13 2" xfId="27"/>
    <cellStyle name="Normal 14" xfId="28"/>
    <cellStyle name="Normal 2" xfId="29"/>
    <cellStyle name="Normal 2 10" xfId="30"/>
    <cellStyle name="Normal 2 11" xfId="31"/>
    <cellStyle name="Normal 2 12" xfId="32"/>
    <cellStyle name="Normal 2 2" xfId="33"/>
    <cellStyle name="Normal 2 2 2" xfId="34"/>
    <cellStyle name="Normal 2 2 3" xfId="35"/>
    <cellStyle name="Normal 2 2 4" xfId="36"/>
    <cellStyle name="Normal 2 2 5" xfId="37"/>
    <cellStyle name="Normal 2 2 6" xfId="38"/>
    <cellStyle name="Normal 2 2 7" xfId="39"/>
    <cellStyle name="Normal 2 2 8" xfId="40"/>
    <cellStyle name="Normal 2 2 9" xfId="41"/>
    <cellStyle name="Normal 2 2_Transfer Data Vista LT_R1" xfId="42"/>
    <cellStyle name="Normal 2 3" xfId="43"/>
    <cellStyle name="Normal 2 3 2" xfId="44"/>
    <cellStyle name="Normal 2 3 3" xfId="45"/>
    <cellStyle name="Normal 2 3 4" xfId="46"/>
    <cellStyle name="Normal 2 4" xfId="47"/>
    <cellStyle name="Normal 2 4 2" xfId="48"/>
    <cellStyle name="Normal 2 4 3" xfId="49"/>
    <cellStyle name="Normal 2 4 4" xfId="50"/>
    <cellStyle name="Normal 2 5" xfId="51"/>
    <cellStyle name="Normal 2 5 2" xfId="52"/>
    <cellStyle name="Normal 2 5 3" xfId="53"/>
    <cellStyle name="Normal 2 5 4" xfId="54"/>
    <cellStyle name="Normal 2 6" xfId="55"/>
    <cellStyle name="Normal 2 7" xfId="56"/>
    <cellStyle name="Normal 2 8" xfId="57"/>
    <cellStyle name="Normal 2 9" xfId="58"/>
    <cellStyle name="Normal 3" xfId="59"/>
    <cellStyle name="Normal 34" xfId="60"/>
    <cellStyle name="Normal 35" xfId="61"/>
    <cellStyle name="Normal 36" xfId="62"/>
    <cellStyle name="Normal 4" xfId="63"/>
    <cellStyle name="Normal 4 2" xfId="64"/>
    <cellStyle name="Normal 4 3" xfId="65"/>
    <cellStyle name="Normal 41" xfId="66"/>
    <cellStyle name="Normal 5 2" xfId="67"/>
    <cellStyle name="Normal 6" xfId="68"/>
    <cellStyle name="Normal 7" xfId="2"/>
    <cellStyle name="Normal 8" xfId="69"/>
    <cellStyle name="Normal 9" xfId="70"/>
    <cellStyle name="Normal 9 2" xfId="71"/>
    <cellStyle name="Normal 9_Input" xfId="72"/>
    <cellStyle name="Normal(0)" xfId="73"/>
    <cellStyle name="Percent" xfId="78" builtinId="5"/>
    <cellStyle name="Percent 2" xfId="74"/>
    <cellStyle name="Percent 3" xfId="75"/>
    <cellStyle name="Percent(0)" xfId="76"/>
    <cellStyle name="Special" xfId="7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ECE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90" zoomScaleNormal="9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C15" sqref="C15"/>
    </sheetView>
  </sheetViews>
  <sheetFormatPr defaultRowHeight="15"/>
  <cols>
    <col min="2" max="2" width="21" customWidth="1"/>
    <col min="3" max="5" width="12.5703125" customWidth="1"/>
    <col min="6" max="6" width="13" customWidth="1"/>
    <col min="7" max="9" width="12.85546875" customWidth="1"/>
    <col min="10" max="10" width="14.5703125" bestFit="1" customWidth="1"/>
  </cols>
  <sheetData>
    <row r="1" spans="1:13" ht="60">
      <c r="C1" s="9" t="s">
        <v>19</v>
      </c>
      <c r="D1" s="9" t="s">
        <v>20</v>
      </c>
      <c r="E1" s="9" t="s">
        <v>21</v>
      </c>
      <c r="F1" s="9" t="s">
        <v>17</v>
      </c>
      <c r="G1" s="9" t="s">
        <v>18</v>
      </c>
      <c r="H1" s="9" t="s">
        <v>16</v>
      </c>
      <c r="I1" s="9" t="s">
        <v>15</v>
      </c>
      <c r="J1" s="9"/>
    </row>
    <row r="2" spans="1:13">
      <c r="C2" t="s">
        <v>14</v>
      </c>
      <c r="D2" t="s">
        <v>14</v>
      </c>
      <c r="E2" t="s">
        <v>14</v>
      </c>
      <c r="F2" s="1" t="s">
        <v>13</v>
      </c>
      <c r="G2" s="1" t="s">
        <v>13</v>
      </c>
      <c r="H2" s="1" t="s">
        <v>13</v>
      </c>
      <c r="I2" s="1" t="s">
        <v>13</v>
      </c>
      <c r="J2" s="1"/>
    </row>
    <row r="3" spans="1:13">
      <c r="A3" t="s">
        <v>5</v>
      </c>
      <c r="B3" t="s">
        <v>0</v>
      </c>
      <c r="C3" t="s">
        <v>1</v>
      </c>
      <c r="D3" t="s">
        <v>1</v>
      </c>
      <c r="E3" t="s">
        <v>1</v>
      </c>
      <c r="F3" s="1" t="s">
        <v>12</v>
      </c>
      <c r="G3" s="1" t="s">
        <v>12</v>
      </c>
      <c r="H3" s="1" t="s">
        <v>12</v>
      </c>
      <c r="I3" s="1" t="s">
        <v>12</v>
      </c>
      <c r="J3" s="1" t="s">
        <v>22</v>
      </c>
    </row>
    <row r="4" spans="1:13">
      <c r="A4">
        <v>1</v>
      </c>
      <c r="B4" s="7">
        <v>41640</v>
      </c>
      <c r="C4" s="12"/>
      <c r="D4" s="12"/>
      <c r="E4" s="13"/>
      <c r="F4" s="12"/>
      <c r="G4" s="8" t="s">
        <v>4</v>
      </c>
      <c r="H4" s="2"/>
      <c r="I4" s="2"/>
      <c r="J4" s="1" t="s">
        <v>3</v>
      </c>
    </row>
    <row r="5" spans="1:13">
      <c r="A5">
        <f t="shared" ref="A5:A13" si="0">MONTH(B5)</f>
        <v>1</v>
      </c>
      <c r="B5" s="7">
        <v>41657</v>
      </c>
      <c r="C5" s="12"/>
      <c r="D5" s="12"/>
      <c r="E5" s="13"/>
      <c r="F5" s="12"/>
      <c r="G5" s="12"/>
      <c r="H5" s="12"/>
      <c r="I5" s="12"/>
      <c r="J5" t="s">
        <v>3</v>
      </c>
      <c r="L5" s="10"/>
      <c r="M5" s="10"/>
    </row>
    <row r="6" spans="1:13">
      <c r="A6">
        <f t="shared" si="0"/>
        <v>2</v>
      </c>
      <c r="B6" s="7">
        <v>41671</v>
      </c>
      <c r="C6" s="12"/>
      <c r="D6" s="12"/>
      <c r="E6" s="13"/>
      <c r="F6" s="12"/>
      <c r="G6" s="12"/>
      <c r="H6" s="12"/>
      <c r="I6" s="12"/>
      <c r="J6" t="s">
        <v>3</v>
      </c>
      <c r="L6" s="10"/>
      <c r="M6" s="10"/>
    </row>
    <row r="7" spans="1:13">
      <c r="A7">
        <f t="shared" si="0"/>
        <v>3</v>
      </c>
      <c r="B7" s="7">
        <v>41699</v>
      </c>
      <c r="C7" s="12"/>
      <c r="D7" s="12"/>
      <c r="E7" s="13"/>
      <c r="F7" s="12"/>
      <c r="G7" s="12"/>
      <c r="H7" s="12"/>
      <c r="I7" s="12"/>
      <c r="J7" t="s">
        <v>3</v>
      </c>
      <c r="L7" s="10"/>
      <c r="M7" s="10"/>
    </row>
    <row r="8" spans="1:13">
      <c r="A8">
        <f t="shared" si="0"/>
        <v>4</v>
      </c>
      <c r="B8" s="7">
        <v>41730</v>
      </c>
      <c r="C8" s="12"/>
      <c r="D8" s="12"/>
      <c r="E8" s="13"/>
      <c r="F8" s="12"/>
      <c r="G8" s="12"/>
      <c r="H8" s="12"/>
      <c r="I8" s="12"/>
      <c r="J8" t="s">
        <v>3</v>
      </c>
      <c r="L8" s="10"/>
      <c r="M8" s="10"/>
    </row>
    <row r="9" spans="1:13">
      <c r="A9">
        <f t="shared" si="0"/>
        <v>5</v>
      </c>
      <c r="B9" s="7">
        <v>41760</v>
      </c>
      <c r="C9" s="12"/>
      <c r="D9" s="12"/>
      <c r="E9" s="13"/>
      <c r="F9" s="12"/>
      <c r="G9" s="12"/>
      <c r="H9" s="12"/>
      <c r="I9" s="12"/>
      <c r="J9" t="s">
        <v>3</v>
      </c>
      <c r="L9" s="10"/>
      <c r="M9" s="10"/>
    </row>
    <row r="10" spans="1:13">
      <c r="A10">
        <f t="shared" si="0"/>
        <v>6</v>
      </c>
      <c r="B10" s="7">
        <v>41791</v>
      </c>
      <c r="C10" s="12"/>
      <c r="D10" s="12"/>
      <c r="E10" s="13"/>
      <c r="F10" s="12"/>
      <c r="G10" s="12"/>
      <c r="H10" s="12"/>
      <c r="I10" s="12"/>
      <c r="J10" t="s">
        <v>3</v>
      </c>
      <c r="L10" s="10"/>
      <c r="M10" s="10"/>
    </row>
    <row r="11" spans="1:13">
      <c r="A11">
        <f t="shared" si="0"/>
        <v>7</v>
      </c>
      <c r="B11" s="7">
        <v>41821</v>
      </c>
      <c r="C11" s="12"/>
      <c r="D11" s="12"/>
      <c r="E11" s="13"/>
      <c r="F11" s="12"/>
      <c r="G11" s="12"/>
      <c r="H11" s="12"/>
      <c r="I11" s="12"/>
      <c r="J11" t="s">
        <v>3</v>
      </c>
      <c r="L11" s="10"/>
      <c r="M11" s="10"/>
    </row>
    <row r="12" spans="1:13">
      <c r="A12">
        <f t="shared" si="0"/>
        <v>8</v>
      </c>
      <c r="B12" s="7">
        <v>41852</v>
      </c>
      <c r="C12" s="12"/>
      <c r="D12" s="12"/>
      <c r="E12" s="13"/>
      <c r="F12" s="12"/>
      <c r="G12" s="12"/>
      <c r="H12" s="12"/>
      <c r="I12" s="12"/>
      <c r="J12" t="s">
        <v>3</v>
      </c>
      <c r="L12" s="10"/>
      <c r="M12" s="10"/>
    </row>
    <row r="13" spans="1:13">
      <c r="A13">
        <f t="shared" si="0"/>
        <v>9</v>
      </c>
      <c r="B13" s="7">
        <v>41883</v>
      </c>
      <c r="C13" s="12"/>
      <c r="D13" s="12"/>
      <c r="E13" s="13"/>
      <c r="F13" s="12"/>
      <c r="G13" s="12"/>
      <c r="H13" s="12"/>
      <c r="I13" s="12"/>
      <c r="J13" t="s">
        <v>3</v>
      </c>
      <c r="L13" s="10"/>
      <c r="M13" s="10"/>
    </row>
    <row r="14" spans="1:13">
      <c r="A14">
        <f t="shared" ref="A14:A20" si="1">MONTH(B14)</f>
        <v>10</v>
      </c>
      <c r="B14" s="7">
        <v>41913</v>
      </c>
      <c r="C14" s="12"/>
      <c r="D14" s="12"/>
      <c r="E14" s="13"/>
      <c r="F14" s="12"/>
      <c r="G14" s="12"/>
      <c r="H14" s="12"/>
      <c r="I14" s="12"/>
      <c r="J14" t="s">
        <v>2</v>
      </c>
      <c r="L14" s="10"/>
      <c r="M14" s="10"/>
    </row>
    <row r="15" spans="1:13">
      <c r="A15">
        <f t="shared" si="1"/>
        <v>11</v>
      </c>
      <c r="B15" s="7">
        <v>41944</v>
      </c>
      <c r="C15" s="12"/>
      <c r="D15" s="12"/>
      <c r="E15" s="13"/>
      <c r="F15" s="12"/>
      <c r="G15" s="12"/>
      <c r="H15" s="12"/>
      <c r="I15" s="12"/>
      <c r="J15" t="s">
        <v>2</v>
      </c>
      <c r="L15" s="10"/>
      <c r="M15" s="10"/>
    </row>
    <row r="16" spans="1:13">
      <c r="A16">
        <f t="shared" si="1"/>
        <v>12</v>
      </c>
      <c r="B16" s="7">
        <v>41974</v>
      </c>
      <c r="C16" s="12"/>
      <c r="D16" s="12"/>
      <c r="E16" s="13"/>
      <c r="F16" s="12"/>
      <c r="G16" s="12"/>
      <c r="H16" s="12"/>
      <c r="I16" s="12"/>
      <c r="J16" t="s">
        <v>2</v>
      </c>
      <c r="L16" s="10"/>
      <c r="M16" s="10"/>
    </row>
    <row r="17" spans="1:13">
      <c r="A17">
        <f t="shared" si="1"/>
        <v>1</v>
      </c>
      <c r="B17" s="7">
        <v>42005</v>
      </c>
      <c r="C17" s="12"/>
      <c r="D17" s="12"/>
      <c r="E17" s="13"/>
      <c r="F17" s="12"/>
      <c r="G17" s="12"/>
      <c r="H17" s="12"/>
      <c r="I17" s="12"/>
      <c r="L17" s="10"/>
      <c r="M17" s="10"/>
    </row>
    <row r="18" spans="1:13">
      <c r="A18">
        <f t="shared" si="1"/>
        <v>2</v>
      </c>
      <c r="B18" s="7">
        <v>42036</v>
      </c>
      <c r="C18" s="12"/>
      <c r="D18" s="12"/>
      <c r="E18" s="13"/>
      <c r="F18" s="12"/>
      <c r="G18" s="12"/>
      <c r="H18" s="12"/>
      <c r="I18" s="12"/>
      <c r="L18" s="10"/>
      <c r="M18" s="10"/>
    </row>
    <row r="19" spans="1:13">
      <c r="A19">
        <f t="shared" si="1"/>
        <v>3</v>
      </c>
      <c r="B19" s="7">
        <v>42064</v>
      </c>
      <c r="C19" s="12"/>
      <c r="D19" s="12"/>
      <c r="E19" s="13"/>
      <c r="F19" s="12"/>
      <c r="G19" s="12"/>
      <c r="H19" s="12"/>
      <c r="I19" s="12"/>
      <c r="L19" s="10"/>
      <c r="M19" s="10"/>
    </row>
    <row r="20" spans="1:13">
      <c r="A20">
        <f t="shared" si="1"/>
        <v>4</v>
      </c>
      <c r="B20" s="7">
        <v>42095</v>
      </c>
      <c r="F20" s="2"/>
      <c r="G20" s="2"/>
      <c r="H20" s="2"/>
      <c r="I20" s="2"/>
      <c r="J20" s="1"/>
    </row>
    <row r="21" spans="1:13">
      <c r="B21" s="7"/>
      <c r="F21" s="2"/>
      <c r="G21" s="2"/>
      <c r="H21" s="2"/>
      <c r="I21" s="2"/>
      <c r="J21" s="1"/>
    </row>
    <row r="22" spans="1:13">
      <c r="B22" s="7" t="s">
        <v>6</v>
      </c>
      <c r="F22" s="13"/>
      <c r="G22" s="1"/>
      <c r="H22" s="1"/>
      <c r="I22" s="1"/>
      <c r="J22" s="1"/>
    </row>
    <row r="23" spans="1:13">
      <c r="B23" t="s">
        <v>11</v>
      </c>
      <c r="F23" s="13"/>
      <c r="G23" s="13"/>
      <c r="H23" s="13"/>
      <c r="I23" s="13"/>
      <c r="J23" s="1"/>
    </row>
    <row r="24" spans="1:13">
      <c r="B24" s="7"/>
      <c r="F24" s="2"/>
      <c r="G24" s="1"/>
      <c r="H24" s="1"/>
      <c r="I24" s="1"/>
      <c r="J24" s="1"/>
    </row>
    <row r="25" spans="1:13">
      <c r="B25" s="7" t="s">
        <v>10</v>
      </c>
      <c r="F25" s="5" t="s">
        <v>9</v>
      </c>
      <c r="G25" s="5"/>
      <c r="H25" s="5" t="s">
        <v>8</v>
      </c>
      <c r="I25" s="5"/>
      <c r="J25" s="1"/>
    </row>
    <row r="26" spans="1:13">
      <c r="B26" s="7" t="s">
        <v>7</v>
      </c>
      <c r="F26" s="6">
        <v>0.2253357562287237</v>
      </c>
      <c r="G26" s="5"/>
      <c r="H26" s="11">
        <v>7.3575019999999991E-2</v>
      </c>
      <c r="I26" s="6"/>
      <c r="J26" s="1"/>
    </row>
    <row r="27" spans="1:13">
      <c r="F27" s="6"/>
      <c r="G27" s="3"/>
      <c r="H27" s="1"/>
      <c r="I27" s="3"/>
      <c r="J27" s="1"/>
    </row>
    <row r="28" spans="1:13">
      <c r="B28" s="4"/>
      <c r="C28" s="1"/>
      <c r="D28" s="1"/>
      <c r="E28" s="1"/>
      <c r="F28" s="3"/>
      <c r="G28" s="1"/>
      <c r="H28" s="1"/>
      <c r="I28" s="1"/>
      <c r="J28" s="1"/>
    </row>
    <row r="29" spans="1:13">
      <c r="F29" s="1"/>
      <c r="I29" s="1"/>
      <c r="J29" s="1"/>
    </row>
  </sheetData>
  <pageMargins left="0.7" right="0.7" top="0.75" bottom="0.75" header="0.3" footer="0.3"/>
  <pageSetup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F586699-6182-40DC-886C-342F86FDAE30}"/>
</file>

<file path=customXml/itemProps2.xml><?xml version="1.0" encoding="utf-8"?>
<ds:datastoreItem xmlns:ds="http://schemas.openxmlformats.org/officeDocument/2006/customXml" ds:itemID="{924170DA-FD4A-47A6-B4E2-1EA673D4316D}"/>
</file>

<file path=customXml/itemProps3.xml><?xml version="1.0" encoding="utf-8"?>
<ds:datastoreItem xmlns:ds="http://schemas.openxmlformats.org/officeDocument/2006/customXml" ds:itemID="{A425B692-F2EA-4E07-8596-8701525936EE}"/>
</file>

<file path=customXml/itemProps4.xml><?xml version="1.0" encoding="utf-8"?>
<ds:datastoreItem xmlns:ds="http://schemas.openxmlformats.org/officeDocument/2006/customXml" ds:itemID="{7F8EAD02-A220-4C72-9D29-B50AB06219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PC 2 5th SUPP 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2014-11-03T23:01:32Z</dcterms:created>
  <dcterms:modified xsi:type="dcterms:W3CDTF">2014-11-14T17:14:08Z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