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JOE\WA\2016 WA GRC\Data Requests\"/>
    </mc:Choice>
  </mc:AlternateContent>
  <bookViews>
    <workbookView xWindow="0" yWindow="0" windowWidth="23040" windowHeight="9405"/>
  </bookViews>
  <sheets>
    <sheet name="Sheet1" sheetId="2" r:id="rId1"/>
  </sheets>
  <externalReferences>
    <externalReference r:id="rId2"/>
  </externalReferences>
  <definedNames>
    <definedName name="_WNP3">[1]SUMCOST!$S$993:$U$994</definedName>
    <definedName name="ADFIT">[1]SUMCOST!$S$26:$T$27</definedName>
    <definedName name="afactor">[1]ASSIGN!$AI$39:$AN$44</definedName>
    <definedName name="AGExp_C">[1]SUMCOST!$S$973:$U$974</definedName>
    <definedName name="AGExp_D">[1]SUMCOST!$S$971:$U$972</definedName>
    <definedName name="AGExp_O">[1]SUMCOST!$S$975:$U$976</definedName>
    <definedName name="AGExp_P">[1]SUMCOST!$S$967:$U$968</definedName>
    <definedName name="AGExp_T">[1]SUMCOST!$S$969:$U$970</definedName>
    <definedName name="C_C_input">[1]ASSIGN!$BC$36:$BC$48,[1]ASSIGN!$BD$50:$BD$51,[1]ASSIGN!$BG$50:$BQ$51,[1]ASSIGN!$BD$54:$BD$60,[1]ASSIGN!$BG$54:$BR$60</definedName>
    <definedName name="C_D_input">[1]ASSIGN!$BC$18:$BD$28,[1]ASSIGN!$BG$18:$BR$28</definedName>
    <definedName name="C_E_input">[1]ASSIGN!$BC$11:$BD$15,[1]ASSIGN!$BG$11:$BR$15</definedName>
    <definedName name="C_R_input">[1]ASSIGN!$BD$63:$BD$87,[1]ASSIGN!$BG$63:$BR$87</definedName>
    <definedName name="C_S_input">[1]ASSIGN!$BC$95:$BD$147,[1]ASSIGN!$BG$95:$BR$147</definedName>
    <definedName name="class">[1]ASSIGN!$BC$165:$BR$216</definedName>
    <definedName name="columnheader">SUBSTITUTE(ADDRESS(1,COLUMN(),4),1,"")</definedName>
    <definedName name="Crit_16">[1]SUMCOST!#REF!</definedName>
    <definedName name="Crit10A">[1]SUMCOST!$AD$261:$AF$262</definedName>
    <definedName name="Crit10B">[1]SUMCOST!$AD$263:$AF$264</definedName>
    <definedName name="Crit10C">[1]SUMCOST!$AD$265:$AF$266</definedName>
    <definedName name="Crit10D">[1]SUMCOST!$AD$267:$AF$268</definedName>
    <definedName name="Crit11A">[1]SUMCOST!$AD$285:$AF$286</definedName>
    <definedName name="Crit11B">[1]SUMCOST!$AD$287:$AF$288</definedName>
    <definedName name="Crit11C">[1]SUMCOST!$AD$289:$AF$290</definedName>
    <definedName name="Crit11D">[1]SUMCOST!$AD$291:$AF$292</definedName>
    <definedName name="Crit12A">[1]SUMCOST!$AD$308:$AF$309</definedName>
    <definedName name="Crit12B">[1]SUMCOST!$AD$310:$AF$311</definedName>
    <definedName name="Crit12C">[1]SUMCOST!$AD$312:$AF$313</definedName>
    <definedName name="Crit12D">[1]SUMCOST!$AD$314:$AF$315</definedName>
    <definedName name="Crit13A">[1]SUMCOST!$AD$330:$AF$331</definedName>
    <definedName name="Crit13B">[1]SUMCOST!$AD$332:$AF$333</definedName>
    <definedName name="Crit13C">[1]SUMCOST!$AD$334:$AF$335</definedName>
    <definedName name="Crit13D">[1]SUMCOST!$AD$336:$AF$337</definedName>
    <definedName name="Crit14A">[1]SUMCOST!$AD$350:$AF$351</definedName>
    <definedName name="Crit14B">[1]SUMCOST!$AD$352:$AF$353</definedName>
    <definedName name="Crit14C">[1]SUMCOST!$AD$354:$AF$355</definedName>
    <definedName name="Crit14D">[1]SUMCOST!$AD$356:$AF$357</definedName>
    <definedName name="Crit14E">[1]SUMCOST!$AD$358:$AF$359</definedName>
    <definedName name="Crit14F">[1]SUMCOST!$AD$360:$AF$361</definedName>
    <definedName name="Crit14G">[1]SUMCOST!$AD$362:$AF$363</definedName>
    <definedName name="Crit14H">[1]SUMCOST!$AD$364:$AF$365</definedName>
    <definedName name="Crit14I">[1]SUMCOST!$AD$366:$AF$367</definedName>
    <definedName name="Crit14J">[1]SUMCOST!$AD$368:$AF$369</definedName>
    <definedName name="Crit14K">[1]SUMCOST!$AD$370:$AF$371</definedName>
    <definedName name="Crit14L">[1]SUMCOST!$AD$372:$AF$373</definedName>
    <definedName name="Crit14M">[1]SUMCOST!$AD$374:$AF$375</definedName>
    <definedName name="Crit15A">[1]SUMCOST!$AD$380:$AF$381</definedName>
    <definedName name="Crit15B">[1]SUMCOST!$AD$382:$AF$383</definedName>
    <definedName name="Crit15C">[1]SUMCOST!$AD$384:$AF$385</definedName>
    <definedName name="Crit15D">[1]SUMCOST!$AD$386:$AF$387</definedName>
    <definedName name="Crit16A">[1]SUMCOST!#REF!</definedName>
    <definedName name="Crit16B">[1]SUMCOST!#REF!</definedName>
    <definedName name="Crit16C">[1]SUMCOST!#REF!</definedName>
    <definedName name="Crit16D">[1]SUMCOST!#REF!</definedName>
    <definedName name="Crit16E">[1]SUMCOST!#REF!</definedName>
    <definedName name="Crit16F">[1]SUMCOST!#REF!</definedName>
    <definedName name="Crit16G">[1]SUMCOST!#REF!</definedName>
    <definedName name="Crit16H">[1]SUMCOST!#REF!</definedName>
    <definedName name="Crit16I">[1]SUMCOST!#REF!</definedName>
    <definedName name="Crit17A">[1]SUMCOST!$AD$40:$AF$41</definedName>
    <definedName name="Crit17B">[1]SUMCOST!$AD$42:$AF$43</definedName>
    <definedName name="Crit17C">[1]SUMCOST!$AD$44:$AF$45</definedName>
    <definedName name="Crit17D">[1]SUMCOST!$AD$46:$AF$47</definedName>
    <definedName name="Crit17E">[1]SUMCOST!$AD$48:$AF$49</definedName>
    <definedName name="Crit17F">[1]SUMCOST!$AD$50:$AF$51</definedName>
    <definedName name="Crit17G">[1]SUMCOST!$AD$52:$AF$53</definedName>
    <definedName name="Crit17H">[1]SUMCOST!$AD$54:$AF$55</definedName>
    <definedName name="Crit18A">[1]SUMCOST!$AD$76:$AF$77</definedName>
    <definedName name="Crit18B">[1]SUMCOST!$AD$78:$AF$79</definedName>
    <definedName name="Crit18C">[1]SUMCOST!$AD$80:$AF$81</definedName>
    <definedName name="Crit18D">[1]SUMCOST!$AD$82:$AF$83</definedName>
    <definedName name="Crit18E">[1]SUMCOST!$AD$84:$AF$85</definedName>
    <definedName name="Crit18F">[1]SUMCOST!$AD$86:$AF$87</definedName>
    <definedName name="Crit18G">[1]SUMCOST!$AD$88:$AF$89</definedName>
    <definedName name="Crit18H">[1]SUMCOST!$AD$90:$AF$91</definedName>
    <definedName name="Crit19A">[1]SUMCOST!$AD$201:$AF$202</definedName>
    <definedName name="Crit19B">[1]SUMCOST!$AD$203:$AF$204</definedName>
    <definedName name="Crit19C">[1]SUMCOST!$AD$205:$AF$206</definedName>
    <definedName name="Crit1A">[1]SUMCOST!$AD$4:$AF$5</definedName>
    <definedName name="Crit1B">[1]SUMCOST!$AD$6:$AF$7</definedName>
    <definedName name="Crit1C">[1]SUMCOST!$AD$8:$AF$9</definedName>
    <definedName name="Crit1D">[1]SUMCOST!$AD$10:$AF$11</definedName>
    <definedName name="Crit20A">[1]SUMCOST!$S$124:$V$125</definedName>
    <definedName name="Crit20AA">[1]SUMCOST!$S$176:$V$177</definedName>
    <definedName name="Crit20AB">[1]SUMCOST!$S$178:$V$179</definedName>
    <definedName name="Crit20AC">[1]SUMCOST!$S$180:$V$181</definedName>
    <definedName name="Crit20AD">[1]SUMCOST!$S$182:$V$183</definedName>
    <definedName name="Crit20AE">[1]SUMCOST!$S$184:$V$185</definedName>
    <definedName name="Crit20B">[1]SUMCOST!$S$126:$V$127</definedName>
    <definedName name="Crit20C">[1]SUMCOST!$S$128:$V$129</definedName>
    <definedName name="crit20D">[1]SUMCOST!$S$130:$V$131</definedName>
    <definedName name="crit20E">[1]SUMCOST!$S$132:$V$133</definedName>
    <definedName name="crit20F">[1]SUMCOST!$S$134:$V$135</definedName>
    <definedName name="crit20G">[1]SUMCOST!$S$136:$V$137</definedName>
    <definedName name="crit20H">[1]SUMCOST!$S$138:$V$139</definedName>
    <definedName name="crit20I">[1]SUMCOST!$S$140:$V$141</definedName>
    <definedName name="crit20J">[1]SUMCOST!$S$142:$V$143</definedName>
    <definedName name="crit20K">[1]SUMCOST!$S$144:$V$145</definedName>
    <definedName name="crit20L">[1]SUMCOST!$S$146:$V$147</definedName>
    <definedName name="crit20M">[1]SUMCOST!$S$148:$V$149</definedName>
    <definedName name="crit20N">[1]SUMCOST!$S$150:$V$151</definedName>
    <definedName name="crit20O">[1]SUMCOST!$S$152:$V$153</definedName>
    <definedName name="crit20P">[1]SUMCOST!$S$154:$V$155</definedName>
    <definedName name="crit20Q">[1]SUMCOST!$S$156:$V$157</definedName>
    <definedName name="crit20R">[1]SUMCOST!$S$158:$V$159</definedName>
    <definedName name="Crit20S">[1]SUMCOST!$S$160:$V$161</definedName>
    <definedName name="crit20T">[1]SUMCOST!$S$162:$V$163</definedName>
    <definedName name="crit20U">[1]SUMCOST!$S$164:$V$165</definedName>
    <definedName name="crit20V">[1]SUMCOST!$S$166:$V$167</definedName>
    <definedName name="crit20W">[1]SUMCOST!$S$168:$V$169</definedName>
    <definedName name="crit20X">[1]SUMCOST!$S$170:$V$171</definedName>
    <definedName name="crit20Y">[1]SUMCOST!$S$172:$V$173</definedName>
    <definedName name="crit20Z">[1]SUMCOST!$S$174:$V$175</definedName>
    <definedName name="Crit21A">[1]SUMCOST!$AD$110:$AF$111</definedName>
    <definedName name="Crit21B">[1]SUMCOST!$AD$112:$AF$113</definedName>
    <definedName name="Crit21C">[1]SUMCOST!$AD$114:$AF$115</definedName>
    <definedName name="Crit22A">[1]SUMCOST!$AD$233:$AF$234</definedName>
    <definedName name="Crit22B">[1]SUMCOST!$AD$235:$AF$236</definedName>
    <definedName name="Crit22C">[1]SUMCOST!$AD$237:$AF$238</definedName>
    <definedName name="Crit22D">[1]SUMCOST!$AD$239:$AF$240</definedName>
    <definedName name="Crit23A">[1]SUMCOST!$AD$390:$AF$391</definedName>
    <definedName name="Crit23B">[1]SUMCOST!$AD$392:$AF$393</definedName>
    <definedName name="Crit23C">[1]SUMCOST!$AD$394:$AF$395</definedName>
    <definedName name="Crit23D">[1]SUMCOST!$AD$396:$AF$397</definedName>
    <definedName name="Crit23E">[1]SUMCOST!$AD$398:$AF$399</definedName>
    <definedName name="Crit23F">[1]SUMCOST!$AD$400:$AF$401</definedName>
    <definedName name="Crit23G">[1]SUMCOST!$AD$402:$AF$403</definedName>
    <definedName name="Crit23H">[1]SUMCOST!$AD$404:$AF$405</definedName>
    <definedName name="Crit23I">[1]SUMCOST!$AD$406:$AF$407</definedName>
    <definedName name="Crit23J">[1]SUMCOST!$AD$408:$AF$409</definedName>
    <definedName name="Crit23K">[1]SUMCOST!$AD$410:$AF$411</definedName>
    <definedName name="Crit23L">[1]SUMCOST!$AD$412:$AF$413</definedName>
    <definedName name="Crit23M">[1]SUMCOST!$AD$414:$AF$415</definedName>
    <definedName name="Crit23N">[1]SUMCOST!$AD$416:$AF$417</definedName>
    <definedName name="Crit23O">[1]SUMCOST!$AD$418:$AF$419</definedName>
    <definedName name="Crit23P">[1]SUMCOST!$AD$420:$AF$421</definedName>
    <definedName name="Crit23Q">[1]SUMCOST!$AD$422:$AF$423</definedName>
    <definedName name="Crit23R">[1]SUMCOST!$AD$424:$AF$425</definedName>
    <definedName name="Crit23S">[1]SUMCOST!$AD$426:$AF$427</definedName>
    <definedName name="Crit23T">[1]SUMCOST!$AD$428:$AF$429</definedName>
    <definedName name="Crit23U">[1]SUMCOST!$AD$430:$AF$431</definedName>
    <definedName name="Crit23V">[1]SUMCOST!$AD$432:$AF$433</definedName>
    <definedName name="Crit24A">[1]SUMCOST!$AD$452:$AF$457</definedName>
    <definedName name="Crit24B">[1]SUMCOST!$AD$458:$AF$463</definedName>
    <definedName name="Crit24C">[1]SUMCOST!$AD$464:$AF$469</definedName>
    <definedName name="Crit24D">[1]SUMCOST!$AD$470:$AF$475</definedName>
    <definedName name="Crit24E">[1]SUMCOST!$AD$476:$AF$481</definedName>
    <definedName name="Crit2A">[1]SUMCOST!$AD$22:$AF$23</definedName>
    <definedName name="Crit2B">[1]SUMCOST!$AD$24:$AF$25</definedName>
    <definedName name="Crit2C">[1]SUMCOST!$AD$26:$AF$27</definedName>
    <definedName name="Crit2D">[1]SUMCOST!$AD$28:$AF$29</definedName>
    <definedName name="Crit3A">[1]SUMCOST!$AD$58:$AF$59</definedName>
    <definedName name="Crit3B">[1]SUMCOST!$AD$60:$AF$61</definedName>
    <definedName name="Crit3C">[1]SUMCOST!$AD$62:$AF$63</definedName>
    <definedName name="Crit3D">[1]SUMCOST!$AD$64:$AF$65</definedName>
    <definedName name="Crit4A">[1]SUMCOST!$AD$94:$AF$95</definedName>
    <definedName name="Crit4B">[1]SUMCOST!$AD$96:$AF$97</definedName>
    <definedName name="Crit4C">[1]SUMCOST!$AD$98:$AF$99</definedName>
    <definedName name="Crit4D">[1]SUMCOST!$AD$100:$AF$101</definedName>
    <definedName name="Crit5A">[1]SUMCOST!$AD$128:$AF$129</definedName>
    <definedName name="Crit5B">[1]SUMCOST!$AD$130:$AF$131</definedName>
    <definedName name="Crit5C">[1]SUMCOST!$AD$132:$AF$133</definedName>
    <definedName name="Crit5D">[1]SUMCOST!$AD$134:$AF$135</definedName>
    <definedName name="Crit6A">[1]SUMCOST!$AD$144:$AF$145</definedName>
    <definedName name="Crit6B">[1]SUMCOST!$AD$146:$AF$147</definedName>
    <definedName name="Crit6C">[1]SUMCOST!$AD$148:$AF$149</definedName>
    <definedName name="Crit6D">[1]SUMCOST!$AD$150:$AF$151</definedName>
    <definedName name="Crit7A">[1]SUMCOST!$AD$160:$AF$161</definedName>
    <definedName name="Crit7B">[1]SUMCOST!$AD$162:$AF$163</definedName>
    <definedName name="Crit7C">[1]SUMCOST!$AD$164:$AF$165</definedName>
    <definedName name="Crit7D">[1]SUMCOST!$AD$166:$AF$167</definedName>
    <definedName name="Crit8A">[1]SUMCOST!$AD$183:$AF$184</definedName>
    <definedName name="Crit8B">[1]SUMCOST!$AD$185:$AF$186</definedName>
    <definedName name="Crit8C">[1]SUMCOST!$AD$187:$AF$188</definedName>
    <definedName name="Crit8D">[1]SUMCOST!$AD$189:$AF$190</definedName>
    <definedName name="Crit9A">[1]SUMCOST!$AD$215:$AF$216</definedName>
    <definedName name="Crit9B">[1]SUMCOST!$AD$217:$AF$218</definedName>
    <definedName name="Crit9C">[1]SUMCOST!$AD$219:$AF$220</definedName>
    <definedName name="Crit9D">[1]SUMCOST!$AD$221:$AF$222</definedName>
    <definedName name="_xlnm.Database">[1]SUMCOST!$AJ$1:$BC$1498</definedName>
    <definedName name="DatabaseA">[1]ASSIGN!$J$5:$AC$1502</definedName>
    <definedName name="Depr_D">[1]SUMCOST!$S$981:$U$982</definedName>
    <definedName name="Depr_O">[1]SUMCOST!$S$983:$U$984</definedName>
    <definedName name="Depr_P">[1]SUMCOST!$S$977:$U$978</definedName>
    <definedName name="Depr_T">[1]SUMCOST!$S$979:$U$980</definedName>
    <definedName name="DeprO_S04">[1]SUMCOST!$S$1296:$V$1297</definedName>
    <definedName name="DeprO_S05">[1]SUMCOST!$S$1298:$V$1299</definedName>
    <definedName name="DeprO_S06">[1]SUMCOST!$S$1300:$V$1301</definedName>
    <definedName name="DeprO_S19">[1]SUMCOST!#REF!</definedName>
    <definedName name="DeprO_S21">[1]SUMCOST!$S$1302:$V$1303</definedName>
    <definedName name="DeprO_S22">[1]SUMCOST!$S$1304:$V$1305</definedName>
    <definedName name="DeprO_S23">[1]SUMCOST!$S$1306:$V$1307</definedName>
    <definedName name="dfactor">[1]ASSIGN!$AI$25:$AY$36</definedName>
    <definedName name="DistNE_DPlt">[1]SUMCOST!$S$1834:$V$1835</definedName>
    <definedName name="DistNE_S16">[1]SUMCOST!$S$1837:$V$1838</definedName>
    <definedName name="DistNE_S17">[1]SUMCOST!$S$1840:$V$1841</definedName>
    <definedName name="DistRB_DPlt">[1]SUMCOST!$S$1831:$V$1832</definedName>
    <definedName name="F_a_input">[1]ASSIGN!$AI$41:$AI$44,[1]ASSIGN!$AK$41:$AN$44,[1]ASSIGN!$AK$39:$AN$39</definedName>
    <definedName name="F_d_input">[1]ASSIGN!$AI$27:$AI$36,[1]ASSIGN!$AK$27:$AY$36,[1]ASSIGN!$AK$25:$AY$25</definedName>
    <definedName name="F_i_input">[1]ASSIGN!$AI$49:$AI$51,[1]ASSIGN!$AK$49:$AN$51,[1]ASSIGN!$AK$47:$AN$47</definedName>
    <definedName name="F_m_input">[1]ASSIGN!$AI$63:$AI$66,[1]ASSIGN!$AK$63:$AN$66,[1]ASSIGN!$AK$61:$AN$61</definedName>
    <definedName name="F_p_input">[1]ASSIGN!$AI$12:$AI$15,[1]ASSIGN!$AK$12:$AO$15,[1]ASSIGN!$AK$10:$AO$10</definedName>
    <definedName name="F_s_input">[1]ASSIGN!$AI$56:$AI$58,[1]ASSIGN!$AK$56:$AN$58,[1]ASSIGN!$AK$54:$AN$54</definedName>
    <definedName name="F_t_input">[1]ASSIGN!$AI$20:$AI$22,[1]ASSIGN!$AK$20:$AN$22,[1]ASSIGN!$AK$18:$AN$18</definedName>
    <definedName name="I_ref">[1]ASSIGN!$AK$47:$AN$47</definedName>
    <definedName name="ifactor">[1]ASSIGN!$AI$47:$AN$51</definedName>
    <definedName name="InputDB">[1]SUMCOST!$AJ$2</definedName>
    <definedName name="K_ref">[1]ASSIGN!$AK$39:$AN$39</definedName>
    <definedName name="M_ref">[1]ASSIGN!$AK$61:$AN$61</definedName>
    <definedName name="mfactor">[1]ASSIGN!$AI$61:$AN$66</definedName>
    <definedName name="OMExp_C">[1]SUMCOST!$S$961:$U$962</definedName>
    <definedName name="OMExp_D">[1]SUMCOST!$S$959:$U$960</definedName>
    <definedName name="OMExp_DSM">[1]SUMCOST!$S$963:$U$964</definedName>
    <definedName name="OMExp_O">[1]SUMCOST!$S$965:$U$966</definedName>
    <definedName name="OMExp_P">[1]SUMCOST!$S$955:$U$956</definedName>
    <definedName name="OMExp_T">[1]SUMCOST!$S$957:$U$958</definedName>
    <definedName name="OMExpO_S04">[1]SUMCOST!$S$1282:$V$1283</definedName>
    <definedName name="OMExpO_S05">[1]SUMCOST!$S$1284:$V$1285</definedName>
    <definedName name="OMExpO_S06">[1]SUMCOST!$S$1286:$V$1287</definedName>
    <definedName name="OMExpO_S19">[1]SUMCOST!$S$1288:$V$1289</definedName>
    <definedName name="OMExpO_S21">[1]SUMCOST!$S$1290:$V$1291</definedName>
    <definedName name="OMExpO_S22">[1]SUMCOST!$S$1292:$V$1293</definedName>
    <definedName name="OMExpO_S23">[1]SUMCOST!$S$1294:$V$1295</definedName>
    <definedName name="OTax_D">[1]SUMCOST!$S$989:$U$990</definedName>
    <definedName name="OTax_O">[1]SUMCOST!$S$991:$U$992</definedName>
    <definedName name="OTax_P">[1]SUMCOST!$S$985:$U$986</definedName>
    <definedName name="OTax_T">[1]SUMCOST!$S$987:$U$988</definedName>
    <definedName name="OTaxO_S04">[1]SUMCOST!$S$1308:$V$1309</definedName>
    <definedName name="P_ref">[1]ASSIGN!$AK$10:$AT$10</definedName>
    <definedName name="pfactor">[1]ASSIGN!$AI$10:$AT$15</definedName>
    <definedName name="PnCAccDep">[1]SUMCOST!$S$1864:$T$1865</definedName>
    <definedName name="PnCDepr">[1]SUMCOST!$S$1869:$T$1870</definedName>
    <definedName name="PnCO_M">[1]SUMCOST!$S$1866:$T$1868</definedName>
    <definedName name="Q_table">[1]MACROS!$W$3:$AB$21</definedName>
    <definedName name="Query1">[1]MACROS!$F$119:$L$125</definedName>
    <definedName name="RB_D">[1]SUMCOST!$S$949:$U$950</definedName>
    <definedName name="RB_DSM">[1]SUMCOST!$S$951:$U$952</definedName>
    <definedName name="RB_O">[1]SUMCOST!$S$953:$U$954</definedName>
    <definedName name="RB_P">[1]SUMCOST!$S$945:$U$946</definedName>
    <definedName name="RB_T">[1]SUMCOST!$S$947:$U$948</definedName>
    <definedName name="RBO_S04">[1]SUMCOST!$S$1310:$V$1311</definedName>
    <definedName name="RBO_S05">[1]SUMCOST!$S$1312:$V$1313</definedName>
    <definedName name="RBO_S06">[1]SUMCOST!$S$1314:$V$1315</definedName>
    <definedName name="RBO_S21">[1]SUMCOST!$S$1316:$V$1317</definedName>
    <definedName name="RBO_S22">[1]SUMCOST!$S$1318:$V$1319</definedName>
    <definedName name="RBO_S23">[1]SUMCOST!$S$1320:$V$1321</definedName>
    <definedName name="ref">[1]ASSIGN!$BC$164:$BC$216</definedName>
    <definedName name="Rev_D">[1]SUMCOST!$S$999:$U$1000</definedName>
    <definedName name="Rev_DSM">[1]SUMCOST!$S$1001:$U$1002</definedName>
    <definedName name="Rev_P">[1]SUMCOST!$S$995:$U$996</definedName>
    <definedName name="Rev_T">[1]SUMCOST!$S$997:$U$998</definedName>
    <definedName name="S01_">[1]SUMCOST!$F$977:$Q$977</definedName>
    <definedName name="S01C">[1]SUMCOST!$E$665:$Q$665</definedName>
    <definedName name="S01D">[1]SUMCOST!$E$664:$Q$664</definedName>
    <definedName name="S01E">[1]SUMCOST!$E$663:$Q$663</definedName>
    <definedName name="S01R">[1]SUMCOST!$E$666:$Q$666</definedName>
    <definedName name="S01T">[1]SUMCOST!$E$662:$Q$662</definedName>
    <definedName name="S02_">[1]SUMCOST!$F$978:$Q$978</definedName>
    <definedName name="S02C">[1]SUMCOST!$E$672:$Q$672</definedName>
    <definedName name="S02D">[1]SUMCOST!$E$671:$Q$671</definedName>
    <definedName name="S02E">[1]SUMCOST!$E$670:$Q$670</definedName>
    <definedName name="S02R">[1]SUMCOST!$E$673:$Q$673</definedName>
    <definedName name="S02T">[1]SUMCOST!$E$669:$Q$669</definedName>
    <definedName name="S03_">[1]SUMCOST!$F$979:$Q$979</definedName>
    <definedName name="S03C">[1]SUMCOST!$E$679:$Q$679</definedName>
    <definedName name="S03D">[1]SUMCOST!$E$678:$Q$678</definedName>
    <definedName name="S03E">[1]SUMCOST!$E$677:$Q$677</definedName>
    <definedName name="S03R">[1]SUMCOST!$E$680:$Q$680</definedName>
    <definedName name="S03T">[1]SUMCOST!$E$676:$Q$676</definedName>
    <definedName name="S04_">[1]SUMCOST!$F$980:$Q$980</definedName>
    <definedName name="S04C">[1]SUMCOST!$E$686:$Q$686</definedName>
    <definedName name="S04D">[1]SUMCOST!$E$685:$Q$685</definedName>
    <definedName name="S04E">[1]SUMCOST!$E$684:$Q$684</definedName>
    <definedName name="S04R">[1]SUMCOST!$E$687:$Q$687</definedName>
    <definedName name="S04T">[1]SUMCOST!$E$683:$Q$683</definedName>
    <definedName name="S05_">[1]SUMCOST!$F$981:$Q$981</definedName>
    <definedName name="S05C">[1]SUMCOST!$E$693:$Q$693</definedName>
    <definedName name="S05D">[1]SUMCOST!$E$692:$Q$692</definedName>
    <definedName name="S05E">[1]SUMCOST!$E$691:$Q$691</definedName>
    <definedName name="S05R">[1]SUMCOST!$E$694:$Q$694</definedName>
    <definedName name="S05T">[1]SUMCOST!$E$690:$Q$690</definedName>
    <definedName name="S06_">[1]SUMCOST!$F$982:$Q$982</definedName>
    <definedName name="S06C">[1]SUMCOST!$E$700:$Q$700</definedName>
    <definedName name="S06D">[1]SUMCOST!$E$699:$Q$699</definedName>
    <definedName name="S06E">[1]SUMCOST!$E$698:$Q$698</definedName>
    <definedName name="S06R">[1]SUMCOST!$E$701:$Q$701</definedName>
    <definedName name="S06T">[1]SUMCOST!$E$697:$Q$697</definedName>
    <definedName name="S07_">[1]SUMCOST!$F$983:$Q$983</definedName>
    <definedName name="S07C">[1]SUMCOST!$E$707:$Q$707</definedName>
    <definedName name="S07D">[1]SUMCOST!$E$706:$Q$706</definedName>
    <definedName name="S07E">[1]SUMCOST!$E$705:$Q$705</definedName>
    <definedName name="S07R">[1]SUMCOST!$E$708:$Q$708</definedName>
    <definedName name="S07T">[1]SUMCOST!$E$704:$Q$704</definedName>
    <definedName name="S08_">[1]SUMCOST!$F$984:$Q$984</definedName>
    <definedName name="S08C">[1]SUMCOST!$E$714:$Q$714</definedName>
    <definedName name="S08D">[1]SUMCOST!$E$713:$Q$713</definedName>
    <definedName name="S08E">[1]SUMCOST!$E$712:$Q$712</definedName>
    <definedName name="S08R">[1]SUMCOST!$E$715:$Q$715</definedName>
    <definedName name="S08T">[1]SUMCOST!$E$711:$Q$711</definedName>
    <definedName name="S09_">[1]SUMCOST!$F$985:$Q$985</definedName>
    <definedName name="S09C">[1]SUMCOST!$E$721:$Q$721</definedName>
    <definedName name="S09D">[1]SUMCOST!$E$720:$Q$720</definedName>
    <definedName name="S09E">[1]SUMCOST!$E$719:$Q$719</definedName>
    <definedName name="S09R">[1]SUMCOST!$E$722:$Q$722</definedName>
    <definedName name="S09T">[1]SUMCOST!$E$718:$Q$718</definedName>
    <definedName name="S10_">[1]SUMCOST!$F$986:$Q$986</definedName>
    <definedName name="S10C">[1]SUMCOST!$E$728:$Q$728</definedName>
    <definedName name="S10D">[1]SUMCOST!$E$727:$Q$727</definedName>
    <definedName name="S10E">[1]SUMCOST!$E$726:$Q$726</definedName>
    <definedName name="S10R">[1]SUMCOST!$E$729:$Q$729</definedName>
    <definedName name="S10T">[1]SUMCOST!$E$725:$Q$725</definedName>
    <definedName name="S11_">[1]SUMCOST!$F$987:$Q$987</definedName>
    <definedName name="S11C">[1]SUMCOST!$E$735:$Q$735</definedName>
    <definedName name="S11D">[1]SUMCOST!$E$734:$Q$734</definedName>
    <definedName name="S11E">[1]SUMCOST!$E$733:$Q$733</definedName>
    <definedName name="S11R">[1]SUMCOST!$E$736:$Q$736</definedName>
    <definedName name="S11T">[1]SUMCOST!$E$732:$Q$732</definedName>
    <definedName name="S12_">[1]SUMCOST!$F$988:$Q$988</definedName>
    <definedName name="S12C">[1]SUMCOST!$E$742:$Q$742</definedName>
    <definedName name="S12D">[1]SUMCOST!$E$741:$Q$741</definedName>
    <definedName name="S12E">[1]SUMCOST!$E$740:$Q$740</definedName>
    <definedName name="S12R">[1]SUMCOST!$E$743:$Q$743</definedName>
    <definedName name="S12T">[1]SUMCOST!$E$739:$Q$739</definedName>
    <definedName name="S13_">[1]SUMCOST!$F$989:$Q$989</definedName>
    <definedName name="S13C">[1]SUMCOST!$E$749:$Q$749</definedName>
    <definedName name="S13D">[1]SUMCOST!$E$748:$Q$748</definedName>
    <definedName name="S13E">[1]SUMCOST!$E$747:$Q$747</definedName>
    <definedName name="S13R">[1]SUMCOST!$E$750:$Q$750</definedName>
    <definedName name="S13T">[1]SUMCOST!$E$746:$Q$746</definedName>
    <definedName name="S14_">[1]SUMCOST!$F$990:$Q$990</definedName>
    <definedName name="S14C">[1]SUMCOST!$E$756:$Q$756</definedName>
    <definedName name="S14D">[1]SUMCOST!$E$755:$Q$755</definedName>
    <definedName name="S14E">[1]SUMCOST!$E$754:$Q$754</definedName>
    <definedName name="S14R">[1]SUMCOST!$E$757:$Q$757</definedName>
    <definedName name="S14T">[1]SUMCOST!$E$753:$Q$753</definedName>
    <definedName name="S15_">[1]SUMCOST!$F$991:$Q$991</definedName>
    <definedName name="S15C">[1]SUMCOST!$E$763:$Q$763</definedName>
    <definedName name="S15D">[1]SUMCOST!$E$762:$Q$762</definedName>
    <definedName name="S15E">[1]SUMCOST!$E$761:$Q$761</definedName>
    <definedName name="S15R">[1]SUMCOST!$E$764:$Q$764</definedName>
    <definedName name="S15T">[1]SUMCOST!$E$760:$Q$760</definedName>
    <definedName name="S16_">[1]SUMCOST!$F$992:$Q$992</definedName>
    <definedName name="S16C">[1]SUMCOST!$E$770:$Q$770</definedName>
    <definedName name="S16D">[1]SUMCOST!$E$769:$Q$769</definedName>
    <definedName name="S16E">[1]SUMCOST!$E$768:$Q$768</definedName>
    <definedName name="S16R">[1]SUMCOST!$E$771:$Q$771</definedName>
    <definedName name="S16T">[1]SUMCOST!$E$767:$Q$767</definedName>
    <definedName name="S17_">[1]SUMCOST!$F$993:$Q$993</definedName>
    <definedName name="S17C">[1]SUMCOST!$E$777:$Q$777</definedName>
    <definedName name="S17D">[1]SUMCOST!$E$776:$Q$776</definedName>
    <definedName name="S17E">[1]SUMCOST!$E$775:$Q$775</definedName>
    <definedName name="S17R">[1]SUMCOST!$E$778:$Q$778</definedName>
    <definedName name="S17T">[1]SUMCOST!$E$774:$Q$774</definedName>
    <definedName name="S18_">[1]SUMCOST!$F$994:$Q$994</definedName>
    <definedName name="S18C">[1]SUMCOST!$E$784:$Q$784</definedName>
    <definedName name="S18D">[1]SUMCOST!$E$783:$Q$783</definedName>
    <definedName name="S18E">[1]SUMCOST!$E$782:$Q$782</definedName>
    <definedName name="S18R">[1]SUMCOST!$E$785:$Q$785</definedName>
    <definedName name="S18T">[1]SUMCOST!$E$781:$Q$781</definedName>
    <definedName name="S19_">[1]SUMCOST!$F$995:$Q$995</definedName>
    <definedName name="S19C">[1]SUMCOST!$E$791:$Q$791</definedName>
    <definedName name="S19D">[1]SUMCOST!$E$790:$Q$790</definedName>
    <definedName name="S19E">[1]SUMCOST!$E$789:$Q$789</definedName>
    <definedName name="S19R">[1]SUMCOST!$E$792:$Q$792</definedName>
    <definedName name="S19T">[1]SUMCOST!$E$788:$Q$788</definedName>
    <definedName name="S20_">[1]SUMCOST!$F$996:$Q$996</definedName>
    <definedName name="S20C">[1]SUMCOST!$E$798:$Q$798</definedName>
    <definedName name="S20D">[1]SUMCOST!$E$797:$Q$797</definedName>
    <definedName name="S20E">[1]SUMCOST!$E$796:$Q$796</definedName>
    <definedName name="S20R">[1]SUMCOST!$E$799:$Q$799</definedName>
    <definedName name="S20T">[1]SUMCOST!$E$795:$Q$795</definedName>
    <definedName name="S21_">[1]SUMCOST!$F$997:$Q$997</definedName>
    <definedName name="S21C">[1]SUMCOST!$E$805:$Q$805</definedName>
    <definedName name="S21D">[1]SUMCOST!$E$804:$Q$804</definedName>
    <definedName name="S21E">[1]SUMCOST!$E$803:$Q$803</definedName>
    <definedName name="S21R">[1]SUMCOST!$E$806:$Q$806</definedName>
    <definedName name="S21T">[1]SUMCOST!$E$802:$Q$802</definedName>
    <definedName name="S22_">[1]SUMCOST!$F$998:$Q$998</definedName>
    <definedName name="S22C">[1]SUMCOST!$E$812:$Q$812</definedName>
    <definedName name="S22D">[1]SUMCOST!$E$811:$Q$811</definedName>
    <definedName name="S22E">[1]SUMCOST!$E$810:$Q$810</definedName>
    <definedName name="S22R">[1]SUMCOST!$E$813:$Q$813</definedName>
    <definedName name="S22T">[1]SUMCOST!$E$809:$Q$809</definedName>
    <definedName name="S23_">[1]SUMCOST!$F$999:$Q$999</definedName>
    <definedName name="S23C">[1]SUMCOST!$E$819:$Q$819</definedName>
    <definedName name="S23D">[1]SUMCOST!$E$818:$Q$818</definedName>
    <definedName name="S23E">[1]SUMCOST!$E$817:$Q$817</definedName>
    <definedName name="S23R">[1]SUMCOST!$E$820:$Q$820</definedName>
    <definedName name="S23T">[1]SUMCOST!$E$816:$Q$816</definedName>
    <definedName name="S24_">[1]SUMCOST!$F$1000:$Q$1000</definedName>
    <definedName name="S24C">[1]SUMCOST!$E$826:$Q$826</definedName>
    <definedName name="S24D">[1]SUMCOST!$E$825:$Q$825</definedName>
    <definedName name="S24E">[1]SUMCOST!$E$824:$Q$824</definedName>
    <definedName name="S24R">[1]SUMCOST!$E$827:$Q$827</definedName>
    <definedName name="S24T">[1]SUMCOST!$E$823:$Q$823</definedName>
    <definedName name="S25_">[1]SUMCOST!$F$1001:$Q$1001</definedName>
    <definedName name="S25C">[1]SUMCOST!$E$833:$Q$833</definedName>
    <definedName name="S25D">[1]SUMCOST!$E$832:$Q$832</definedName>
    <definedName name="S25E">[1]SUMCOST!$E$831:$Q$831</definedName>
    <definedName name="S25R">[1]SUMCOST!$E$834:$Q$834</definedName>
    <definedName name="S25T">[1]SUMCOST!$E$830:$Q$830</definedName>
    <definedName name="S26_">[1]SUMCOST!$F$1002:$Q$1002</definedName>
    <definedName name="S26C">[1]SUMCOST!$E$840:$Q$840</definedName>
    <definedName name="S26D">[1]SUMCOST!$E$839:$Q$839</definedName>
    <definedName name="S26E">[1]SUMCOST!$E$838:$Q$838</definedName>
    <definedName name="S26R">[1]SUMCOST!$E$841:$Q$841</definedName>
    <definedName name="S26T">[1]SUMCOST!$E$837:$Q$837</definedName>
    <definedName name="S27_">[1]SUMCOST!$F$1003:$Q$1003</definedName>
    <definedName name="S27C">[1]SUMCOST!$E$847:$Q$847</definedName>
    <definedName name="S27D">[1]SUMCOST!$E$846:$Q$846</definedName>
    <definedName name="S27E">[1]SUMCOST!$E$845:$Q$845</definedName>
    <definedName name="S27R">[1]SUMCOST!$E$848:$Q$848</definedName>
    <definedName name="S27T">[1]SUMCOST!$E$844:$Q$844</definedName>
    <definedName name="sfactor">[1]ASSIGN!$AI$54:$AN$58</definedName>
    <definedName name="SubAccDep">[1]SUMCOST!$S$1805:$T$1806</definedName>
    <definedName name="SubDepr">[1]SUMCOST!$S$1810:$T$1811</definedName>
    <definedName name="SubO_M">[1]SUMCOST!$S$1807:$T$1809</definedName>
    <definedName name="T_ref">[1]ASSIGN!$AK$18:$AN$18</definedName>
    <definedName name="tfactor">[1]ASSIGN!$AI$18:$AN$22</definedName>
    <definedName name="TransferP1">[1]ASSIGN!$A$1</definedName>
    <definedName name="TransferP2">[1]ASSIGN!$F$1</definedName>
    <definedName name="TransferP3">[1]ASSIGN!$H$1</definedName>
    <definedName name="V_ref">[1]ASSIGN!$AK$54:$AN$54</definedName>
    <definedName name="X_ref">[1]ASSIGN!$AK$25:$AY$25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I34" i="2" l="1"/>
  <c r="I33" i="2"/>
  <c r="B34" i="2"/>
  <c r="B33" i="2"/>
  <c r="B10" i="2" l="1"/>
  <c r="B11" i="2"/>
  <c r="B12" i="2"/>
  <c r="B13" i="2"/>
  <c r="B14" i="2"/>
  <c r="I14" i="2" s="1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I27" i="2"/>
  <c r="B28" i="2"/>
  <c r="B29" i="2"/>
  <c r="I29" i="2" l="1"/>
  <c r="E29" i="2"/>
  <c r="C29" i="2"/>
  <c r="H29" i="2"/>
  <c r="D29" i="2"/>
  <c r="F29" i="2"/>
  <c r="G29" i="2"/>
  <c r="I26" i="2"/>
  <c r="C26" i="2"/>
  <c r="G26" i="2"/>
  <c r="E26" i="2"/>
  <c r="F26" i="2"/>
  <c r="H26" i="2"/>
  <c r="D26" i="2"/>
  <c r="I22" i="2"/>
  <c r="C22" i="2"/>
  <c r="G22" i="2"/>
  <c r="H22" i="2"/>
  <c r="D22" i="2"/>
  <c r="E22" i="2"/>
  <c r="F22" i="2"/>
  <c r="I18" i="2"/>
  <c r="C18" i="2"/>
  <c r="G18" i="2"/>
  <c r="E18" i="2"/>
  <c r="F18" i="2"/>
  <c r="H18" i="2"/>
  <c r="D18" i="2"/>
  <c r="C14" i="2"/>
  <c r="G14" i="2"/>
  <c r="H14" i="2"/>
  <c r="D14" i="2"/>
  <c r="E14" i="2"/>
  <c r="F14" i="2"/>
  <c r="I10" i="2"/>
  <c r="C10" i="2"/>
  <c r="G10" i="2"/>
  <c r="D10" i="2"/>
  <c r="E10" i="2"/>
  <c r="F10" i="2"/>
  <c r="H10" i="2"/>
  <c r="I28" i="2"/>
  <c r="C28" i="2"/>
  <c r="G28" i="2"/>
  <c r="D28" i="2"/>
  <c r="E28" i="2"/>
  <c r="F28" i="2"/>
  <c r="H28" i="2"/>
  <c r="E25" i="2"/>
  <c r="F25" i="2"/>
  <c r="G25" i="2"/>
  <c r="C25" i="2"/>
  <c r="H25" i="2"/>
  <c r="D25" i="2"/>
  <c r="I21" i="2"/>
  <c r="E21" i="2"/>
  <c r="C21" i="2"/>
  <c r="H21" i="2"/>
  <c r="D21" i="2"/>
  <c r="F21" i="2"/>
  <c r="G21" i="2"/>
  <c r="I17" i="2"/>
  <c r="E17" i="2"/>
  <c r="F17" i="2"/>
  <c r="G17" i="2"/>
  <c r="C17" i="2"/>
  <c r="H17" i="2"/>
  <c r="D17" i="2"/>
  <c r="E13" i="2"/>
  <c r="C13" i="2"/>
  <c r="H13" i="2"/>
  <c r="D13" i="2"/>
  <c r="F13" i="2"/>
  <c r="G13" i="2"/>
  <c r="J27" i="2"/>
  <c r="N27" i="2"/>
  <c r="K27" i="2"/>
  <c r="L27" i="2"/>
  <c r="M27" i="2"/>
  <c r="I24" i="2"/>
  <c r="C24" i="2"/>
  <c r="G24" i="2"/>
  <c r="F24" i="2"/>
  <c r="H24" i="2"/>
  <c r="D24" i="2"/>
  <c r="E24" i="2"/>
  <c r="I20" i="2"/>
  <c r="C20" i="2"/>
  <c r="G20" i="2"/>
  <c r="D20" i="2"/>
  <c r="E20" i="2"/>
  <c r="F20" i="2"/>
  <c r="H20" i="2"/>
  <c r="I16" i="2"/>
  <c r="C16" i="2"/>
  <c r="G16" i="2"/>
  <c r="F16" i="2"/>
  <c r="H16" i="2"/>
  <c r="D16" i="2"/>
  <c r="E16" i="2"/>
  <c r="I12" i="2"/>
  <c r="C12" i="2"/>
  <c r="G12" i="2"/>
  <c r="D12" i="2"/>
  <c r="E12" i="2"/>
  <c r="F12" i="2"/>
  <c r="H12" i="2"/>
  <c r="D9" i="2"/>
  <c r="H9" i="2"/>
  <c r="C9" i="2"/>
  <c r="E9" i="2"/>
  <c r="F9" i="2"/>
  <c r="G9" i="2"/>
  <c r="E27" i="2"/>
  <c r="D27" i="2"/>
  <c r="F27" i="2"/>
  <c r="G27" i="2"/>
  <c r="C27" i="2"/>
  <c r="H27" i="2"/>
  <c r="I23" i="2"/>
  <c r="E23" i="2"/>
  <c r="G23" i="2"/>
  <c r="C23" i="2"/>
  <c r="H23" i="2"/>
  <c r="D23" i="2"/>
  <c r="F23" i="2"/>
  <c r="I19" i="2"/>
  <c r="E19" i="2"/>
  <c r="D19" i="2"/>
  <c r="F19" i="2"/>
  <c r="G19" i="2"/>
  <c r="C19" i="2"/>
  <c r="H19" i="2"/>
  <c r="I15" i="2"/>
  <c r="E15" i="2"/>
  <c r="G15" i="2"/>
  <c r="C15" i="2"/>
  <c r="H15" i="2"/>
  <c r="D15" i="2"/>
  <c r="F15" i="2"/>
  <c r="I11" i="2"/>
  <c r="E11" i="2"/>
  <c r="D11" i="2"/>
  <c r="F11" i="2"/>
  <c r="G11" i="2"/>
  <c r="C11" i="2"/>
  <c r="H11" i="2"/>
  <c r="I25" i="2"/>
  <c r="I13" i="2"/>
  <c r="I9" i="2"/>
  <c r="L25" i="2" l="1"/>
  <c r="M25" i="2"/>
  <c r="J25" i="2"/>
  <c r="K25" i="2"/>
  <c r="N25" i="2"/>
  <c r="J23" i="2"/>
  <c r="N23" i="2"/>
  <c r="K23" i="2"/>
  <c r="L23" i="2"/>
  <c r="M23" i="2"/>
  <c r="M24" i="2"/>
  <c r="J24" i="2"/>
  <c r="N24" i="2"/>
  <c r="K24" i="2"/>
  <c r="L24" i="2"/>
  <c r="K14" i="2"/>
  <c r="L14" i="2"/>
  <c r="J14" i="2"/>
  <c r="M14" i="2"/>
  <c r="N14" i="2"/>
  <c r="L29" i="2"/>
  <c r="M29" i="2"/>
  <c r="N29" i="2"/>
  <c r="J29" i="2"/>
  <c r="K29" i="2"/>
  <c r="J19" i="2"/>
  <c r="N19" i="2"/>
  <c r="K19" i="2"/>
  <c r="L19" i="2"/>
  <c r="M19" i="2"/>
  <c r="M20" i="2"/>
  <c r="J20" i="2"/>
  <c r="N20" i="2"/>
  <c r="K20" i="2"/>
  <c r="L20" i="2"/>
  <c r="L21" i="2"/>
  <c r="M21" i="2"/>
  <c r="N21" i="2"/>
  <c r="J21" i="2"/>
  <c r="K21" i="2"/>
  <c r="K10" i="2"/>
  <c r="L10" i="2"/>
  <c r="M10" i="2"/>
  <c r="N10" i="2"/>
  <c r="J10" i="2"/>
  <c r="K26" i="2"/>
  <c r="L26" i="2"/>
  <c r="M26" i="2"/>
  <c r="N26" i="2"/>
  <c r="J26" i="2"/>
  <c r="L9" i="2"/>
  <c r="M9" i="2"/>
  <c r="K9" i="2"/>
  <c r="N9" i="2"/>
  <c r="J9" i="2"/>
  <c r="J15" i="2"/>
  <c r="N15" i="2"/>
  <c r="K15" i="2"/>
  <c r="L15" i="2"/>
  <c r="M15" i="2"/>
  <c r="M16" i="2"/>
  <c r="J16" i="2"/>
  <c r="N16" i="2"/>
  <c r="K16" i="2"/>
  <c r="L16" i="2"/>
  <c r="L17" i="2"/>
  <c r="M17" i="2"/>
  <c r="J17" i="2"/>
  <c r="K17" i="2"/>
  <c r="N17" i="2"/>
  <c r="M28" i="2"/>
  <c r="J28" i="2"/>
  <c r="N28" i="2"/>
  <c r="K28" i="2"/>
  <c r="L28" i="2"/>
  <c r="K22" i="2"/>
  <c r="L22" i="2"/>
  <c r="J22" i="2"/>
  <c r="M22" i="2"/>
  <c r="N22" i="2"/>
  <c r="L13" i="2"/>
  <c r="M13" i="2"/>
  <c r="N13" i="2"/>
  <c r="J13" i="2"/>
  <c r="K13" i="2"/>
  <c r="J11" i="2"/>
  <c r="N11" i="2"/>
  <c r="K11" i="2"/>
  <c r="L11" i="2"/>
  <c r="M11" i="2"/>
  <c r="M12" i="2"/>
  <c r="J12" i="2"/>
  <c r="N12" i="2"/>
  <c r="K12" i="2"/>
  <c r="L12" i="2"/>
  <c r="K18" i="2"/>
  <c r="L18" i="2"/>
  <c r="M18" i="2"/>
  <c r="N18" i="2"/>
  <c r="J18" i="2"/>
</calcChain>
</file>

<file path=xl/sharedStrings.xml><?xml version="1.0" encoding="utf-8"?>
<sst xmlns="http://schemas.openxmlformats.org/spreadsheetml/2006/main" count="24" uniqueCount="24">
  <si>
    <t>Total</t>
  </si>
  <si>
    <t>Estimated Net Revenue Requirement and Percent of Total Revenue Requirement for Each Year of the Washington Advanced Metering Project</t>
  </si>
  <si>
    <t>Project Year</t>
  </si>
  <si>
    <t>21*</t>
  </si>
  <si>
    <t>* The result for year 21 of the project is for the first quarter of the year only.</t>
  </si>
  <si>
    <t>Avista Utilities</t>
  </si>
  <si>
    <t>WUTC Docket No. UE-160228 &amp; UG-160229</t>
  </si>
  <si>
    <t>Electric</t>
  </si>
  <si>
    <t>Natural Gas</t>
  </si>
  <si>
    <t>Estimated AMI Net Revenue Requirement  per Bill</t>
  </si>
  <si>
    <t>Sch 011/012</t>
  </si>
  <si>
    <t>Sch 021/022</t>
  </si>
  <si>
    <t>Sch 025</t>
  </si>
  <si>
    <t>Sch 031/032</t>
  </si>
  <si>
    <t>Sch 41 - 48</t>
  </si>
  <si>
    <t>Sch 001/002</t>
  </si>
  <si>
    <t>Sch 101/102</t>
  </si>
  <si>
    <t>Sch 111/112</t>
  </si>
  <si>
    <t>Sch 121/122</t>
  </si>
  <si>
    <t>Sch 131/132</t>
  </si>
  <si>
    <t>Sch 146</t>
  </si>
  <si>
    <t>Customer Bills</t>
  </si>
  <si>
    <t>PC/EP 040 % of AMI Rev Req</t>
  </si>
  <si>
    <t>Public Counsel / Energy Project Data Request No. 49 - 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</si>
</sst>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2">
    <font>
      <sz val="10"/>
      <name val="Geneva"/>
    </font>
    <font>
      <sz val="10"/>
      <name val="Genev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0" fontId="0" fillId="0" borderId="0" xfId="2" applyNumberFormat="1" applyFont="1"/>
    <xf numFmtId="0" fontId="0" fillId="0" borderId="0" xfId="0" applyAlignment="1">
      <alignment wrapText="1"/>
    </xf>
    <xf numFmtId="165" fontId="0" fillId="0" borderId="0" xfId="1" applyNumberFormat="1" applyFont="1"/>
    <xf numFmtId="165" fontId="0" fillId="0" borderId="0" xfId="0" applyNumberFormat="1"/>
    <xf numFmtId="10" fontId="0" fillId="0" borderId="0" xfId="0" applyNumberFormat="1"/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/2016_WA_Elec_and_Gas_GRC/Cost%20of%20Service/Electric%20Cost%20of%20Service%20workpapers/WAElec%20COS%20Base%20Cas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IGN"/>
      <sheetName val="Sumcost Exhibits"/>
      <sheetName val="SUMCOST"/>
      <sheetName val="MACROS"/>
      <sheetName val="Customer Cost Analysis"/>
    </sheetNames>
    <sheetDataSet>
      <sheetData sheetId="0">
        <row r="1">
          <cell r="A1">
            <v>1</v>
          </cell>
          <cell r="F1" t="str">
            <v>AVISTA UTILITIES</v>
          </cell>
          <cell r="H1" t="str">
            <v>Washington Jurisdiction</v>
          </cell>
        </row>
        <row r="5">
          <cell r="J5">
            <v>5</v>
          </cell>
          <cell r="K5" t="str">
            <v>(k)</v>
          </cell>
          <cell r="L5" t="str">
            <v>(l)</v>
          </cell>
          <cell r="M5" t="str">
            <v>(m)</v>
          </cell>
          <cell r="N5" t="str">
            <v>(n)</v>
          </cell>
          <cell r="O5" t="str">
            <v>(o)</v>
          </cell>
          <cell r="P5" t="str">
            <v>(p)</v>
          </cell>
          <cell r="Q5" t="str">
            <v>(q)</v>
          </cell>
          <cell r="R5" t="str">
            <v>(r)</v>
          </cell>
          <cell r="S5" t="str">
            <v>(s)</v>
          </cell>
          <cell r="T5" t="str">
            <v>(t)</v>
          </cell>
          <cell r="U5" t="str">
            <v>(u)</v>
          </cell>
          <cell r="V5" t="str">
            <v>(v)</v>
          </cell>
          <cell r="W5" t="str">
            <v>(w)</v>
          </cell>
          <cell r="X5" t="str">
            <v>(x)</v>
          </cell>
          <cell r="Y5" t="str">
            <v>(y)</v>
          </cell>
          <cell r="Z5" t="str">
            <v>(z)</v>
          </cell>
          <cell r="AA5" t="str">
            <v>(aa)</v>
          </cell>
          <cell r="AB5" t="str">
            <v>(ab)</v>
          </cell>
          <cell r="AC5" t="str">
            <v>(ac)</v>
          </cell>
        </row>
        <row r="6">
          <cell r="J6">
            <v>6</v>
          </cell>
          <cell r="N6" t="str">
            <v>Notes</v>
          </cell>
          <cell r="O6" t="str">
            <v>Functional</v>
          </cell>
          <cell r="P6" t="str">
            <v>Class</v>
          </cell>
          <cell r="Q6" t="str">
            <v>Proforma</v>
          </cell>
          <cell r="R6" t="str">
            <v>Functional</v>
          </cell>
          <cell r="S6" t="str">
            <v>Residential</v>
          </cell>
          <cell r="T6" t="str">
            <v>General</v>
          </cell>
          <cell r="U6" t="str">
            <v>Large Gen</v>
          </cell>
          <cell r="V6" t="str">
            <v>Extra Large</v>
          </cell>
          <cell r="W6" t="str">
            <v>Pumping</v>
          </cell>
          <cell r="X6" t="str">
            <v>Street &amp;</v>
          </cell>
          <cell r="Y6" t="str">
            <v xml:space="preserve"> </v>
          </cell>
          <cell r="Z6" t="str">
            <v xml:space="preserve"> </v>
          </cell>
          <cell r="AA6" t="str">
            <v xml:space="preserve"> </v>
          </cell>
          <cell r="AB6" t="str">
            <v xml:space="preserve"> </v>
          </cell>
          <cell r="AC6" t="str">
            <v xml:space="preserve"> </v>
          </cell>
        </row>
        <row r="7">
          <cell r="J7">
            <v>7</v>
          </cell>
          <cell r="K7" t="str">
            <v>Account Description</v>
          </cell>
          <cell r="O7" t="str">
            <v>Allocation</v>
          </cell>
          <cell r="P7" t="str">
            <v>Allocator</v>
          </cell>
          <cell r="Q7" t="str">
            <v>Totals</v>
          </cell>
          <cell r="R7" t="str">
            <v>Totals</v>
          </cell>
          <cell r="S7" t="str">
            <v>Service</v>
          </cell>
          <cell r="T7" t="str">
            <v>Service</v>
          </cell>
          <cell r="U7" t="str">
            <v>Service</v>
          </cell>
          <cell r="V7" t="str">
            <v>Gen Service</v>
          </cell>
          <cell r="W7" t="str">
            <v>Service</v>
          </cell>
          <cell r="X7" t="str">
            <v>Area Lights</v>
          </cell>
          <cell r="Y7" t="str">
            <v xml:space="preserve"> </v>
          </cell>
          <cell r="Z7" t="str">
            <v xml:space="preserve"> </v>
          </cell>
          <cell r="AA7" t="str">
            <v xml:space="preserve"> </v>
          </cell>
          <cell r="AB7" t="str">
            <v xml:space="preserve"> </v>
          </cell>
          <cell r="AC7" t="str">
            <v xml:space="preserve"> </v>
          </cell>
        </row>
        <row r="8">
          <cell r="J8">
            <v>8</v>
          </cell>
          <cell r="S8" t="str">
            <v>Sch 1</v>
          </cell>
          <cell r="T8" t="str">
            <v>Sch 11-12</v>
          </cell>
          <cell r="U8" t="str">
            <v>Sch 21-22</v>
          </cell>
          <cell r="V8" t="str">
            <v>Sch 25</v>
          </cell>
          <cell r="W8" t="str">
            <v>Sch 31-32</v>
          </cell>
          <cell r="X8" t="str">
            <v>Sch 41-49</v>
          </cell>
          <cell r="Y8" t="str">
            <v>Open 1</v>
          </cell>
          <cell r="Z8" t="str">
            <v>Open 2</v>
          </cell>
          <cell r="AA8" t="str">
            <v>Open 3</v>
          </cell>
          <cell r="AB8" t="str">
            <v>Open 4</v>
          </cell>
          <cell r="AC8" t="str">
            <v>Open 5</v>
          </cell>
        </row>
        <row r="9">
          <cell r="J9">
            <v>9</v>
          </cell>
          <cell r="K9" t="str">
            <v>Operation &amp; Maintenance Expenses</v>
          </cell>
        </row>
        <row r="10">
          <cell r="J10">
            <v>10</v>
          </cell>
          <cell r="L10" t="str">
            <v>Production Expenses</v>
          </cell>
          <cell r="AI10" t="str">
            <v>Class</v>
          </cell>
          <cell r="AJ10" t="str">
            <v>Factor Name</v>
          </cell>
          <cell r="AK10" t="str">
            <v>P01</v>
          </cell>
          <cell r="AL10" t="str">
            <v>P02</v>
          </cell>
          <cell r="AM10" t="str">
            <v>P03</v>
          </cell>
          <cell r="AN10" t="str">
            <v>P04</v>
          </cell>
          <cell r="AO10" t="str">
            <v>P05</v>
          </cell>
          <cell r="AP10" t="str">
            <v>P06</v>
          </cell>
          <cell r="AQ10" t="str">
            <v>P07</v>
          </cell>
          <cell r="AR10" t="str">
            <v>P08</v>
          </cell>
          <cell r="AS10" t="str">
            <v>P09</v>
          </cell>
          <cell r="AT10" t="str">
            <v>P10</v>
          </cell>
        </row>
        <row r="11">
          <cell r="J11">
            <v>11</v>
          </cell>
          <cell r="K11" t="str">
            <v>500-OP</v>
          </cell>
          <cell r="L11" t="str">
            <v xml:space="preserve">Steam </v>
          </cell>
          <cell r="M11" t="str">
            <v>Supervision &amp; Engineering</v>
          </cell>
          <cell r="O11" t="str">
            <v>P01</v>
          </cell>
          <cell r="P11" t="str">
            <v/>
          </cell>
          <cell r="Q11">
            <v>-140000</v>
          </cell>
          <cell r="AJ11" t="str">
            <v>Total Factor</v>
          </cell>
          <cell r="AK11">
            <v>100</v>
          </cell>
          <cell r="AL11">
            <v>100</v>
          </cell>
          <cell r="AM11">
            <v>100</v>
          </cell>
          <cell r="AN11">
            <v>100</v>
          </cell>
          <cell r="AO11">
            <v>200</v>
          </cell>
          <cell r="AP11">
            <v>194007</v>
          </cell>
          <cell r="AQ11">
            <v>69977</v>
          </cell>
          <cell r="AR11">
            <v>6201</v>
          </cell>
          <cell r="AS11">
            <v>6525</v>
          </cell>
          <cell r="AT11">
            <v>100</v>
          </cell>
          <cell r="BC11" t="str">
            <v>E01</v>
          </cell>
          <cell r="BD11" t="str">
            <v>Customer Level Consumption</v>
          </cell>
          <cell r="BG11">
            <v>2375997.6140000001</v>
          </cell>
          <cell r="BH11">
            <v>596483.09499999997</v>
          </cell>
          <cell r="BI11">
            <v>1425928.125</v>
          </cell>
          <cell r="BJ11">
            <v>1108671.541</v>
          </cell>
          <cell r="BK11">
            <v>154884.90900000001</v>
          </cell>
          <cell r="BL11">
            <v>25597.34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 t="str">
            <v>Energy Sales-MWH</v>
          </cell>
        </row>
        <row r="12">
          <cell r="J12">
            <v>12</v>
          </cell>
          <cell r="L12" t="str">
            <v>P</v>
          </cell>
          <cell r="M12" t="str">
            <v>Coincident Peak</v>
          </cell>
          <cell r="N12" t="str">
            <v/>
          </cell>
          <cell r="O12">
            <v>37.93</v>
          </cell>
          <cell r="P12" t="str">
            <v>D01</v>
          </cell>
          <cell r="R12">
            <v>-53102</v>
          </cell>
          <cell r="S12">
            <v>-26683.39416214564</v>
          </cell>
          <cell r="T12">
            <v>-5032.1954458623068</v>
          </cell>
          <cell r="U12">
            <v>-11815.483380453885</v>
          </cell>
          <cell r="V12">
            <v>-8392.8276457553293</v>
          </cell>
          <cell r="W12">
            <v>-1073.5288454191182</v>
          </cell>
          <cell r="X12">
            <v>-104.57052036371972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I12" t="str">
            <v>D01</v>
          </cell>
          <cell r="AJ12" t="str">
            <v>Coincident Peak</v>
          </cell>
          <cell r="AK12">
            <v>37.93</v>
          </cell>
          <cell r="AL12">
            <v>42.25</v>
          </cell>
          <cell r="AM12">
            <v>41.47</v>
          </cell>
          <cell r="AN12">
            <v>100</v>
          </cell>
          <cell r="AO12">
            <v>41.86</v>
          </cell>
          <cell r="AP12">
            <v>128905</v>
          </cell>
          <cell r="AQ12">
            <v>54151</v>
          </cell>
          <cell r="AR12">
            <v>4113</v>
          </cell>
          <cell r="AS12">
            <v>2919</v>
          </cell>
          <cell r="AT12">
            <v>0</v>
          </cell>
          <cell r="BG12">
            <v>0.41775322243906782</v>
          </cell>
          <cell r="BH12">
            <v>0.10487499381246373</v>
          </cell>
          <cell r="BI12">
            <v>0.25070987684301937</v>
          </cell>
          <cell r="BJ12">
            <v>0.19492911362798912</v>
          </cell>
          <cell r="BK12">
            <v>2.7232211623732624E-2</v>
          </cell>
          <cell r="BL12">
            <v>4.5005816537273874E-3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</row>
        <row r="13">
          <cell r="J13">
            <v>13</v>
          </cell>
          <cell r="L13" t="str">
            <v>P</v>
          </cell>
          <cell r="M13" t="str">
            <v>Generation Level Consumption</v>
          </cell>
          <cell r="N13" t="str">
            <v/>
          </cell>
          <cell r="O13">
            <v>62.07</v>
          </cell>
          <cell r="P13" t="str">
            <v>E02</v>
          </cell>
          <cell r="R13">
            <v>-86898</v>
          </cell>
          <cell r="S13">
            <v>-36459.478622174021</v>
          </cell>
          <cell r="T13">
            <v>-9152.9816875652377</v>
          </cell>
          <cell r="U13">
            <v>-21849.460083604725</v>
          </cell>
          <cell r="V13">
            <v>-16666.595049800995</v>
          </cell>
          <cell r="W13">
            <v>-2376.6955805465172</v>
          </cell>
          <cell r="X13">
            <v>-392.78897630850906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I13" t="str">
            <v>E02</v>
          </cell>
          <cell r="AJ13" t="str">
            <v>Generation Level Consumption</v>
          </cell>
          <cell r="AK13">
            <v>62.07</v>
          </cell>
          <cell r="AL13">
            <v>57.75</v>
          </cell>
          <cell r="AM13">
            <v>58.53</v>
          </cell>
          <cell r="AN13">
            <v>0</v>
          </cell>
          <cell r="AO13">
            <v>158.13999999999999</v>
          </cell>
          <cell r="AP13">
            <v>65102</v>
          </cell>
          <cell r="AQ13">
            <v>15826</v>
          </cell>
          <cell r="AR13">
            <v>2088</v>
          </cell>
          <cell r="AS13">
            <v>3606</v>
          </cell>
          <cell r="AT13">
            <v>100</v>
          </cell>
          <cell r="BC13" t="str">
            <v>E02</v>
          </cell>
          <cell r="BD13" t="str">
            <v>Generation Level Consumption</v>
          </cell>
          <cell r="BG13">
            <v>2523309.4660680001</v>
          </cell>
          <cell r="BH13">
            <v>633465.04689</v>
          </cell>
          <cell r="BI13">
            <v>1512170.5394850001</v>
          </cell>
          <cell r="BJ13">
            <v>1153471.707374</v>
          </cell>
          <cell r="BK13">
            <v>164487.77335800003</v>
          </cell>
          <cell r="BL13">
            <v>27184.375080000002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 t="str">
            <v>Energy Sales with Losses - MWH</v>
          </cell>
        </row>
        <row r="14">
          <cell r="J14">
            <v>14</v>
          </cell>
          <cell r="L14" t="str">
            <v>P</v>
          </cell>
          <cell r="M14" t="str">
            <v>Open</v>
          </cell>
          <cell r="N14" t="str">
            <v/>
          </cell>
          <cell r="O14">
            <v>0</v>
          </cell>
          <cell r="P14" t="str">
            <v>xxx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I14" t="str">
            <v>xxx</v>
          </cell>
          <cell r="AJ14" t="str">
            <v>Open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BG14">
            <v>0.41956637232357502</v>
          </cell>
          <cell r="BH14">
            <v>0.10533017661586271</v>
          </cell>
          <cell r="BI14">
            <v>0.25143800874133726</v>
          </cell>
          <cell r="BJ14">
            <v>0.19179492105458118</v>
          </cell>
          <cell r="BK14">
            <v>2.7350405999522629E-2</v>
          </cell>
          <cell r="BL14">
            <v>4.5201152651212807E-3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</row>
        <row r="15">
          <cell r="J15">
            <v>15</v>
          </cell>
          <cell r="L15" t="str">
            <v>P</v>
          </cell>
          <cell r="M15" t="str">
            <v>Open</v>
          </cell>
          <cell r="N15" t="str">
            <v/>
          </cell>
          <cell r="O15">
            <v>0</v>
          </cell>
          <cell r="P15" t="str">
            <v>xxx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I15" t="str">
            <v>xxx</v>
          </cell>
          <cell r="AJ15" t="str">
            <v>Open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BC15" t="str">
            <v>E03</v>
          </cell>
          <cell r="BD15" t="str">
            <v>Open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 t="str">
            <v>Open</v>
          </cell>
        </row>
        <row r="16">
          <cell r="J16">
            <v>16</v>
          </cell>
          <cell r="K16" t="str">
            <v>501-OP</v>
          </cell>
          <cell r="L16" t="str">
            <v xml:space="preserve">Steam </v>
          </cell>
          <cell r="M16" t="str">
            <v>Fuel</v>
          </cell>
          <cell r="O16" t="str">
            <v>P01</v>
          </cell>
          <cell r="P16" t="str">
            <v/>
          </cell>
          <cell r="Q16">
            <v>20056000</v>
          </cell>
        </row>
        <row r="17">
          <cell r="J17">
            <v>17</v>
          </cell>
          <cell r="L17" t="str">
            <v>P</v>
          </cell>
          <cell r="M17" t="str">
            <v>Coincident Peak</v>
          </cell>
          <cell r="N17" t="str">
            <v/>
          </cell>
          <cell r="O17">
            <v>37.93</v>
          </cell>
          <cell r="P17" t="str">
            <v>D01</v>
          </cell>
          <cell r="R17">
            <v>7607240.7999999998</v>
          </cell>
          <cell r="S17">
            <v>3822586.8093999499</v>
          </cell>
          <cell r="T17">
            <v>720897.94187296007</v>
          </cell>
          <cell r="U17">
            <v>1692652.3905598794</v>
          </cell>
          <cell r="V17">
            <v>1202332.509023349</v>
          </cell>
          <cell r="W17">
            <v>153790.67516947025</v>
          </cell>
          <cell r="X17">
            <v>14980.473974391161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</row>
        <row r="18">
          <cell r="J18">
            <v>18</v>
          </cell>
          <cell r="L18" t="str">
            <v>P</v>
          </cell>
          <cell r="M18" t="str">
            <v>Generation Level Consumption</v>
          </cell>
          <cell r="N18" t="str">
            <v/>
          </cell>
          <cell r="O18">
            <v>62.07</v>
          </cell>
          <cell r="P18" t="str">
            <v>E02</v>
          </cell>
          <cell r="R18">
            <v>12448759.199999999</v>
          </cell>
          <cell r="S18">
            <v>5223080.73747373</v>
          </cell>
          <cell r="T18">
            <v>1311230.0051843456</v>
          </cell>
          <cell r="U18">
            <v>3130091.2245484022</v>
          </cell>
          <cell r="V18">
            <v>2387608.7879914911</v>
          </cell>
          <cell r="W18">
            <v>340478.61831029248</v>
          </cell>
          <cell r="X18">
            <v>56269.826491738982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I18" t="str">
            <v>Class</v>
          </cell>
          <cell r="AJ18" t="str">
            <v>Factor Name</v>
          </cell>
          <cell r="AK18" t="str">
            <v>T01</v>
          </cell>
          <cell r="AL18" t="str">
            <v>T02</v>
          </cell>
          <cell r="AM18" t="str">
            <v>T03</v>
          </cell>
          <cell r="AN18" t="str">
            <v>T04</v>
          </cell>
          <cell r="BC18" t="str">
            <v>D01</v>
          </cell>
          <cell r="BD18" t="str">
            <v>Coincident Peak</v>
          </cell>
          <cell r="BG18">
            <v>460329</v>
          </cell>
          <cell r="BH18">
            <v>86813</v>
          </cell>
          <cell r="BI18">
            <v>203835</v>
          </cell>
          <cell r="BJ18">
            <v>144789</v>
          </cell>
          <cell r="BK18">
            <v>18520</v>
          </cell>
          <cell r="BL18">
            <v>1804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 t="str">
            <v>Coincident Peak 12 Month Average</v>
          </cell>
        </row>
        <row r="19">
          <cell r="J19">
            <v>19</v>
          </cell>
          <cell r="L19" t="str">
            <v>P</v>
          </cell>
          <cell r="M19" t="str">
            <v>Open</v>
          </cell>
          <cell r="N19" t="str">
            <v/>
          </cell>
          <cell r="O19">
            <v>0</v>
          </cell>
          <cell r="P19" t="str">
            <v>xxx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J19" t="str">
            <v>Total Factor</v>
          </cell>
          <cell r="AK19">
            <v>100</v>
          </cell>
          <cell r="AL19">
            <v>100</v>
          </cell>
          <cell r="AM19">
            <v>0</v>
          </cell>
          <cell r="AN19">
            <v>0</v>
          </cell>
          <cell r="BG19">
            <v>0.5024932048161207</v>
          </cell>
          <cell r="BH19">
            <v>9.4764706524468126E-2</v>
          </cell>
          <cell r="BI19">
            <v>0.22250543068912443</v>
          </cell>
          <cell r="BJ19">
            <v>0.1580510648517067</v>
          </cell>
          <cell r="BK19">
            <v>2.0216354288334116E-2</v>
          </cell>
          <cell r="BL19">
            <v>1.9692388302459366E-3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</row>
        <row r="20">
          <cell r="J20">
            <v>20</v>
          </cell>
          <cell r="L20" t="str">
            <v>P</v>
          </cell>
          <cell r="M20" t="str">
            <v>Open</v>
          </cell>
          <cell r="N20" t="str">
            <v/>
          </cell>
          <cell r="O20">
            <v>0</v>
          </cell>
          <cell r="P20" t="str">
            <v>xxx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I20" t="str">
            <v>D01</v>
          </cell>
          <cell r="AJ20" t="str">
            <v>Coincident Peak</v>
          </cell>
          <cell r="AK20">
            <v>37.93</v>
          </cell>
          <cell r="AL20">
            <v>41.86</v>
          </cell>
          <cell r="BC20" t="str">
            <v>D02</v>
          </cell>
          <cell r="BD20" t="str">
            <v>NCP-All</v>
          </cell>
          <cell r="BG20">
            <v>468592</v>
          </cell>
          <cell r="BH20">
            <v>113091</v>
          </cell>
          <cell r="BI20">
            <v>257998</v>
          </cell>
          <cell r="BJ20">
            <v>154984</v>
          </cell>
          <cell r="BK20">
            <v>34728</v>
          </cell>
          <cell r="BL20">
            <v>6336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 t="str">
            <v>Non-Coincident Peak All Sched.12 Mo Avg</v>
          </cell>
        </row>
        <row r="21">
          <cell r="J21">
            <v>21</v>
          </cell>
          <cell r="K21" t="str">
            <v>502-OP</v>
          </cell>
          <cell r="L21" t="str">
            <v>Steam</v>
          </cell>
          <cell r="M21" t="str">
            <v>Steam Expenses</v>
          </cell>
          <cell r="O21" t="str">
            <v>P01</v>
          </cell>
          <cell r="P21" t="str">
            <v/>
          </cell>
          <cell r="Q21">
            <v>2917000</v>
          </cell>
          <cell r="AI21" t="str">
            <v>E02</v>
          </cell>
          <cell r="AJ21" t="str">
            <v>Generation Level Consumption</v>
          </cell>
          <cell r="AK21">
            <v>62.07</v>
          </cell>
          <cell r="AL21">
            <v>58.14</v>
          </cell>
          <cell r="BG21">
            <v>0.45242722758559428</v>
          </cell>
          <cell r="BH21">
            <v>0.10918975909721558</v>
          </cell>
          <cell r="BI21">
            <v>0.2490979783321699</v>
          </cell>
          <cell r="BJ21">
            <v>0.14963759825205242</v>
          </cell>
          <cell r="BK21">
            <v>3.3530006401288365E-2</v>
          </cell>
          <cell r="BL21">
            <v>6.1174303316794262E-3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</row>
        <row r="22">
          <cell r="J22">
            <v>22</v>
          </cell>
          <cell r="L22" t="str">
            <v>P</v>
          </cell>
          <cell r="M22" t="str">
            <v>Coincident Peak</v>
          </cell>
          <cell r="N22" t="str">
            <v/>
          </cell>
          <cell r="O22">
            <v>37.93</v>
          </cell>
          <cell r="P22" t="str">
            <v>D01</v>
          </cell>
          <cell r="R22">
            <v>1106418.1000000001</v>
          </cell>
          <cell r="S22">
            <v>555967.57693556312</v>
          </cell>
          <cell r="T22">
            <v>104849.38653985964</v>
          </cell>
          <cell r="U22">
            <v>246184.03586274275</v>
          </cell>
          <cell r="V22">
            <v>174870.55887620212</v>
          </cell>
          <cell r="W22">
            <v>22367.740300625486</v>
          </cell>
          <cell r="X22">
            <v>2178.8014850069317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I22" t="str">
            <v>xxx</v>
          </cell>
          <cell r="AJ22" t="str">
            <v>Open</v>
          </cell>
          <cell r="AK22">
            <v>0</v>
          </cell>
          <cell r="AL22">
            <v>0</v>
          </cell>
          <cell r="BC22" t="str">
            <v>D03</v>
          </cell>
          <cell r="BD22" t="str">
            <v>NCP-w/o DA</v>
          </cell>
          <cell r="BG22">
            <v>468592</v>
          </cell>
          <cell r="BH22">
            <v>113091</v>
          </cell>
          <cell r="BI22">
            <v>257998</v>
          </cell>
          <cell r="BJ22">
            <v>0</v>
          </cell>
          <cell r="BK22">
            <v>34728</v>
          </cell>
          <cell r="BL22">
            <v>6336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 t="str">
            <v>NCP w/o Sch 25 12 Mo Avg</v>
          </cell>
        </row>
        <row r="23">
          <cell r="J23">
            <v>23</v>
          </cell>
          <cell r="L23" t="str">
            <v>P</v>
          </cell>
          <cell r="M23" t="str">
            <v>Generation Level Consumption</v>
          </cell>
          <cell r="N23" t="str">
            <v/>
          </cell>
          <cell r="O23">
            <v>62.07</v>
          </cell>
          <cell r="P23" t="str">
            <v>E02</v>
          </cell>
          <cell r="R23">
            <v>1810581.9</v>
          </cell>
          <cell r="S23">
            <v>759659.2795777258</v>
          </cell>
          <cell r="T23">
            <v>190708.91130448427</v>
          </cell>
          <cell r="U23">
            <v>455249.10759910702</v>
          </cell>
          <cell r="V23">
            <v>347260.41257335356</v>
          </cell>
          <cell r="W23">
            <v>49520.150060387081</v>
          </cell>
          <cell r="X23">
            <v>8184.0388849422916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BG23">
            <v>0.53204048845011898</v>
          </cell>
          <cell r="BH23">
            <v>0.12840379451487094</v>
          </cell>
          <cell r="BI23">
            <v>0.29293155226541168</v>
          </cell>
          <cell r="BJ23">
            <v>0</v>
          </cell>
          <cell r="BK23">
            <v>3.943025506815253E-2</v>
          </cell>
          <cell r="BL23">
            <v>7.1939097014459353E-3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</row>
        <row r="24">
          <cell r="J24">
            <v>24</v>
          </cell>
          <cell r="L24" t="str">
            <v>P</v>
          </cell>
          <cell r="M24" t="str">
            <v>Open</v>
          </cell>
          <cell r="N24" t="str">
            <v/>
          </cell>
          <cell r="O24">
            <v>0</v>
          </cell>
          <cell r="P24" t="str">
            <v>xxx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BC24" t="str">
            <v>D04</v>
          </cell>
          <cell r="BD24" t="str">
            <v xml:space="preserve">DA Sch 25 </v>
          </cell>
          <cell r="BJ24">
            <v>100</v>
          </cell>
          <cell r="BR24" t="str">
            <v>Direct Assigned to Schedule 25 Customers</v>
          </cell>
        </row>
        <row r="25">
          <cell r="J25">
            <v>25</v>
          </cell>
          <cell r="L25" t="str">
            <v>P</v>
          </cell>
          <cell r="M25" t="str">
            <v>Open</v>
          </cell>
          <cell r="N25" t="str">
            <v/>
          </cell>
          <cell r="O25">
            <v>0</v>
          </cell>
          <cell r="P25" t="str">
            <v>xxx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I25" t="str">
            <v>Class</v>
          </cell>
          <cell r="AJ25" t="str">
            <v>Factor Name</v>
          </cell>
          <cell r="AK25" t="str">
            <v>X01</v>
          </cell>
          <cell r="AL25" t="str">
            <v>X02</v>
          </cell>
          <cell r="AM25" t="str">
            <v>X03</v>
          </cell>
          <cell r="AN25" t="str">
            <v>X04</v>
          </cell>
          <cell r="AO25" t="str">
            <v>X05</v>
          </cell>
          <cell r="AP25" t="str">
            <v>X06</v>
          </cell>
          <cell r="AQ25" t="str">
            <v>X07</v>
          </cell>
          <cell r="AR25" t="str">
            <v>X08</v>
          </cell>
          <cell r="AS25" t="str">
            <v>X09</v>
          </cell>
          <cell r="AT25" t="str">
            <v>X10</v>
          </cell>
          <cell r="AU25" t="str">
            <v>X11</v>
          </cell>
          <cell r="AV25" t="str">
            <v>X12</v>
          </cell>
          <cell r="AW25" t="str">
            <v>X13</v>
          </cell>
          <cell r="AX25" t="str">
            <v>X14</v>
          </cell>
          <cell r="AY25" t="str">
            <v>X15</v>
          </cell>
          <cell r="BG25">
            <v>0</v>
          </cell>
          <cell r="BH25">
            <v>0</v>
          </cell>
          <cell r="BI25">
            <v>0</v>
          </cell>
          <cell r="BJ25">
            <v>1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</row>
        <row r="26">
          <cell r="J26">
            <v>26</v>
          </cell>
          <cell r="K26" t="str">
            <v>503-OP</v>
          </cell>
          <cell r="L26" t="str">
            <v>Steam</v>
          </cell>
          <cell r="M26" t="str">
            <v>From Other Sources</v>
          </cell>
          <cell r="O26" t="str">
            <v>P01</v>
          </cell>
          <cell r="P26" t="str">
            <v/>
          </cell>
          <cell r="Q26">
            <v>0</v>
          </cell>
          <cell r="AJ26" t="str">
            <v>Total Factor</v>
          </cell>
          <cell r="AK26">
            <v>100</v>
          </cell>
          <cell r="AL26">
            <v>13816</v>
          </cell>
          <cell r="AM26">
            <v>79767</v>
          </cell>
          <cell r="AN26">
            <v>0</v>
          </cell>
          <cell r="AO26">
            <v>100</v>
          </cell>
          <cell r="AP26">
            <v>100</v>
          </cell>
          <cell r="AQ26">
            <v>100</v>
          </cell>
          <cell r="AR26">
            <v>100</v>
          </cell>
          <cell r="AS26">
            <v>100</v>
          </cell>
          <cell r="AT26">
            <v>100</v>
          </cell>
          <cell r="AU26">
            <v>100</v>
          </cell>
          <cell r="AV26">
            <v>100</v>
          </cell>
          <cell r="AW26">
            <v>0</v>
          </cell>
          <cell r="AX26">
            <v>0</v>
          </cell>
          <cell r="AY26">
            <v>0</v>
          </cell>
          <cell r="BC26" t="str">
            <v>D05</v>
          </cell>
          <cell r="BD26" t="str">
            <v>DA Sch 25I</v>
          </cell>
          <cell r="BM26">
            <v>100</v>
          </cell>
          <cell r="BR26" t="str">
            <v>Direct Assigned to Schedule 25I Customers (not used)</v>
          </cell>
        </row>
        <row r="27">
          <cell r="J27">
            <v>27</v>
          </cell>
          <cell r="L27" t="str">
            <v>P</v>
          </cell>
          <cell r="M27" t="str">
            <v>Coincident Peak</v>
          </cell>
          <cell r="N27" t="str">
            <v/>
          </cell>
          <cell r="O27">
            <v>37.93</v>
          </cell>
          <cell r="P27" t="str">
            <v>D01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I27" t="str">
            <v>D02</v>
          </cell>
          <cell r="AJ27" t="str">
            <v>NCP-All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1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</row>
        <row r="28">
          <cell r="J28">
            <v>28</v>
          </cell>
          <cell r="L28" t="str">
            <v>P</v>
          </cell>
          <cell r="M28" t="str">
            <v>Generation Level Consumption</v>
          </cell>
          <cell r="N28" t="str">
            <v/>
          </cell>
          <cell r="O28">
            <v>62.07</v>
          </cell>
          <cell r="P28" t="str">
            <v>E02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I28" t="str">
            <v>D03</v>
          </cell>
          <cell r="AJ28" t="str">
            <v>NCP-w/o DA</v>
          </cell>
          <cell r="AK28">
            <v>0</v>
          </cell>
          <cell r="AL28">
            <v>12424</v>
          </cell>
          <cell r="AM28">
            <v>74588</v>
          </cell>
          <cell r="AO28">
            <v>89.92</v>
          </cell>
          <cell r="AP28">
            <v>95.25</v>
          </cell>
          <cell r="AQ28">
            <v>74.41</v>
          </cell>
          <cell r="AR28">
            <v>76.66</v>
          </cell>
          <cell r="AS28">
            <v>0</v>
          </cell>
          <cell r="BC28" t="str">
            <v>D06</v>
          </cell>
          <cell r="BD28" t="str">
            <v>NCP-Secondary</v>
          </cell>
          <cell r="BG28">
            <v>468592</v>
          </cell>
          <cell r="BH28">
            <v>113091</v>
          </cell>
          <cell r="BI28">
            <v>232461</v>
          </cell>
          <cell r="BJ28">
            <v>0</v>
          </cell>
          <cell r="BK28">
            <v>34728</v>
          </cell>
          <cell r="BL28">
            <v>6336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 t="str">
            <v>Non-Coincident Peak Secondary12 Mo Avg</v>
          </cell>
        </row>
        <row r="29">
          <cell r="J29">
            <v>29</v>
          </cell>
          <cell r="L29" t="str">
            <v>P</v>
          </cell>
          <cell r="M29" t="str">
            <v>Open</v>
          </cell>
          <cell r="N29" t="str">
            <v/>
          </cell>
          <cell r="O29">
            <v>0</v>
          </cell>
          <cell r="P29" t="str">
            <v>xxx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I29" t="str">
            <v>D04</v>
          </cell>
          <cell r="AJ29" t="str">
            <v xml:space="preserve">DA Sch 25 </v>
          </cell>
          <cell r="AK29">
            <v>0</v>
          </cell>
          <cell r="AL29">
            <v>1392</v>
          </cell>
          <cell r="AM29">
            <v>5179</v>
          </cell>
          <cell r="AO29">
            <v>4.04</v>
          </cell>
          <cell r="AP29">
            <v>4.3499999999999996</v>
          </cell>
          <cell r="AQ29">
            <v>4.0599999999999996</v>
          </cell>
          <cell r="AR29">
            <v>4.55</v>
          </cell>
          <cell r="AS29">
            <v>0</v>
          </cell>
        </row>
        <row r="30">
          <cell r="J30">
            <v>30</v>
          </cell>
          <cell r="L30" t="str">
            <v>P</v>
          </cell>
          <cell r="M30" t="str">
            <v>Open</v>
          </cell>
          <cell r="N30" t="str">
            <v/>
          </cell>
          <cell r="O30">
            <v>0</v>
          </cell>
          <cell r="P30" t="str">
            <v>xxx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I30" t="str">
            <v>D07</v>
          </cell>
          <cell r="AJ30" t="str">
            <v>DA Street and Area Lights</v>
          </cell>
          <cell r="AK30">
            <v>0</v>
          </cell>
          <cell r="AL30">
            <v>0</v>
          </cell>
          <cell r="AM30">
            <v>0</v>
          </cell>
          <cell r="AO30">
            <v>5.32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</row>
        <row r="31">
          <cell r="J31">
            <v>31</v>
          </cell>
          <cell r="K31" t="str">
            <v>504-OP</v>
          </cell>
          <cell r="L31" t="str">
            <v>Steam</v>
          </cell>
          <cell r="M31" t="str">
            <v>Steam Transferred-CR</v>
          </cell>
          <cell r="O31" t="str">
            <v>P01</v>
          </cell>
          <cell r="P31" t="str">
            <v/>
          </cell>
          <cell r="Q31">
            <v>0</v>
          </cell>
          <cell r="AI31" t="str">
            <v>C02</v>
          </cell>
          <cell r="AJ31" t="str">
            <v>Avg Customers-Secondary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100</v>
          </cell>
        </row>
        <row r="32">
          <cell r="J32">
            <v>32</v>
          </cell>
          <cell r="L32" t="str">
            <v>P</v>
          </cell>
          <cell r="M32" t="str">
            <v>Coincident Peak</v>
          </cell>
          <cell r="N32" t="str">
            <v/>
          </cell>
          <cell r="O32">
            <v>37.93</v>
          </cell>
          <cell r="P32" t="str">
            <v>D01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I32" t="str">
            <v>C04</v>
          </cell>
          <cell r="AJ32" t="str">
            <v>Wt Customers-Meters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U32">
            <v>100</v>
          </cell>
        </row>
        <row r="33">
          <cell r="J33">
            <v>33</v>
          </cell>
          <cell r="L33" t="str">
            <v>P</v>
          </cell>
          <cell r="M33" t="str">
            <v>Generation Level Consumption</v>
          </cell>
          <cell r="N33" t="str">
            <v/>
          </cell>
          <cell r="O33">
            <v>62.07</v>
          </cell>
          <cell r="P33" t="str">
            <v>E02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I33" t="str">
            <v>C05</v>
          </cell>
          <cell r="AJ33" t="str">
            <v>DA Street &amp; Area Lights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V33">
            <v>100</v>
          </cell>
        </row>
        <row r="34">
          <cell r="J34">
            <v>34</v>
          </cell>
          <cell r="L34" t="str">
            <v>P</v>
          </cell>
          <cell r="M34" t="str">
            <v>Open</v>
          </cell>
          <cell r="N34" t="str">
            <v/>
          </cell>
          <cell r="O34">
            <v>0</v>
          </cell>
          <cell r="P34" t="str">
            <v>xxx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I34" t="str">
            <v>D05</v>
          </cell>
          <cell r="AJ34" t="str">
            <v>DA Sch 25I</v>
          </cell>
          <cell r="AK34">
            <v>0</v>
          </cell>
          <cell r="AL34">
            <v>0</v>
          </cell>
          <cell r="AM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</row>
        <row r="35">
          <cell r="J35">
            <v>35</v>
          </cell>
          <cell r="L35" t="str">
            <v>P</v>
          </cell>
          <cell r="M35" t="str">
            <v>Open</v>
          </cell>
          <cell r="N35" t="str">
            <v/>
          </cell>
          <cell r="O35">
            <v>0</v>
          </cell>
          <cell r="P35" t="str">
            <v>xxx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I35" t="str">
            <v>D06</v>
          </cell>
          <cell r="AJ35" t="str">
            <v>NCP-Secondary</v>
          </cell>
          <cell r="AK35">
            <v>0</v>
          </cell>
          <cell r="AL35">
            <v>0</v>
          </cell>
          <cell r="AM35">
            <v>0</v>
          </cell>
          <cell r="AO35">
            <v>0.72</v>
          </cell>
          <cell r="AP35">
            <v>0.4</v>
          </cell>
          <cell r="AQ35">
            <v>21.53</v>
          </cell>
          <cell r="AR35">
            <v>18.79</v>
          </cell>
          <cell r="AS35">
            <v>100</v>
          </cell>
        </row>
        <row r="36">
          <cell r="J36">
            <v>36</v>
          </cell>
          <cell r="K36" t="str">
            <v>505-OP</v>
          </cell>
          <cell r="L36" t="str">
            <v>Steam</v>
          </cell>
          <cell r="M36" t="str">
            <v>Electric Expenses</v>
          </cell>
          <cell r="O36" t="str">
            <v>P01</v>
          </cell>
          <cell r="P36" t="str">
            <v/>
          </cell>
          <cell r="Q36">
            <v>776000</v>
          </cell>
          <cell r="AI36" t="str">
            <v>D08</v>
          </cell>
          <cell r="AJ36" t="str">
            <v>NCP-Primary</v>
          </cell>
          <cell r="AK36">
            <v>100</v>
          </cell>
          <cell r="AL36">
            <v>0</v>
          </cell>
          <cell r="AM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BC36" t="str">
            <v>C01</v>
          </cell>
        </row>
        <row r="37">
          <cell r="J37">
            <v>37</v>
          </cell>
          <cell r="L37" t="str">
            <v>P</v>
          </cell>
          <cell r="M37" t="str">
            <v>Coincident Peak</v>
          </cell>
          <cell r="N37" t="str">
            <v/>
          </cell>
          <cell r="O37">
            <v>37.93</v>
          </cell>
          <cell r="P37" t="str">
            <v>D01</v>
          </cell>
          <cell r="R37">
            <v>294336.8</v>
          </cell>
          <cell r="S37">
            <v>147902.24192732153</v>
          </cell>
          <cell r="T37">
            <v>27892.74047135107</v>
          </cell>
          <cell r="U37">
            <v>65491.536451658678</v>
          </cell>
          <cell r="V37">
            <v>46520.244665043821</v>
          </cell>
          <cell r="W37">
            <v>5950.4170288945406</v>
          </cell>
          <cell r="X37">
            <v>579.61945573033211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</row>
        <row r="38">
          <cell r="J38">
            <v>38</v>
          </cell>
          <cell r="L38" t="str">
            <v>P</v>
          </cell>
          <cell r="M38" t="str">
            <v>Generation Level Consumption</v>
          </cell>
          <cell r="N38" t="str">
            <v/>
          </cell>
          <cell r="O38">
            <v>62.07</v>
          </cell>
          <cell r="P38" t="str">
            <v>E02</v>
          </cell>
          <cell r="R38">
            <v>481663.2</v>
          </cell>
          <cell r="S38">
            <v>202089.68150576457</v>
          </cell>
          <cell r="T38">
            <v>50733.669925361603</v>
          </cell>
          <cell r="U38">
            <v>121108.43589198048</v>
          </cell>
          <cell r="V38">
            <v>92380.555418896955</v>
          </cell>
          <cell r="W38">
            <v>13173.684075029269</v>
          </cell>
          <cell r="X38">
            <v>2177.1731829671644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BC38" t="str">
            <v>C02</v>
          </cell>
        </row>
        <row r="39">
          <cell r="J39">
            <v>39</v>
          </cell>
          <cell r="L39" t="str">
            <v>P</v>
          </cell>
          <cell r="M39" t="str">
            <v>Open</v>
          </cell>
          <cell r="N39" t="str">
            <v/>
          </cell>
          <cell r="O39">
            <v>0</v>
          </cell>
          <cell r="P39" t="str">
            <v>xxx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I39" t="str">
            <v>Class</v>
          </cell>
          <cell r="AJ39" t="str">
            <v>Factor Name</v>
          </cell>
          <cell r="AK39" t="str">
            <v>K01</v>
          </cell>
          <cell r="AL39" t="str">
            <v>K02</v>
          </cell>
          <cell r="AM39" t="str">
            <v>K03</v>
          </cell>
          <cell r="AN39" t="str">
            <v>K04</v>
          </cell>
        </row>
        <row r="40">
          <cell r="J40">
            <v>40</v>
          </cell>
          <cell r="L40" t="str">
            <v>P</v>
          </cell>
          <cell r="M40" t="str">
            <v>Open</v>
          </cell>
          <cell r="N40" t="str">
            <v/>
          </cell>
          <cell r="O40">
            <v>0</v>
          </cell>
          <cell r="P40" t="str">
            <v>xxx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J40" t="str">
            <v>Total Factor</v>
          </cell>
          <cell r="AK40">
            <v>100</v>
          </cell>
          <cell r="AL40">
            <v>100</v>
          </cell>
          <cell r="AM40">
            <v>100</v>
          </cell>
          <cell r="AN40">
            <v>0</v>
          </cell>
          <cell r="BC40" t="str">
            <v>C03</v>
          </cell>
        </row>
        <row r="41">
          <cell r="J41">
            <v>41</v>
          </cell>
          <cell r="K41" t="str">
            <v>506-OP</v>
          </cell>
          <cell r="L41" t="str">
            <v>Steam</v>
          </cell>
          <cell r="M41" t="str">
            <v>Miscellaneous Power Exp.</v>
          </cell>
          <cell r="O41" t="str">
            <v>P01</v>
          </cell>
          <cell r="P41" t="str">
            <v/>
          </cell>
          <cell r="Q41">
            <v>1947000</v>
          </cell>
          <cell r="AI41" t="str">
            <v>C01</v>
          </cell>
          <cell r="AJ41" t="str">
            <v>Avg Customers-All</v>
          </cell>
          <cell r="AK41">
            <v>100</v>
          </cell>
          <cell r="AL41">
            <v>0</v>
          </cell>
          <cell r="AM41">
            <v>99.896370000000005</v>
          </cell>
        </row>
        <row r="42">
          <cell r="J42">
            <v>42</v>
          </cell>
          <cell r="L42" t="str">
            <v>P</v>
          </cell>
          <cell r="M42" t="str">
            <v>Coincident Peak</v>
          </cell>
          <cell r="N42" t="str">
            <v/>
          </cell>
          <cell r="O42">
            <v>37.93</v>
          </cell>
          <cell r="P42" t="str">
            <v>D01</v>
          </cell>
          <cell r="R42">
            <v>738497.1</v>
          </cell>
          <cell r="S42">
            <v>371089.77452641114</v>
          </cell>
          <cell r="T42">
            <v>69983.460950670793</v>
          </cell>
          <cell r="U42">
            <v>164319.61529816937</v>
          </cell>
          <cell r="V42">
            <v>116720.25304489733</v>
          </cell>
          <cell r="W42">
            <v>14929.719014507307</v>
          </cell>
          <cell r="X42">
            <v>1454.2771653440163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I42" t="str">
            <v>C03</v>
          </cell>
          <cell r="AJ42" t="str">
            <v>Wt Customers-Meter Reading</v>
          </cell>
          <cell r="AK42">
            <v>0</v>
          </cell>
          <cell r="AL42">
            <v>97.846000000000004</v>
          </cell>
          <cell r="AM42">
            <v>0</v>
          </cell>
          <cell r="BC42" t="str">
            <v>C04</v>
          </cell>
        </row>
        <row r="43">
          <cell r="J43">
            <v>43</v>
          </cell>
          <cell r="L43" t="str">
            <v>P</v>
          </cell>
          <cell r="M43" t="str">
            <v>Generation Level Consumption</v>
          </cell>
          <cell r="N43" t="str">
            <v/>
          </cell>
          <cell r="O43">
            <v>62.07</v>
          </cell>
          <cell r="P43" t="str">
            <v>E02</v>
          </cell>
          <cell r="R43">
            <v>1208502.8999999999</v>
          </cell>
          <cell r="S43">
            <v>507047.17769552011</v>
          </cell>
          <cell r="T43">
            <v>127291.82389778226</v>
          </cell>
          <cell r="U43">
            <v>303863.56273413141</v>
          </cell>
          <cell r="V43">
            <v>231784.7182997324</v>
          </cell>
          <cell r="W43">
            <v>33053.044966600493</v>
          </cell>
          <cell r="X43">
            <v>5462.5724062333366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I43" t="str">
            <v>C06</v>
          </cell>
          <cell r="AJ43" t="str">
            <v>DA Handbilled</v>
          </cell>
          <cell r="AK43">
            <v>0</v>
          </cell>
          <cell r="AL43">
            <v>2.1539999999999999</v>
          </cell>
          <cell r="AM43">
            <v>0.10363</v>
          </cell>
        </row>
        <row r="44">
          <cell r="J44">
            <v>44</v>
          </cell>
          <cell r="L44" t="str">
            <v>P</v>
          </cell>
          <cell r="M44" t="str">
            <v>Open</v>
          </cell>
          <cell r="N44" t="str">
            <v/>
          </cell>
          <cell r="O44">
            <v>0</v>
          </cell>
          <cell r="P44" t="str">
            <v>xxx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I44" t="str">
            <v>xxx</v>
          </cell>
          <cell r="AJ44" t="str">
            <v>Open</v>
          </cell>
          <cell r="AK44">
            <v>0</v>
          </cell>
          <cell r="AL44">
            <v>0</v>
          </cell>
          <cell r="AM44">
            <v>0</v>
          </cell>
          <cell r="BC44" t="str">
            <v>C05</v>
          </cell>
        </row>
        <row r="45">
          <cell r="J45">
            <v>45</v>
          </cell>
          <cell r="L45" t="str">
            <v>P</v>
          </cell>
          <cell r="M45" t="str">
            <v>Open</v>
          </cell>
          <cell r="N45" t="str">
            <v/>
          </cell>
          <cell r="O45">
            <v>0</v>
          </cell>
          <cell r="P45" t="str">
            <v>xxx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J46">
            <v>46</v>
          </cell>
          <cell r="K46" t="str">
            <v>507-OP</v>
          </cell>
          <cell r="L46" t="str">
            <v>Steam</v>
          </cell>
          <cell r="M46" t="str">
            <v>Rents</v>
          </cell>
          <cell r="O46" t="str">
            <v>P01</v>
          </cell>
          <cell r="P46" t="str">
            <v/>
          </cell>
          <cell r="Q46">
            <v>15000</v>
          </cell>
          <cell r="BC46" t="str">
            <v>C06</v>
          </cell>
        </row>
        <row r="47">
          <cell r="J47">
            <v>47</v>
          </cell>
          <cell r="L47" t="str">
            <v>P</v>
          </cell>
          <cell r="M47" t="str">
            <v>Coincident Peak</v>
          </cell>
          <cell r="N47" t="str">
            <v/>
          </cell>
          <cell r="O47">
            <v>37.93</v>
          </cell>
          <cell r="P47" t="str">
            <v>D01</v>
          </cell>
          <cell r="R47">
            <v>5689.5</v>
          </cell>
          <cell r="S47">
            <v>2858.9350888013187</v>
          </cell>
          <cell r="T47">
            <v>539.16379777096142</v>
          </cell>
          <cell r="U47">
            <v>1265.9446479057735</v>
          </cell>
          <cell r="V47">
            <v>899.23153347378525</v>
          </cell>
          <cell r="W47">
            <v>115.02094772347695</v>
          </cell>
          <cell r="X47">
            <v>11.203984324684257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I47" t="str">
            <v>Class</v>
          </cell>
          <cell r="AJ47" t="str">
            <v>Factor Name</v>
          </cell>
          <cell r="AK47" t="str">
            <v>I01</v>
          </cell>
          <cell r="AL47" t="str">
            <v>I02</v>
          </cell>
          <cell r="AM47" t="str">
            <v>I03</v>
          </cell>
          <cell r="AN47" t="str">
            <v>I04</v>
          </cell>
        </row>
        <row r="48">
          <cell r="J48">
            <v>48</v>
          </cell>
          <cell r="L48" t="str">
            <v>P</v>
          </cell>
          <cell r="M48" t="str">
            <v>Generation Level Consumption</v>
          </cell>
          <cell r="N48" t="str">
            <v/>
          </cell>
          <cell r="O48">
            <v>62.07</v>
          </cell>
          <cell r="P48" t="str">
            <v>E02</v>
          </cell>
          <cell r="R48">
            <v>9310.5</v>
          </cell>
          <cell r="S48">
            <v>3906.372709518645</v>
          </cell>
          <cell r="T48">
            <v>980.67660938198969</v>
          </cell>
          <cell r="U48">
            <v>2341.0135803862204</v>
          </cell>
          <cell r="V48">
            <v>1785.7066124786782</v>
          </cell>
          <cell r="W48">
            <v>254.64595505855544</v>
          </cell>
          <cell r="X48">
            <v>42.084533175911687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J48" t="str">
            <v>Total Factor</v>
          </cell>
          <cell r="AK48">
            <v>100</v>
          </cell>
          <cell r="AL48">
            <v>100</v>
          </cell>
          <cell r="AM48">
            <v>0</v>
          </cell>
          <cell r="AN48">
            <v>0</v>
          </cell>
          <cell r="BC48" t="str">
            <v>C07</v>
          </cell>
        </row>
        <row r="49">
          <cell r="J49">
            <v>49</v>
          </cell>
          <cell r="L49" t="str">
            <v>P</v>
          </cell>
          <cell r="M49" t="str">
            <v>Open</v>
          </cell>
          <cell r="N49" t="str">
            <v/>
          </cell>
          <cell r="O49">
            <v>0</v>
          </cell>
          <cell r="P49" t="str">
            <v>xxx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I49" t="str">
            <v>C01</v>
          </cell>
          <cell r="AJ49" t="str">
            <v>Avg Customers-All</v>
          </cell>
          <cell r="AK49">
            <v>100</v>
          </cell>
          <cell r="AL49">
            <v>100</v>
          </cell>
        </row>
        <row r="50">
          <cell r="J50">
            <v>50</v>
          </cell>
          <cell r="L50" t="str">
            <v>P</v>
          </cell>
          <cell r="M50" t="str">
            <v>Open</v>
          </cell>
          <cell r="N50" t="str">
            <v/>
          </cell>
          <cell r="O50">
            <v>0</v>
          </cell>
          <cell r="P50" t="str">
            <v>xxx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I50" t="str">
            <v>S01</v>
          </cell>
          <cell r="AJ50" t="str">
            <v xml:space="preserve">Production Plant </v>
          </cell>
          <cell r="AK50">
            <v>0</v>
          </cell>
          <cell r="AL50">
            <v>0</v>
          </cell>
          <cell r="BD50" t="str">
            <v>No. of Customer Bills</v>
          </cell>
          <cell r="BG50">
            <v>2481909</v>
          </cell>
          <cell r="BH50">
            <v>369248</v>
          </cell>
          <cell r="BI50">
            <v>24164</v>
          </cell>
          <cell r="BJ50">
            <v>252</v>
          </cell>
          <cell r="BK50">
            <v>29170</v>
          </cell>
          <cell r="BL50">
            <v>4576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</row>
        <row r="51">
          <cell r="J51">
            <v>51</v>
          </cell>
          <cell r="L51" t="str">
            <v>Total Steam Operation</v>
          </cell>
          <cell r="N51" t="str">
            <v/>
          </cell>
          <cell r="Q51">
            <v>25571000</v>
          </cell>
          <cell r="R51">
            <v>25571000</v>
          </cell>
          <cell r="S51">
            <v>11533045.714055989</v>
          </cell>
          <cell r="T51">
            <v>2590922.6034205402</v>
          </cell>
          <cell r="U51">
            <v>6148901.9237103043</v>
          </cell>
          <cell r="V51">
            <v>4577103.5553433625</v>
          </cell>
          <cell r="W51">
            <v>630183.49140262324</v>
          </cell>
          <cell r="X51">
            <v>90842.712067182569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I51" t="str">
            <v>xxx</v>
          </cell>
          <cell r="AJ51" t="str">
            <v>Open</v>
          </cell>
          <cell r="AK51">
            <v>0</v>
          </cell>
          <cell r="AL51">
            <v>0</v>
          </cell>
          <cell r="BD51" t="str">
            <v>No. of Customers (Average)</v>
          </cell>
          <cell r="BG51">
            <v>206825.75</v>
          </cell>
          <cell r="BH51">
            <v>30770.666666666668</v>
          </cell>
          <cell r="BI51">
            <v>2013.6666666666667</v>
          </cell>
          <cell r="BJ51">
            <v>21</v>
          </cell>
          <cell r="BK51">
            <v>2430.8333333333335</v>
          </cell>
          <cell r="BL51">
            <v>381.33333333333331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J52">
            <v>52</v>
          </cell>
          <cell r="K52" t="str">
            <v>510-MT</v>
          </cell>
          <cell r="L52" t="str">
            <v>Steam</v>
          </cell>
          <cell r="M52" t="str">
            <v>Supervision &amp; Engineering</v>
          </cell>
          <cell r="O52" t="str">
            <v>P01</v>
          </cell>
          <cell r="P52" t="str">
            <v/>
          </cell>
          <cell r="Q52">
            <v>398000</v>
          </cell>
        </row>
        <row r="53">
          <cell r="J53">
            <v>53</v>
          </cell>
          <cell r="L53" t="str">
            <v>P</v>
          </cell>
          <cell r="M53" t="str">
            <v>Coincident Peak</v>
          </cell>
          <cell r="N53" t="str">
            <v/>
          </cell>
          <cell r="O53">
            <v>37.93</v>
          </cell>
          <cell r="P53" t="str">
            <v>D01</v>
          </cell>
          <cell r="R53">
            <v>150961.4</v>
          </cell>
          <cell r="S53">
            <v>75857.07768952832</v>
          </cell>
          <cell r="T53">
            <v>14305.812767522842</v>
          </cell>
          <cell r="U53">
            <v>33589.731324433189</v>
          </cell>
          <cell r="V53">
            <v>23859.610021504435</v>
          </cell>
          <cell r="W53">
            <v>3051.8891462629217</v>
          </cell>
          <cell r="X53">
            <v>297.27905074828891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4">
          <cell r="J54">
            <v>54</v>
          </cell>
          <cell r="L54" t="str">
            <v>P</v>
          </cell>
          <cell r="M54" t="str">
            <v>Generation Level Consumption</v>
          </cell>
          <cell r="N54" t="str">
            <v/>
          </cell>
          <cell r="O54">
            <v>62.07</v>
          </cell>
          <cell r="P54" t="str">
            <v>E02</v>
          </cell>
          <cell r="R54">
            <v>247038.6</v>
          </cell>
          <cell r="S54">
            <v>103649.08922589473</v>
          </cell>
          <cell r="T54">
            <v>26020.619368935462</v>
          </cell>
          <cell r="U54">
            <v>62114.893666247721</v>
          </cell>
          <cell r="V54">
            <v>47380.748784434261</v>
          </cell>
          <cell r="W54">
            <v>6756.6060075536707</v>
          </cell>
          <cell r="X54">
            <v>1116.6429469341901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I54" t="str">
            <v>Class</v>
          </cell>
          <cell r="AJ54" t="str">
            <v>Factor Name</v>
          </cell>
          <cell r="AK54" t="str">
            <v>V01</v>
          </cell>
          <cell r="AL54" t="str">
            <v>V02</v>
          </cell>
          <cell r="AM54" t="str">
            <v>V03</v>
          </cell>
          <cell r="AN54" t="str">
            <v>V04</v>
          </cell>
          <cell r="BD54" t="str">
            <v>Avg Customers-All</v>
          </cell>
          <cell r="BG54">
            <v>1</v>
          </cell>
          <cell r="BH54">
            <v>1</v>
          </cell>
          <cell r="BI54">
            <v>1</v>
          </cell>
          <cell r="BJ54">
            <v>1</v>
          </cell>
          <cell r="BK54">
            <v>1</v>
          </cell>
          <cell r="BL54">
            <v>1</v>
          </cell>
          <cell r="BM54">
            <v>1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 t="str">
            <v>Unweighted</v>
          </cell>
        </row>
        <row r="55">
          <cell r="J55">
            <v>55</v>
          </cell>
          <cell r="L55" t="str">
            <v>P</v>
          </cell>
          <cell r="M55" t="str">
            <v>Open</v>
          </cell>
          <cell r="N55" t="str">
            <v/>
          </cell>
          <cell r="O55">
            <v>0</v>
          </cell>
          <cell r="P55" t="str">
            <v>xxx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J55" t="str">
            <v>Total Factor</v>
          </cell>
          <cell r="AK55">
            <v>100</v>
          </cell>
          <cell r="AL55">
            <v>100</v>
          </cell>
          <cell r="AM55">
            <v>100</v>
          </cell>
          <cell r="AN55">
            <v>0</v>
          </cell>
          <cell r="BD55" t="str">
            <v>Avg Customers-Secondary</v>
          </cell>
          <cell r="BG55">
            <v>1</v>
          </cell>
          <cell r="BH55">
            <v>1</v>
          </cell>
          <cell r="BI55">
            <v>1</v>
          </cell>
          <cell r="BJ55">
            <v>0</v>
          </cell>
          <cell r="BK55">
            <v>1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 t="str">
            <v>Unweighted Secondary w/o Lighting</v>
          </cell>
        </row>
        <row r="56">
          <cell r="J56">
            <v>56</v>
          </cell>
          <cell r="L56" t="str">
            <v>P</v>
          </cell>
          <cell r="M56" t="str">
            <v>Open</v>
          </cell>
          <cell r="N56" t="str">
            <v/>
          </cell>
          <cell r="O56">
            <v>0</v>
          </cell>
          <cell r="P56" t="str">
            <v>xxx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I56" t="str">
            <v>E02</v>
          </cell>
          <cell r="AJ56" t="str">
            <v>Generation Level Consumption</v>
          </cell>
          <cell r="AK56">
            <v>100</v>
          </cell>
          <cell r="AL56">
            <v>0</v>
          </cell>
          <cell r="AM56">
            <v>50</v>
          </cell>
          <cell r="BD56" t="str">
            <v>Wt Customers-Meter Reading</v>
          </cell>
          <cell r="BG56">
            <v>1</v>
          </cell>
          <cell r="BH56">
            <v>1</v>
          </cell>
          <cell r="BI56">
            <v>1</v>
          </cell>
          <cell r="BJ56">
            <v>1</v>
          </cell>
          <cell r="BK56">
            <v>1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 t="str">
            <v>Est. Meter Reading Time</v>
          </cell>
        </row>
        <row r="57">
          <cell r="J57">
            <v>57</v>
          </cell>
          <cell r="K57" t="str">
            <v>511-MT</v>
          </cell>
          <cell r="L57" t="str">
            <v>Steam</v>
          </cell>
          <cell r="M57" t="str">
            <v>Structures</v>
          </cell>
          <cell r="O57" t="str">
            <v>P01</v>
          </cell>
          <cell r="P57" t="str">
            <v/>
          </cell>
          <cell r="Q57">
            <v>536000</v>
          </cell>
          <cell r="AI57" t="str">
            <v>C01</v>
          </cell>
          <cell r="AJ57" t="str">
            <v>Avg Customers-All</v>
          </cell>
          <cell r="AK57">
            <v>0</v>
          </cell>
          <cell r="AL57">
            <v>100</v>
          </cell>
          <cell r="AM57">
            <v>50</v>
          </cell>
          <cell r="BD57" t="str">
            <v>Wt Customers-Meters</v>
          </cell>
          <cell r="BG57">
            <v>1</v>
          </cell>
          <cell r="BH57">
            <v>2.2400000000000002</v>
          </cell>
          <cell r="BI57">
            <v>8.33</v>
          </cell>
          <cell r="BJ57">
            <v>19.920000000000002</v>
          </cell>
          <cell r="BK57">
            <v>3.76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 t="str">
            <v>Proportion Installed Meter Costs</v>
          </cell>
        </row>
        <row r="58">
          <cell r="J58">
            <v>58</v>
          </cell>
          <cell r="L58" t="str">
            <v>P</v>
          </cell>
          <cell r="M58" t="str">
            <v>Coincident Peak</v>
          </cell>
          <cell r="N58" t="str">
            <v/>
          </cell>
          <cell r="O58">
            <v>37.93</v>
          </cell>
          <cell r="P58" t="str">
            <v>D01</v>
          </cell>
          <cell r="R58">
            <v>203304.8</v>
          </cell>
          <cell r="S58">
            <v>102159.28050650045</v>
          </cell>
          <cell r="T58">
            <v>19266.119707015685</v>
          </cell>
          <cell r="U58">
            <v>45236.422085166305</v>
          </cell>
          <cell r="V58">
            <v>32132.540129463257</v>
          </cell>
          <cell r="W58">
            <v>4110.0818653189099</v>
          </cell>
          <cell r="X58">
            <v>400.35570653538406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I58" t="str">
            <v>xxx</v>
          </cell>
          <cell r="AJ58" t="str">
            <v>Open</v>
          </cell>
          <cell r="AK58">
            <v>0</v>
          </cell>
          <cell r="AL58">
            <v>0</v>
          </cell>
          <cell r="BD58" t="str">
            <v>DA Street &amp; Area Lights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1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 t="str">
            <v>Direct Assigned to Street &amp; Area Lights</v>
          </cell>
        </row>
        <row r="59">
          <cell r="J59">
            <v>59</v>
          </cell>
          <cell r="L59" t="str">
            <v>P</v>
          </cell>
          <cell r="M59" t="str">
            <v>Generation Level Consumption</v>
          </cell>
          <cell r="N59" t="str">
            <v/>
          </cell>
          <cell r="O59">
            <v>62.07</v>
          </cell>
          <cell r="P59" t="str">
            <v>E02</v>
          </cell>
          <cell r="R59">
            <v>332695.2</v>
          </cell>
          <cell r="S59">
            <v>139587.71815346627</v>
          </cell>
          <cell r="T59">
            <v>35042.844175249767</v>
          </cell>
          <cell r="U59">
            <v>83652.218605800954</v>
          </cell>
          <cell r="V59">
            <v>63809.2496192381</v>
          </cell>
          <cell r="W59">
            <v>9099.3487940923806</v>
          </cell>
          <cell r="X59">
            <v>1503.8206521525776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BD59" t="str">
            <v>DA Handbilled</v>
          </cell>
          <cell r="BG59">
            <v>0</v>
          </cell>
          <cell r="BH59">
            <v>0</v>
          </cell>
          <cell r="BI59">
            <v>0</v>
          </cell>
          <cell r="BJ59">
            <v>1</v>
          </cell>
          <cell r="BK59">
            <v>0</v>
          </cell>
          <cell r="BL59">
            <v>0</v>
          </cell>
          <cell r="BM59">
            <v>1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 t="str">
            <v>Direct Assigned to Handbilled Customers</v>
          </cell>
        </row>
        <row r="60">
          <cell r="J60">
            <v>60</v>
          </cell>
          <cell r="L60" t="str">
            <v>P</v>
          </cell>
          <cell r="M60" t="str">
            <v>Open</v>
          </cell>
          <cell r="N60" t="str">
            <v/>
          </cell>
          <cell r="O60">
            <v>0</v>
          </cell>
          <cell r="P60" t="str">
            <v>xxx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BD60" t="str">
            <v>Open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 t="str">
            <v>Open</v>
          </cell>
        </row>
        <row r="61">
          <cell r="J61">
            <v>61</v>
          </cell>
          <cell r="L61" t="str">
            <v>P</v>
          </cell>
          <cell r="M61" t="str">
            <v>Open</v>
          </cell>
          <cell r="N61" t="str">
            <v/>
          </cell>
          <cell r="O61">
            <v>0</v>
          </cell>
          <cell r="P61" t="str">
            <v>xxx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I61" t="str">
            <v>Class</v>
          </cell>
          <cell r="AJ61" t="str">
            <v>Factor Name</v>
          </cell>
          <cell r="AK61" t="str">
            <v>M01</v>
          </cell>
          <cell r="AL61" t="str">
            <v>M02</v>
          </cell>
          <cell r="AM61" t="str">
            <v>M03</v>
          </cell>
          <cell r="AN61" t="str">
            <v>M04</v>
          </cell>
        </row>
        <row r="62">
          <cell r="J62">
            <v>62</v>
          </cell>
          <cell r="K62" t="str">
            <v>512-MT</v>
          </cell>
          <cell r="L62" t="str">
            <v>Steam</v>
          </cell>
          <cell r="M62" t="str">
            <v>Boiler Plant</v>
          </cell>
          <cell r="O62" t="str">
            <v>P01</v>
          </cell>
          <cell r="P62" t="str">
            <v/>
          </cell>
          <cell r="Q62">
            <v>3412000</v>
          </cell>
          <cell r="AJ62" t="str">
            <v>Total Factor</v>
          </cell>
          <cell r="AK62">
            <v>100</v>
          </cell>
          <cell r="AL62">
            <v>100</v>
          </cell>
          <cell r="AM62">
            <v>100</v>
          </cell>
          <cell r="AN62">
            <v>100</v>
          </cell>
        </row>
        <row r="63">
          <cell r="J63">
            <v>63</v>
          </cell>
          <cell r="L63" t="str">
            <v>P</v>
          </cell>
          <cell r="M63" t="str">
            <v>Coincident Peak</v>
          </cell>
          <cell r="N63" t="str">
            <v/>
          </cell>
          <cell r="O63">
            <v>37.93</v>
          </cell>
          <cell r="P63" t="str">
            <v>D01</v>
          </cell>
          <cell r="R63">
            <v>1294171.6000000001</v>
          </cell>
          <cell r="S63">
            <v>650312.43486600672</v>
          </cell>
          <cell r="T63">
            <v>122641.79186630136</v>
          </cell>
          <cell r="U63">
            <v>287960.20924363326</v>
          </cell>
          <cell r="V63">
            <v>204545.19948083704</v>
          </cell>
          <cell r="W63">
            <v>26163.431575500224</v>
          </cell>
          <cell r="X63">
            <v>2548.5329677215123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I63" t="str">
            <v>S05</v>
          </cell>
          <cell r="AJ63" t="str">
            <v>P/T/D Plant</v>
          </cell>
          <cell r="AK63">
            <v>100</v>
          </cell>
          <cell r="AL63">
            <v>0</v>
          </cell>
          <cell r="AM63">
            <v>0</v>
          </cell>
          <cell r="AN63">
            <v>0</v>
          </cell>
          <cell r="BD63" t="str">
            <v>Retail Sales Revenue</v>
          </cell>
          <cell r="BG63">
            <v>211070000</v>
          </cell>
          <cell r="BH63">
            <v>70975000</v>
          </cell>
          <cell r="BI63">
            <v>129105000</v>
          </cell>
          <cell r="BJ63">
            <v>64450500</v>
          </cell>
          <cell r="BK63">
            <v>12510500</v>
          </cell>
          <cell r="BL63">
            <v>6953000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 t="str">
            <v>Input Revenue From Rates</v>
          </cell>
        </row>
        <row r="64">
          <cell r="J64">
            <v>64</v>
          </cell>
          <cell r="L64" t="str">
            <v>P</v>
          </cell>
          <cell r="M64" t="str">
            <v>Generation Level Consumption</v>
          </cell>
          <cell r="N64" t="str">
            <v/>
          </cell>
          <cell r="O64">
            <v>62.07</v>
          </cell>
          <cell r="P64" t="str">
            <v>E02</v>
          </cell>
          <cell r="R64">
            <v>2117828.4</v>
          </cell>
          <cell r="S64">
            <v>888569.57899184118</v>
          </cell>
          <cell r="T64">
            <v>223071.23941408991</v>
          </cell>
          <cell r="U64">
            <v>532502.55575185223</v>
          </cell>
          <cell r="V64">
            <v>406188.73078514996</v>
          </cell>
          <cell r="W64">
            <v>57923.466577319406</v>
          </cell>
          <cell r="X64">
            <v>9572.8284797473771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I64" t="str">
            <v>S21</v>
          </cell>
          <cell r="AJ64" t="str">
            <v>Labor P/T/D Total</v>
          </cell>
          <cell r="AK64">
            <v>0</v>
          </cell>
          <cell r="AL64">
            <v>0</v>
          </cell>
          <cell r="AM64">
            <v>100</v>
          </cell>
          <cell r="AN64">
            <v>0</v>
          </cell>
          <cell r="BG64">
            <v>0.42634891650372475</v>
          </cell>
          <cell r="BH64">
            <v>0.14336530226394972</v>
          </cell>
          <cell r="BI64">
            <v>0.2607844642308873</v>
          </cell>
          <cell r="BJ64">
            <v>0.13018619814811822</v>
          </cell>
          <cell r="BK64">
            <v>2.5270470080636039E-2</v>
          </cell>
          <cell r="BL64">
            <v>1.4044648772683936E-2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</row>
        <row r="65">
          <cell r="J65">
            <v>65</v>
          </cell>
          <cell r="L65" t="str">
            <v>P</v>
          </cell>
          <cell r="M65" t="str">
            <v>Open</v>
          </cell>
          <cell r="N65" t="str">
            <v/>
          </cell>
          <cell r="O65">
            <v>0</v>
          </cell>
          <cell r="P65" t="str">
            <v>xxx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I65" t="str">
            <v>S22</v>
          </cell>
          <cell r="AJ65" t="str">
            <v>Labor O&amp;M excl A&amp;G</v>
          </cell>
          <cell r="AK65">
            <v>0</v>
          </cell>
          <cell r="AL65">
            <v>100</v>
          </cell>
          <cell r="AM65">
            <v>0</v>
          </cell>
          <cell r="AN65">
            <v>0</v>
          </cell>
          <cell r="BD65" t="str">
            <v>Open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 t="str">
            <v>Open</v>
          </cell>
        </row>
        <row r="66">
          <cell r="J66">
            <v>66</v>
          </cell>
          <cell r="L66" t="str">
            <v>P</v>
          </cell>
          <cell r="M66" t="str">
            <v>Open</v>
          </cell>
          <cell r="N66" t="str">
            <v/>
          </cell>
          <cell r="O66">
            <v>0</v>
          </cell>
          <cell r="P66" t="str">
            <v>xxx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I66" t="str">
            <v>S23</v>
          </cell>
          <cell r="AJ66" t="str">
            <v>Corporate Cost Allocator</v>
          </cell>
          <cell r="AK66">
            <v>0</v>
          </cell>
          <cell r="AL66">
            <v>0</v>
          </cell>
          <cell r="AM66">
            <v>0</v>
          </cell>
          <cell r="AN66">
            <v>100</v>
          </cell>
          <cell r="BD66" t="str">
            <v>Open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 t="str">
            <v>Open</v>
          </cell>
        </row>
        <row r="67">
          <cell r="J67">
            <v>67</v>
          </cell>
          <cell r="K67" t="str">
            <v>513-MT</v>
          </cell>
          <cell r="L67" t="str">
            <v>Steam</v>
          </cell>
          <cell r="M67" t="str">
            <v>Electric Plant</v>
          </cell>
          <cell r="O67" t="str">
            <v>P01</v>
          </cell>
          <cell r="P67" t="str">
            <v/>
          </cell>
          <cell r="Q67">
            <v>487000</v>
          </cell>
        </row>
        <row r="68">
          <cell r="J68">
            <v>68</v>
          </cell>
          <cell r="L68" t="str">
            <v>P</v>
          </cell>
          <cell r="M68" t="str">
            <v>Coincident Peak</v>
          </cell>
          <cell r="N68" t="str">
            <v/>
          </cell>
          <cell r="O68">
            <v>37.93</v>
          </cell>
          <cell r="P68" t="str">
            <v>D01</v>
          </cell>
          <cell r="R68">
            <v>184719.1</v>
          </cell>
          <cell r="S68">
            <v>92820.09254974949</v>
          </cell>
          <cell r="T68">
            <v>17504.851300963881</v>
          </cell>
          <cell r="U68">
            <v>41101.002902007443</v>
          </cell>
          <cell r="V68">
            <v>29195.050453448894</v>
          </cell>
          <cell r="W68">
            <v>3734.3467694222186</v>
          </cell>
          <cell r="X68">
            <v>363.75602440808217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69">
          <cell r="J69">
            <v>69</v>
          </cell>
          <cell r="L69" t="str">
            <v>P</v>
          </cell>
          <cell r="M69" t="str">
            <v>Generation Level Consumption</v>
          </cell>
          <cell r="N69" t="str">
            <v/>
          </cell>
          <cell r="O69">
            <v>62.07</v>
          </cell>
          <cell r="P69" t="str">
            <v>E02</v>
          </cell>
          <cell r="R69">
            <v>302280.90000000002</v>
          </cell>
          <cell r="S69">
            <v>126826.90063570536</v>
          </cell>
          <cell r="T69">
            <v>31839.300584601937</v>
          </cell>
          <cell r="U69">
            <v>76004.907576539306</v>
          </cell>
          <cell r="V69">
            <v>57975.941351807756</v>
          </cell>
          <cell r="W69">
            <v>8267.5053409010998</v>
          </cell>
          <cell r="X69">
            <v>1366.3445104445996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BD69" t="str">
            <v>Total Revenue</v>
          </cell>
          <cell r="BG69">
            <v>234523072.2781328</v>
          </cell>
          <cell r="BH69">
            <v>76255324.551947013</v>
          </cell>
          <cell r="BI69">
            <v>141426425.3368322</v>
          </cell>
          <cell r="BJ69">
            <v>73082843.333055645</v>
          </cell>
          <cell r="BK69">
            <v>13810387.416608047</v>
          </cell>
          <cell r="BL69">
            <v>7297947.0834243018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 t="str">
            <v>- line 844</v>
          </cell>
        </row>
        <row r="70">
          <cell r="J70">
            <v>70</v>
          </cell>
          <cell r="L70" t="str">
            <v>P</v>
          </cell>
          <cell r="M70" t="str">
            <v>Open</v>
          </cell>
          <cell r="N70" t="str">
            <v/>
          </cell>
          <cell r="O70">
            <v>0</v>
          </cell>
          <cell r="P70" t="str">
            <v>xxx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BD70" t="str">
            <v>Less: Exp Before Income Tax</v>
          </cell>
          <cell r="BG70">
            <v>208689606.40615329</v>
          </cell>
          <cell r="BH70">
            <v>47709484.549063362</v>
          </cell>
          <cell r="BI70">
            <v>97931003.872992009</v>
          </cell>
          <cell r="BJ70">
            <v>59392211.712589845</v>
          </cell>
          <cell r="BK70">
            <v>11153963.963908762</v>
          </cell>
          <cell r="BL70">
            <v>5415729.4952927893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 t="str">
            <v>line 804</v>
          </cell>
        </row>
        <row r="71">
          <cell r="J71">
            <v>71</v>
          </cell>
          <cell r="L71" t="str">
            <v>P</v>
          </cell>
          <cell r="M71" t="str">
            <v>Open</v>
          </cell>
          <cell r="N71" t="str">
            <v/>
          </cell>
          <cell r="O71">
            <v>0</v>
          </cell>
          <cell r="P71" t="str">
            <v>xxx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BD71" t="str">
            <v>Less: Interest Expense</v>
          </cell>
          <cell r="BG71">
            <v>20588476.633354384</v>
          </cell>
          <cell r="BH71">
            <v>4713668.1577490047</v>
          </cell>
          <cell r="BI71">
            <v>9862240.0719336066</v>
          </cell>
          <cell r="BJ71">
            <v>4744597.7933340939</v>
          </cell>
          <cell r="BK71">
            <v>1203284.5044763649</v>
          </cell>
          <cell r="BL71">
            <v>790732.83915255428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 t="str">
            <v>line 1480</v>
          </cell>
        </row>
        <row r="72">
          <cell r="J72">
            <v>72</v>
          </cell>
          <cell r="K72" t="str">
            <v>514-MT</v>
          </cell>
          <cell r="L72" t="str">
            <v>Steam</v>
          </cell>
          <cell r="M72" t="str">
            <v>Miscellaneous Plant</v>
          </cell>
          <cell r="O72" t="str">
            <v>P01</v>
          </cell>
          <cell r="P72" t="str">
            <v/>
          </cell>
          <cell r="Q72">
            <v>809000</v>
          </cell>
          <cell r="BD72" t="str">
            <v xml:space="preserve">Income Tax Allocator A </v>
          </cell>
          <cell r="BG72">
            <v>5244989.2386251204</v>
          </cell>
          <cell r="BH72">
            <v>23832171.845134646</v>
          </cell>
          <cell r="BI72">
            <v>33633181.391906582</v>
          </cell>
          <cell r="BJ72">
            <v>8946033.8271317072</v>
          </cell>
          <cell r="BK72">
            <v>1453138.9482229201</v>
          </cell>
          <cell r="BL72">
            <v>1091484.7489789582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 t="str">
            <v>Rev - Exp before Inc Tax - Interest Exp</v>
          </cell>
        </row>
        <row r="73">
          <cell r="J73">
            <v>73</v>
          </cell>
          <cell r="L73" t="str">
            <v>P</v>
          </cell>
          <cell r="M73" t="str">
            <v>Coincident Peak</v>
          </cell>
          <cell r="N73" t="str">
            <v/>
          </cell>
          <cell r="O73">
            <v>37.93</v>
          </cell>
          <cell r="P73" t="str">
            <v>D01</v>
          </cell>
          <cell r="R73">
            <v>306853.7</v>
          </cell>
          <cell r="S73">
            <v>154191.89912268447</v>
          </cell>
          <cell r="T73">
            <v>29078.900826447185</v>
          </cell>
          <cell r="U73">
            <v>68276.614677051388</v>
          </cell>
          <cell r="V73">
            <v>48498.554038686154</v>
          </cell>
          <cell r="W73">
            <v>6203.4631138861905</v>
          </cell>
          <cell r="X73">
            <v>604.26822124463752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BG73">
            <v>7.068623385972056E-2</v>
          </cell>
          <cell r="BH73">
            <v>0.32118397117471015</v>
          </cell>
          <cell r="BI73">
            <v>0.45327126847221216</v>
          </cell>
          <cell r="BJ73">
            <v>0.12056486876365165</v>
          </cell>
          <cell r="BK73">
            <v>1.9583818927277549E-2</v>
          </cell>
          <cell r="BL73">
            <v>1.470983880242799E-2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</row>
        <row r="74">
          <cell r="J74">
            <v>74</v>
          </cell>
          <cell r="L74" t="str">
            <v>P</v>
          </cell>
          <cell r="M74" t="str">
            <v>Generation Level Consumption</v>
          </cell>
          <cell r="N74" t="str">
            <v/>
          </cell>
          <cell r="O74">
            <v>62.07</v>
          </cell>
          <cell r="P74" t="str">
            <v>E02</v>
          </cell>
          <cell r="R74">
            <v>502146.3</v>
          </cell>
          <cell r="S74">
            <v>210683.70146670559</v>
          </cell>
          <cell r="T74">
            <v>52891.15846600198</v>
          </cell>
          <cell r="U74">
            <v>126258.66576883016</v>
          </cell>
          <cell r="V74">
            <v>96309.109966350035</v>
          </cell>
          <cell r="W74">
            <v>13733.90517615809</v>
          </cell>
          <cell r="X74">
            <v>2269.7591559541702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</row>
        <row r="75">
          <cell r="J75">
            <v>75</v>
          </cell>
          <cell r="L75" t="str">
            <v>P</v>
          </cell>
          <cell r="M75" t="str">
            <v>Open</v>
          </cell>
          <cell r="N75" t="str">
            <v/>
          </cell>
          <cell r="O75">
            <v>0</v>
          </cell>
          <cell r="P75" t="str">
            <v>xxx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BD75" t="str">
            <v>Uniform Return</v>
          </cell>
          <cell r="BG75">
            <v>43640023.532871217</v>
          </cell>
          <cell r="BH75">
            <v>9991248.6481423471</v>
          </cell>
          <cell r="BI75">
            <v>20904333.84123024</v>
          </cell>
          <cell r="BJ75">
            <v>10056808.137988707</v>
          </cell>
          <cell r="BK75">
            <v>2550522.0724789691</v>
          </cell>
          <cell r="BL75">
            <v>1676063.7672885165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 t="str">
            <v>Juris Total Return * Class Rate Base line 1474</v>
          </cell>
        </row>
        <row r="76">
          <cell r="J76">
            <v>76</v>
          </cell>
          <cell r="L76" t="str">
            <v>P</v>
          </cell>
          <cell r="M76" t="str">
            <v>Open</v>
          </cell>
          <cell r="N76" t="str">
            <v/>
          </cell>
          <cell r="O76">
            <v>0</v>
          </cell>
          <cell r="P76" t="str">
            <v>xxx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BD76" t="str">
            <v>Plus: Total Operating Expenses</v>
          </cell>
          <cell r="BG76">
            <v>210618280.29701576</v>
          </cell>
          <cell r="BH76">
            <v>56472989.202565327</v>
          </cell>
          <cell r="BI76">
            <v>110298510.43325633</v>
          </cell>
          <cell r="BJ76">
            <v>62681824.156806082</v>
          </cell>
          <cell r="BK76">
            <v>11688308.46333953</v>
          </cell>
          <cell r="BL76">
            <v>5817087.4470170373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 t="str">
            <v>line 816</v>
          </cell>
        </row>
        <row r="77">
          <cell r="J77">
            <v>77</v>
          </cell>
          <cell r="L77" t="str">
            <v>Total Steam Maintenance</v>
          </cell>
          <cell r="N77" t="str">
            <v/>
          </cell>
          <cell r="Q77">
            <v>5642000</v>
          </cell>
          <cell r="R77">
            <v>5642000</v>
          </cell>
          <cell r="S77">
            <v>2544657.7732080827</v>
          </cell>
          <cell r="T77">
            <v>571662.63847712998</v>
          </cell>
          <cell r="U77">
            <v>1356697.2216015619</v>
          </cell>
          <cell r="V77">
            <v>1009894.73463092</v>
          </cell>
          <cell r="W77">
            <v>139044.04436641512</v>
          </cell>
          <cell r="X77">
            <v>20043.587715890819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BD77" t="str">
            <v>Less: Revenue Offsets</v>
          </cell>
          <cell r="BG77">
            <v>-23453072.2781328</v>
          </cell>
          <cell r="BH77">
            <v>-5280324.5519470116</v>
          </cell>
          <cell r="BI77">
            <v>-12321425.336832196</v>
          </cell>
          <cell r="BJ77">
            <v>-8632343.3330556452</v>
          </cell>
          <cell r="BK77">
            <v>-1299887.4166080472</v>
          </cell>
          <cell r="BL77">
            <v>-344947.08342430211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 t="str">
            <v>sum lines 821 ~ 824 + line 842</v>
          </cell>
        </row>
        <row r="78">
          <cell r="J78">
            <v>78</v>
          </cell>
          <cell r="L78" t="str">
            <v>Total Steam</v>
          </cell>
          <cell r="N78" t="str">
            <v/>
          </cell>
          <cell r="Q78">
            <v>31213000</v>
          </cell>
          <cell r="R78">
            <v>31213000</v>
          </cell>
          <cell r="S78">
            <v>14077703.487264071</v>
          </cell>
          <cell r="T78">
            <v>3162585.2418976701</v>
          </cell>
          <cell r="U78">
            <v>7505599.145311866</v>
          </cell>
          <cell r="V78">
            <v>5586998.2899742825</v>
          </cell>
          <cell r="W78">
            <v>769227.53576903837</v>
          </cell>
          <cell r="X78">
            <v>110886.29978307339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BD78" t="str">
            <v>Rate Revenue at Uniform Return</v>
          </cell>
          <cell r="BG78">
            <v>230805231.55175418</v>
          </cell>
          <cell r="BH78">
            <v>61183913.29876066</v>
          </cell>
          <cell r="BI78">
            <v>118881418.93765438</v>
          </cell>
          <cell r="BJ78">
            <v>64106288.961739138</v>
          </cell>
          <cell r="BK78">
            <v>12938943.119210452</v>
          </cell>
          <cell r="BL78">
            <v>7148204.1308812518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 t="str">
            <v>Computed Uniform Return Revenue Requirement</v>
          </cell>
        </row>
        <row r="79">
          <cell r="J79">
            <v>79</v>
          </cell>
        </row>
        <row r="80">
          <cell r="J80">
            <v>80</v>
          </cell>
          <cell r="K80" t="str">
            <v>535-OP</v>
          </cell>
          <cell r="L80" t="str">
            <v>Hydro</v>
          </cell>
          <cell r="M80" t="str">
            <v>Supervision &amp; Engineering</v>
          </cell>
          <cell r="O80" t="str">
            <v>P01</v>
          </cell>
          <cell r="P80" t="str">
            <v/>
          </cell>
          <cell r="Q80">
            <v>1467000</v>
          </cell>
          <cell r="BD80" t="str">
            <v>Uniform Return</v>
          </cell>
          <cell r="BG80">
            <v>43640023.532871217</v>
          </cell>
          <cell r="BH80">
            <v>9991248.6481423471</v>
          </cell>
          <cell r="BI80">
            <v>20904333.84123024</v>
          </cell>
          <cell r="BJ80">
            <v>10056808.137988707</v>
          </cell>
          <cell r="BK80">
            <v>2550522.0724789691</v>
          </cell>
          <cell r="BL80">
            <v>1676063.7672885165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 t="str">
            <v>Total Return * Class Rate Base line 1474</v>
          </cell>
        </row>
        <row r="81">
          <cell r="J81">
            <v>81</v>
          </cell>
          <cell r="L81" t="str">
            <v>P</v>
          </cell>
          <cell r="M81" t="str">
            <v>Coincident Peak</v>
          </cell>
          <cell r="N81" t="str">
            <v/>
          </cell>
          <cell r="O81">
            <v>37.93</v>
          </cell>
          <cell r="P81" t="str">
            <v>D01</v>
          </cell>
          <cell r="R81">
            <v>556433.1</v>
          </cell>
          <cell r="S81">
            <v>279603.85168476898</v>
          </cell>
          <cell r="T81">
            <v>52730.219422000024</v>
          </cell>
          <cell r="U81">
            <v>123809.38656518464</v>
          </cell>
          <cell r="V81">
            <v>87944.843973736191</v>
          </cell>
          <cell r="W81">
            <v>11249.048687356046</v>
          </cell>
          <cell r="X81">
            <v>1095.7496669541201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BD81" t="str">
            <v>Plus: Exp Excl Rev Conv Items</v>
          </cell>
          <cell r="BG81">
            <v>200429393.89040974</v>
          </cell>
          <cell r="BH81">
            <v>53046845.209061451</v>
          </cell>
          <cell r="BI81">
            <v>104066283.30706656</v>
          </cell>
          <cell r="BJ81">
            <v>59570634.393462352</v>
          </cell>
          <cell r="BK81">
            <v>11084394.769352492</v>
          </cell>
          <cell r="BL81">
            <v>5481448.4306474365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 t="str">
            <v>line 816 - lines 323, 419, and 477</v>
          </cell>
        </row>
        <row r="82">
          <cell r="J82">
            <v>82</v>
          </cell>
          <cell r="L82" t="str">
            <v>P</v>
          </cell>
          <cell r="M82" t="str">
            <v>Generation Level Consumption</v>
          </cell>
          <cell r="N82" t="str">
            <v/>
          </cell>
          <cell r="O82">
            <v>62.07</v>
          </cell>
          <cell r="P82" t="str">
            <v>E02</v>
          </cell>
          <cell r="R82">
            <v>910566.9</v>
          </cell>
          <cell r="S82">
            <v>382043.25099092349</v>
          </cell>
          <cell r="T82">
            <v>95910.172397558592</v>
          </cell>
          <cell r="U82">
            <v>228951.12816177239</v>
          </cell>
          <cell r="V82">
            <v>174642.10670041473</v>
          </cell>
          <cell r="W82">
            <v>24904.374404726721</v>
          </cell>
          <cell r="X82">
            <v>4115.867344604163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BD82" t="str">
            <v>Less: Revenue Offsets</v>
          </cell>
          <cell r="BG82">
            <v>-23453072.2781328</v>
          </cell>
          <cell r="BH82">
            <v>-5280324.5519470116</v>
          </cell>
          <cell r="BI82">
            <v>-12321425.336832196</v>
          </cell>
          <cell r="BJ82">
            <v>-8632343.3330556452</v>
          </cell>
          <cell r="BK82">
            <v>-1299887.4166080472</v>
          </cell>
          <cell r="BL82">
            <v>-344947.08342430211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 t="str">
            <v>sum lines 821 ~ 824 + line 842</v>
          </cell>
        </row>
        <row r="83">
          <cell r="J83">
            <v>83</v>
          </cell>
          <cell r="L83" t="str">
            <v>P</v>
          </cell>
          <cell r="M83" t="str">
            <v>Open</v>
          </cell>
          <cell r="N83" t="str">
            <v/>
          </cell>
          <cell r="O83">
            <v>0</v>
          </cell>
          <cell r="P83" t="str">
            <v>xxx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BD83" t="str">
            <v>Revenue Conversion Allocator U</v>
          </cell>
          <cell r="BG83">
            <v>220616345.14514816</v>
          </cell>
          <cell r="BH83">
            <v>57757769.305256784</v>
          </cell>
          <cell r="BI83">
            <v>112649191.81146461</v>
          </cell>
          <cell r="BJ83">
            <v>60995099.198395416</v>
          </cell>
          <cell r="BK83">
            <v>12335029.425223414</v>
          </cell>
          <cell r="BL83">
            <v>6812565.114511651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 t="str">
            <v>Uniform Return Revenue Excl Rev Conversion Items</v>
          </cell>
        </row>
        <row r="84">
          <cell r="J84">
            <v>84</v>
          </cell>
          <cell r="L84" t="str">
            <v>P</v>
          </cell>
          <cell r="M84" t="str">
            <v>Open</v>
          </cell>
          <cell r="N84" t="str">
            <v/>
          </cell>
          <cell r="O84">
            <v>0</v>
          </cell>
          <cell r="P84" t="str">
            <v>xxx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BG84">
            <v>0.46823485808642418</v>
          </cell>
          <cell r="BH84">
            <v>0.12258475633907535</v>
          </cell>
          <cell r="BI84">
            <v>0.23908599476928427</v>
          </cell>
          <cell r="BJ84">
            <v>0.12945564662644463</v>
          </cell>
          <cell r="BK84">
            <v>2.6179795284938669E-2</v>
          </cell>
          <cell r="BL84">
            <v>1.4458948893832852E-2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</row>
        <row r="85">
          <cell r="J85">
            <v>85</v>
          </cell>
          <cell r="K85" t="str">
            <v>536-OP</v>
          </cell>
          <cell r="L85" t="str">
            <v>Hydro</v>
          </cell>
          <cell r="M85" t="str">
            <v>Water For Power</v>
          </cell>
          <cell r="O85" t="str">
            <v>P01</v>
          </cell>
          <cell r="P85" t="str">
            <v/>
          </cell>
          <cell r="Q85">
            <v>849000</v>
          </cell>
        </row>
        <row r="86">
          <cell r="J86">
            <v>86</v>
          </cell>
          <cell r="L86" t="str">
            <v>P</v>
          </cell>
          <cell r="M86" t="str">
            <v>Coincident Peak</v>
          </cell>
          <cell r="N86" t="str">
            <v/>
          </cell>
          <cell r="O86">
            <v>37.93</v>
          </cell>
          <cell r="P86" t="str">
            <v>D01</v>
          </cell>
          <cell r="R86">
            <v>322025.7</v>
          </cell>
          <cell r="S86">
            <v>161815.72602615465</v>
          </cell>
          <cell r="T86">
            <v>30516.670953836416</v>
          </cell>
          <cell r="U86">
            <v>71652.467071466774</v>
          </cell>
          <cell r="V86">
            <v>50896.504794616245</v>
          </cell>
          <cell r="W86">
            <v>6510.1856411487961</v>
          </cell>
          <cell r="X86">
            <v>634.14551277712894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BD86" t="str">
            <v>Uniform Return</v>
          </cell>
          <cell r="BG86">
            <v>43640023.532871217</v>
          </cell>
          <cell r="BH86">
            <v>9991248.6481423471</v>
          </cell>
          <cell r="BI86">
            <v>20904333.84123024</v>
          </cell>
          <cell r="BJ86">
            <v>10056808.137988707</v>
          </cell>
          <cell r="BK86">
            <v>2550522.0724789691</v>
          </cell>
          <cell r="BL86">
            <v>1676063.7672885165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 t="str">
            <v>Total Return * Class Rate Base line 1474</v>
          </cell>
        </row>
        <row r="87">
          <cell r="J87">
            <v>87</v>
          </cell>
          <cell r="L87" t="str">
            <v>P</v>
          </cell>
          <cell r="M87" t="str">
            <v>Generation Level Consumption</v>
          </cell>
          <cell r="N87" t="str">
            <v/>
          </cell>
          <cell r="O87">
            <v>62.07</v>
          </cell>
          <cell r="P87" t="str">
            <v>E02</v>
          </cell>
          <cell r="R87">
            <v>526974.30000000005</v>
          </cell>
          <cell r="S87">
            <v>221100.69535875533</v>
          </cell>
          <cell r="T87">
            <v>55506.296091020624</v>
          </cell>
          <cell r="U87">
            <v>132501.36864986009</v>
          </cell>
          <cell r="V87">
            <v>101070.99426629319</v>
          </cell>
          <cell r="W87">
            <v>14412.96105631424</v>
          </cell>
          <cell r="X87">
            <v>2381.9845777566015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BD87" t="str">
            <v>Less: Interest Expense</v>
          </cell>
          <cell r="BG87">
            <v>20588476.633354384</v>
          </cell>
          <cell r="BH87">
            <v>4713668.1577490047</v>
          </cell>
          <cell r="BI87">
            <v>9862240.0719336066</v>
          </cell>
          <cell r="BJ87">
            <v>4744597.7933340939</v>
          </cell>
          <cell r="BK87">
            <v>1203284.5044763649</v>
          </cell>
          <cell r="BL87">
            <v>790732.83915255428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 t="str">
            <v>line 1480</v>
          </cell>
        </row>
        <row r="88">
          <cell r="J88">
            <v>88</v>
          </cell>
          <cell r="L88" t="str">
            <v>P</v>
          </cell>
          <cell r="M88" t="str">
            <v>Open</v>
          </cell>
          <cell r="N88" t="str">
            <v/>
          </cell>
          <cell r="O88">
            <v>0</v>
          </cell>
          <cell r="P88" t="str">
            <v>xxx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</row>
        <row r="89">
          <cell r="J89">
            <v>89</v>
          </cell>
          <cell r="L89" t="str">
            <v>P</v>
          </cell>
          <cell r="M89" t="str">
            <v>Open</v>
          </cell>
          <cell r="N89" t="str">
            <v/>
          </cell>
          <cell r="O89">
            <v>0</v>
          </cell>
          <cell r="P89" t="str">
            <v>xxx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</row>
        <row r="90">
          <cell r="J90">
            <v>90</v>
          </cell>
          <cell r="K90" t="str">
            <v>537-OP</v>
          </cell>
          <cell r="L90" t="str">
            <v>Hydro</v>
          </cell>
          <cell r="M90" t="str">
            <v>Hydraulic Expenses</v>
          </cell>
          <cell r="O90" t="str">
            <v>P01</v>
          </cell>
          <cell r="P90" t="str">
            <v/>
          </cell>
          <cell r="Q90">
            <v>4516000</v>
          </cell>
        </row>
        <row r="91">
          <cell r="J91">
            <v>91</v>
          </cell>
          <cell r="L91" t="str">
            <v>P</v>
          </cell>
          <cell r="M91" t="str">
            <v>Coincident Peak</v>
          </cell>
          <cell r="N91" t="str">
            <v/>
          </cell>
          <cell r="O91">
            <v>37.93</v>
          </cell>
          <cell r="P91" t="str">
            <v>D01</v>
          </cell>
          <cell r="R91">
            <v>1712918.8</v>
          </cell>
          <cell r="S91">
            <v>860730.05740178376</v>
          </cell>
          <cell r="T91">
            <v>162324.24738224412</v>
          </cell>
          <cell r="U91">
            <v>381133.73532949819</v>
          </cell>
          <cell r="V91">
            <v>270728.64034450764</v>
          </cell>
          <cell r="W91">
            <v>34628.97332794813</v>
          </cell>
          <cell r="X91">
            <v>3373.1462140182734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</row>
        <row r="92">
          <cell r="J92">
            <v>92</v>
          </cell>
          <cell r="L92" t="str">
            <v>P</v>
          </cell>
          <cell r="M92" t="str">
            <v>Generation Level Consumption</v>
          </cell>
          <cell r="N92" t="str">
            <v/>
          </cell>
          <cell r="O92">
            <v>62.07</v>
          </cell>
          <cell r="P92" t="str">
            <v>E02</v>
          </cell>
          <cell r="R92">
            <v>2803081.2</v>
          </cell>
          <cell r="S92">
            <v>1176078.6104124135</v>
          </cell>
          <cell r="T92">
            <v>295249.03786460438</v>
          </cell>
          <cell r="U92">
            <v>704801.15526827821</v>
          </cell>
          <cell r="V92">
            <v>537616.73746358068</v>
          </cell>
          <cell r="W92">
            <v>76665.4088696291</v>
          </cell>
          <cell r="X92">
            <v>12670.250121494479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</row>
        <row r="93">
          <cell r="J93">
            <v>93</v>
          </cell>
          <cell r="L93" t="str">
            <v>P</v>
          </cell>
          <cell r="M93" t="str">
            <v>Open</v>
          </cell>
          <cell r="N93" t="str">
            <v/>
          </cell>
          <cell r="O93">
            <v>0</v>
          </cell>
          <cell r="P93" t="str">
            <v>xxx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</row>
        <row r="94">
          <cell r="J94">
            <v>94</v>
          </cell>
          <cell r="L94" t="str">
            <v>P</v>
          </cell>
          <cell r="M94" t="str">
            <v>Open</v>
          </cell>
          <cell r="N94" t="str">
            <v/>
          </cell>
          <cell r="O94">
            <v>0</v>
          </cell>
          <cell r="P94" t="str">
            <v>xxx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</row>
        <row r="95">
          <cell r="J95">
            <v>95</v>
          </cell>
          <cell r="K95" t="str">
            <v>538-OP</v>
          </cell>
          <cell r="L95" t="str">
            <v>Hydro</v>
          </cell>
          <cell r="M95" t="str">
            <v>Electric Expenses</v>
          </cell>
          <cell r="O95" t="str">
            <v>P01</v>
          </cell>
          <cell r="P95" t="str">
            <v/>
          </cell>
          <cell r="Q95">
            <v>4360000</v>
          </cell>
          <cell r="BC95" t="str">
            <v>S01</v>
          </cell>
          <cell r="BD95" t="str">
            <v xml:space="preserve">Production Plant </v>
          </cell>
          <cell r="BG95">
            <v>432456064.2688877</v>
          </cell>
          <cell r="BH95">
            <v>97152150.410275236</v>
          </cell>
          <cell r="BI95">
            <v>230566148.04381785</v>
          </cell>
          <cell r="BJ95">
            <v>171628227.12846094</v>
          </cell>
          <cell r="BK95">
            <v>23630069.559774745</v>
          </cell>
          <cell r="BL95">
            <v>3406340.5887835934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 t="str">
            <v>line 893</v>
          </cell>
        </row>
        <row r="96">
          <cell r="J96">
            <v>96</v>
          </cell>
          <cell r="L96" t="str">
            <v>P</v>
          </cell>
          <cell r="M96" t="str">
            <v>Coincident Peak</v>
          </cell>
          <cell r="N96" t="str">
            <v/>
          </cell>
          <cell r="O96">
            <v>37.93</v>
          </cell>
          <cell r="P96" t="str">
            <v>D01</v>
          </cell>
          <cell r="R96">
            <v>1653748</v>
          </cell>
          <cell r="S96">
            <v>830997.13247824996</v>
          </cell>
          <cell r="T96">
            <v>156716.94388542612</v>
          </cell>
          <cell r="U96">
            <v>367967.91099127813</v>
          </cell>
          <cell r="V96">
            <v>261376.63239638024</v>
          </cell>
          <cell r="W96">
            <v>33432.755471623968</v>
          </cell>
          <cell r="X96">
            <v>3256.6247770415571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BG96">
            <v>0.45102051988799757</v>
          </cell>
          <cell r="BH96">
            <v>0.10132269381019675</v>
          </cell>
          <cell r="BI96">
            <v>0.24046388188613296</v>
          </cell>
          <cell r="BJ96">
            <v>0.1789958763968309</v>
          </cell>
          <cell r="BK96">
            <v>2.4644460185468828E-2</v>
          </cell>
          <cell r="BL96">
            <v>3.5525678333730619E-3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</row>
        <row r="97">
          <cell r="J97">
            <v>97</v>
          </cell>
          <cell r="L97" t="str">
            <v>P</v>
          </cell>
          <cell r="M97" t="str">
            <v>Generation Level Consumption</v>
          </cell>
          <cell r="N97" t="str">
            <v/>
          </cell>
          <cell r="O97">
            <v>62.07</v>
          </cell>
          <cell r="P97" t="str">
            <v>E02</v>
          </cell>
          <cell r="R97">
            <v>2706252</v>
          </cell>
          <cell r="S97">
            <v>1135452.3342334195</v>
          </cell>
          <cell r="T97">
            <v>285050.00112703169</v>
          </cell>
          <cell r="U97">
            <v>680454.61403226142</v>
          </cell>
          <cell r="V97">
            <v>519045.38869380241</v>
          </cell>
          <cell r="W97">
            <v>74017.090937020112</v>
          </cell>
          <cell r="X97">
            <v>12232.570976464996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BC97" t="str">
            <v>S02</v>
          </cell>
          <cell r="BD97" t="str">
            <v>Transmission Plant</v>
          </cell>
          <cell r="BG97">
            <v>204860285.44092685</v>
          </cell>
          <cell r="BH97">
            <v>46022287.36899852</v>
          </cell>
          <cell r="BI97">
            <v>109222302.11090986</v>
          </cell>
          <cell r="BJ97">
            <v>81302611.997586548</v>
          </cell>
          <cell r="BK97">
            <v>11193883.483142722</v>
          </cell>
          <cell r="BL97">
            <v>1613629.5984355458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 t="str">
            <v>line 932</v>
          </cell>
        </row>
        <row r="98">
          <cell r="J98">
            <v>98</v>
          </cell>
          <cell r="L98" t="str">
            <v>P</v>
          </cell>
          <cell r="M98" t="str">
            <v>Open</v>
          </cell>
          <cell r="N98" t="str">
            <v/>
          </cell>
          <cell r="O98">
            <v>0</v>
          </cell>
          <cell r="P98" t="str">
            <v>xxx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BG98">
            <v>0.45102051988799757</v>
          </cell>
          <cell r="BH98">
            <v>0.10132269381019675</v>
          </cell>
          <cell r="BI98">
            <v>0.24046388188613288</v>
          </cell>
          <cell r="BJ98">
            <v>0.17899587639683087</v>
          </cell>
          <cell r="BK98">
            <v>2.4644460185468821E-2</v>
          </cell>
          <cell r="BL98">
            <v>3.5525678333730624E-3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</row>
        <row r="99">
          <cell r="J99">
            <v>99</v>
          </cell>
          <cell r="L99" t="str">
            <v>P</v>
          </cell>
          <cell r="M99" t="str">
            <v>Open</v>
          </cell>
          <cell r="N99" t="str">
            <v/>
          </cell>
          <cell r="O99">
            <v>0</v>
          </cell>
          <cell r="P99" t="str">
            <v>xxx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BC99" t="str">
            <v>S03</v>
          </cell>
          <cell r="BD99" t="str">
            <v>Distribution Plant</v>
          </cell>
          <cell r="BG99">
            <v>531272921.64500034</v>
          </cell>
          <cell r="BH99">
            <v>122403002.42733884</v>
          </cell>
          <cell r="BI99">
            <v>234954765.85031965</v>
          </cell>
          <cell r="BJ99">
            <v>32293574.944183346</v>
          </cell>
          <cell r="BK99">
            <v>33887012.484109513</v>
          </cell>
          <cell r="BL99">
            <v>46536722.649048313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 t="str">
            <v>line 1089</v>
          </cell>
        </row>
        <row r="100">
          <cell r="J100">
            <v>100</v>
          </cell>
          <cell r="K100" t="str">
            <v>539-OP</v>
          </cell>
          <cell r="L100" t="str">
            <v>Hydro</v>
          </cell>
          <cell r="M100" t="str">
            <v>Miscellaneous Power Exp.</v>
          </cell>
          <cell r="O100" t="str">
            <v>P01</v>
          </cell>
          <cell r="P100" t="str">
            <v/>
          </cell>
          <cell r="Q100">
            <v>563000</v>
          </cell>
          <cell r="BG100">
            <v>0.530557729825196</v>
          </cell>
          <cell r="BH100">
            <v>0.12223822529963493</v>
          </cell>
          <cell r="BI100">
            <v>0.23463847318846159</v>
          </cell>
          <cell r="BJ100">
            <v>3.2250101806947581E-2</v>
          </cell>
          <cell r="BK100">
            <v>3.3841394284613857E-2</v>
          </cell>
          <cell r="BL100">
            <v>4.6474075595146054E-2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</row>
        <row r="101">
          <cell r="J101">
            <v>101</v>
          </cell>
          <cell r="L101" t="str">
            <v>P</v>
          </cell>
          <cell r="M101" t="str">
            <v>Coincident Peak</v>
          </cell>
          <cell r="N101" t="str">
            <v/>
          </cell>
          <cell r="O101">
            <v>37.93</v>
          </cell>
          <cell r="P101" t="str">
            <v>D01</v>
          </cell>
          <cell r="R101">
            <v>213545.9</v>
          </cell>
          <cell r="S101">
            <v>107305.36366634282</v>
          </cell>
          <cell r="T101">
            <v>20236.614543003416</v>
          </cell>
          <cell r="U101">
            <v>47515.122451396695</v>
          </cell>
          <cell r="V101">
            <v>33751.156889716069</v>
          </cell>
          <cell r="W101">
            <v>4317.1195712211684</v>
          </cell>
          <cell r="X101">
            <v>420.52287831981573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BC101" t="str">
            <v>S04</v>
          </cell>
          <cell r="BD101" t="str">
            <v>General Plant</v>
          </cell>
          <cell r="BG101">
            <v>129628318.393944</v>
          </cell>
          <cell r="BH101">
            <v>27085190.150139302</v>
          </cell>
          <cell r="BI101">
            <v>49094917.680769593</v>
          </cell>
          <cell r="BJ101">
            <v>24295326.666525614</v>
          </cell>
          <cell r="BK101">
            <v>6201971.4623852437</v>
          </cell>
          <cell r="BL101">
            <v>4469275.6462362604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 t="str">
            <v>line 1142</v>
          </cell>
        </row>
        <row r="102">
          <cell r="J102">
            <v>102</v>
          </cell>
          <cell r="L102" t="str">
            <v>P</v>
          </cell>
          <cell r="M102" t="str">
            <v>Generation Level Consumption</v>
          </cell>
          <cell r="N102" t="str">
            <v/>
          </cell>
          <cell r="O102">
            <v>62.07</v>
          </cell>
          <cell r="P102" t="str">
            <v>E02</v>
          </cell>
          <cell r="R102">
            <v>349454.1</v>
          </cell>
          <cell r="S102">
            <v>146619.18903059981</v>
          </cell>
          <cell r="T102">
            <v>36808.062072137342</v>
          </cell>
          <cell r="U102">
            <v>87866.04305049614</v>
          </cell>
          <cell r="V102">
            <v>67023.521521699717</v>
          </cell>
          <cell r="W102">
            <v>9557.7115131977807</v>
          </cell>
          <cell r="X102">
            <v>1579.5728118692184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BG102">
            <v>0.53837947624937799</v>
          </cell>
          <cell r="BH102">
            <v>0.11249170449647722</v>
          </cell>
          <cell r="BI102">
            <v>0.203903717914109</v>
          </cell>
          <cell r="BJ102">
            <v>0.10090468971664672</v>
          </cell>
          <cell r="BK102">
            <v>2.5758369691144197E-2</v>
          </cell>
          <cell r="BL102">
            <v>1.8562041932244876E-2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</row>
        <row r="103">
          <cell r="J103">
            <v>103</v>
          </cell>
          <cell r="L103" t="str">
            <v>P</v>
          </cell>
          <cell r="M103" t="str">
            <v>Open</v>
          </cell>
          <cell r="N103" t="str">
            <v/>
          </cell>
          <cell r="O103">
            <v>0</v>
          </cell>
          <cell r="P103" t="str">
            <v>xxx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BC103" t="str">
            <v>S05</v>
          </cell>
          <cell r="BD103" t="str">
            <v>P/T/D Plant</v>
          </cell>
          <cell r="BG103">
            <v>1168589271.354815</v>
          </cell>
          <cell r="BH103">
            <v>265577440.20661259</v>
          </cell>
          <cell r="BI103">
            <v>574743216.00504732</v>
          </cell>
          <cell r="BJ103">
            <v>285224414.07023084</v>
          </cell>
          <cell r="BK103">
            <v>68710965.527026981</v>
          </cell>
          <cell r="BL103">
            <v>51556692.836267456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 t="str">
            <v>Sum lines 893+932+1089</v>
          </cell>
        </row>
        <row r="104">
          <cell r="J104">
            <v>104</v>
          </cell>
          <cell r="L104" t="str">
            <v>P</v>
          </cell>
          <cell r="M104" t="str">
            <v>Open</v>
          </cell>
          <cell r="N104" t="str">
            <v/>
          </cell>
          <cell r="O104">
            <v>0</v>
          </cell>
          <cell r="P104" t="str">
            <v>xxx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BG104">
            <v>0.4840077465785792</v>
          </cell>
          <cell r="BH104">
            <v>0.10999719193680776</v>
          </cell>
          <cell r="BI104">
            <v>0.23804785450187965</v>
          </cell>
          <cell r="BJ104">
            <v>0.11813459981818719</v>
          </cell>
          <cell r="BK104">
            <v>2.8458792498940511E-2</v>
          </cell>
          <cell r="BL104">
            <v>2.135381466560558E-2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</row>
        <row r="105">
          <cell r="J105">
            <v>105</v>
          </cell>
          <cell r="K105" t="str">
            <v>540-OP</v>
          </cell>
          <cell r="L105" t="str">
            <v>Hydro</v>
          </cell>
          <cell r="M105" t="str">
            <v>Rents</v>
          </cell>
          <cell r="O105" t="str">
            <v>P01</v>
          </cell>
          <cell r="P105" t="str">
            <v/>
          </cell>
          <cell r="Q105">
            <v>4236000</v>
          </cell>
          <cell r="BC105" t="str">
            <v>S06</v>
          </cell>
          <cell r="BD105" t="str">
            <v>P/T/D/G Plant</v>
          </cell>
          <cell r="BG105">
            <v>1298217589.748759</v>
          </cell>
          <cell r="BH105">
            <v>292662630.35675192</v>
          </cell>
          <cell r="BI105">
            <v>623838133.68581688</v>
          </cell>
          <cell r="BJ105">
            <v>309519740.73675644</v>
          </cell>
          <cell r="BK105">
            <v>74912936.989412218</v>
          </cell>
          <cell r="BL105">
            <v>56025968.48250372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 t="str">
            <v>Sum lines 893+932+1089+1142</v>
          </cell>
        </row>
        <row r="106">
          <cell r="J106">
            <v>106</v>
          </cell>
          <cell r="L106" t="str">
            <v>P</v>
          </cell>
          <cell r="M106" t="str">
            <v>Coincident Peak</v>
          </cell>
          <cell r="N106" t="str">
            <v/>
          </cell>
          <cell r="O106">
            <v>37.93</v>
          </cell>
          <cell r="P106" t="str">
            <v>D01</v>
          </cell>
          <cell r="R106">
            <v>1606714.8</v>
          </cell>
          <cell r="S106">
            <v>807363.26907749241</v>
          </cell>
          <cell r="T106">
            <v>152259.85649051951</v>
          </cell>
          <cell r="U106">
            <v>357502.7685685904</v>
          </cell>
          <cell r="V106">
            <v>253942.98505299696</v>
          </cell>
          <cell r="W106">
            <v>32481.915637109891</v>
          </cell>
          <cell r="X106">
            <v>3164.0051732908341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BG106">
            <v>0.48893824771333844</v>
          </cell>
          <cell r="BH106">
            <v>0.11022339767057031</v>
          </cell>
          <cell r="BI106">
            <v>0.23495161854965479</v>
          </cell>
          <cell r="BJ106">
            <v>0.11657216853594182</v>
          </cell>
          <cell r="BK106">
            <v>2.8213914548601546E-2</v>
          </cell>
          <cell r="BL106">
            <v>2.1100652981892998E-2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</row>
        <row r="107">
          <cell r="J107">
            <v>107</v>
          </cell>
          <cell r="L107" t="str">
            <v>P</v>
          </cell>
          <cell r="M107" t="str">
            <v>Generation Level Consumption</v>
          </cell>
          <cell r="N107" t="str">
            <v/>
          </cell>
          <cell r="O107">
            <v>62.07</v>
          </cell>
          <cell r="P107" t="str">
            <v>E02</v>
          </cell>
          <cell r="R107">
            <v>2629285.2000000002</v>
          </cell>
          <cell r="S107">
            <v>1103159.6531680655</v>
          </cell>
          <cell r="T107">
            <v>276943.07448947389</v>
          </cell>
          <cell r="U107">
            <v>661102.23510106874</v>
          </cell>
          <cell r="V107">
            <v>504283.54736397875</v>
          </cell>
          <cell r="W107">
            <v>71912.017708536063</v>
          </cell>
          <cell r="X107">
            <v>11884.67216887746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BC107" t="str">
            <v>S07</v>
          </cell>
          <cell r="BD107" t="str">
            <v>Rate Base</v>
          </cell>
          <cell r="BG107">
            <v>724953363.60567629</v>
          </cell>
          <cell r="BH107">
            <v>165975834.2851404</v>
          </cell>
          <cell r="BI107">
            <v>347265329.05558121</v>
          </cell>
          <cell r="BJ107">
            <v>167064916.48154646</v>
          </cell>
          <cell r="BK107">
            <v>42369581.996247306</v>
          </cell>
          <cell r="BL107">
            <v>27842974.575808354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 t="str">
            <v>line 1473</v>
          </cell>
        </row>
        <row r="108">
          <cell r="J108">
            <v>108</v>
          </cell>
          <cell r="L108" t="str">
            <v>P</v>
          </cell>
          <cell r="M108" t="str">
            <v>Open</v>
          </cell>
          <cell r="N108" t="str">
            <v/>
          </cell>
          <cell r="O108">
            <v>0</v>
          </cell>
          <cell r="P108" t="str">
            <v>xxx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BG108">
            <v>0.49133657812935549</v>
          </cell>
          <cell r="BH108">
            <v>0.11248999254824248</v>
          </cell>
          <cell r="BI108">
            <v>0.23535880657551025</v>
          </cell>
          <cell r="BJ108">
            <v>0.11322811715948963</v>
          </cell>
          <cell r="BK108">
            <v>2.8715951232044602E-2</v>
          </cell>
          <cell r="BL108">
            <v>1.8870554355357713E-2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</row>
        <row r="109">
          <cell r="J109">
            <v>109</v>
          </cell>
          <cell r="L109" t="str">
            <v>P</v>
          </cell>
          <cell r="M109" t="str">
            <v>Open</v>
          </cell>
          <cell r="N109" t="str">
            <v/>
          </cell>
          <cell r="O109">
            <v>0</v>
          </cell>
          <cell r="P109" t="str">
            <v>xxx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BC109" t="str">
            <v>S08</v>
          </cell>
          <cell r="BD109" t="str">
            <v>Account 361</v>
          </cell>
          <cell r="BG109">
            <v>7223904.3470893241</v>
          </cell>
          <cell r="BH109">
            <v>1743432.594915574</v>
          </cell>
          <cell r="BI109">
            <v>3977346.7616612134</v>
          </cell>
          <cell r="BJ109">
            <v>1521265.77880718</v>
          </cell>
          <cell r="BK109">
            <v>535373.52358921617</v>
          </cell>
          <cell r="BL109">
            <v>97676.993937493491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 t="str">
            <v>Sum lines 946 ~ 956</v>
          </cell>
        </row>
        <row r="110">
          <cell r="J110">
            <v>110</v>
          </cell>
          <cell r="L110" t="str">
            <v>Total Hydraulic Operation</v>
          </cell>
          <cell r="N110" t="str">
            <v/>
          </cell>
          <cell r="Q110">
            <v>15991000</v>
          </cell>
          <cell r="R110">
            <v>15991000</v>
          </cell>
          <cell r="S110">
            <v>7212269.1335289683</v>
          </cell>
          <cell r="T110">
            <v>1620251.1967188562</v>
          </cell>
          <cell r="U110">
            <v>3845257.9352411521</v>
          </cell>
          <cell r="V110">
            <v>2862323.0594617226</v>
          </cell>
          <cell r="W110">
            <v>394089.56282583205</v>
          </cell>
          <cell r="X110">
            <v>56809.112223468648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BG110">
            <v>0.47843594589637217</v>
          </cell>
          <cell r="BH110">
            <v>0.11546675905129967</v>
          </cell>
          <cell r="BI110">
            <v>0.26341789268568866</v>
          </cell>
          <cell r="BJ110">
            <v>0.10075275043427907</v>
          </cell>
          <cell r="BK110">
            <v>3.545754841971098E-2</v>
          </cell>
          <cell r="BL110">
            <v>6.4691035126494129E-3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</row>
        <row r="111">
          <cell r="J111">
            <v>111</v>
          </cell>
          <cell r="K111" t="str">
            <v>541-MT</v>
          </cell>
          <cell r="L111" t="str">
            <v>Hydro</v>
          </cell>
          <cell r="M111" t="str">
            <v>Supervision &amp; Engineering</v>
          </cell>
          <cell r="O111" t="str">
            <v>P01</v>
          </cell>
          <cell r="P111" t="str">
            <v/>
          </cell>
          <cell r="Q111">
            <v>801000</v>
          </cell>
          <cell r="BC111" t="str">
            <v>S09</v>
          </cell>
          <cell r="BD111" t="str">
            <v>Account 362</v>
          </cell>
          <cell r="BG111">
            <v>45769715.642203011</v>
          </cell>
          <cell r="BH111">
            <v>11046161.504448179</v>
          </cell>
          <cell r="BI111">
            <v>25199950.26858566</v>
          </cell>
          <cell r="BJ111">
            <v>5973247.0821266938</v>
          </cell>
          <cell r="BK111">
            <v>3392056.8102366794</v>
          </cell>
          <cell r="BL111">
            <v>618868.6923997812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 t="str">
            <v>Sum lines 957 ~ 967</v>
          </cell>
        </row>
        <row r="112">
          <cell r="J112">
            <v>112</v>
          </cell>
          <cell r="L112" t="str">
            <v>P</v>
          </cell>
          <cell r="M112" t="str">
            <v>Coincident Peak</v>
          </cell>
          <cell r="N112" t="str">
            <v/>
          </cell>
          <cell r="O112">
            <v>37.93</v>
          </cell>
          <cell r="P112" t="str">
            <v>D01</v>
          </cell>
          <cell r="R112">
            <v>303819.3</v>
          </cell>
          <cell r="S112">
            <v>152667.1337419904</v>
          </cell>
          <cell r="T112">
            <v>28791.346800969339</v>
          </cell>
          <cell r="U112">
            <v>67601.444198168305</v>
          </cell>
          <cell r="V112">
            <v>48018.963887500133</v>
          </cell>
          <cell r="W112">
            <v>6142.1186084336687</v>
          </cell>
          <cell r="X112">
            <v>598.29276293813928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BG112">
            <v>0.4974969091543805</v>
          </cell>
          <cell r="BH112">
            <v>0.12006697287443671</v>
          </cell>
          <cell r="BI112">
            <v>0.27391250291940927</v>
          </cell>
          <cell r="BJ112">
            <v>6.4926598718768394E-2</v>
          </cell>
          <cell r="BK112">
            <v>3.6870182719963902E-2</v>
          </cell>
          <cell r="BL112">
            <v>6.7268336130410986E-3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</row>
        <row r="113">
          <cell r="J113">
            <v>113</v>
          </cell>
          <cell r="L113" t="str">
            <v>P</v>
          </cell>
          <cell r="M113" t="str">
            <v>Generation Level Consumption</v>
          </cell>
          <cell r="N113" t="str">
            <v/>
          </cell>
          <cell r="O113">
            <v>62.07</v>
          </cell>
          <cell r="P113" t="str">
            <v>E02</v>
          </cell>
          <cell r="R113">
            <v>497180.7</v>
          </cell>
          <cell r="S113">
            <v>208600.30268829566</v>
          </cell>
          <cell r="T113">
            <v>52368.13094099825</v>
          </cell>
          <cell r="U113">
            <v>125010.12519262418</v>
          </cell>
          <cell r="V113">
            <v>95356.733106361411</v>
          </cell>
          <cell r="W113">
            <v>13598.094000126861</v>
          </cell>
          <cell r="X113">
            <v>2247.3140715936838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BC113" t="str">
            <v>S10</v>
          </cell>
          <cell r="BD113" t="str">
            <v>Account 364/365</v>
          </cell>
          <cell r="BG113">
            <v>185252349.35709554</v>
          </cell>
          <cell r="BH113">
            <v>44709199.988781907</v>
          </cell>
          <cell r="BI113">
            <v>101929762.54514982</v>
          </cell>
          <cell r="BJ113">
            <v>15644563.5</v>
          </cell>
          <cell r="BK113">
            <v>13729307.347272709</v>
          </cell>
          <cell r="BL113">
            <v>14652817.261700066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 t="str">
            <v>Sum lines 979 ~ 1000</v>
          </cell>
        </row>
        <row r="114">
          <cell r="J114">
            <v>114</v>
          </cell>
          <cell r="L114" t="str">
            <v>P</v>
          </cell>
          <cell r="M114" t="str">
            <v>Open</v>
          </cell>
          <cell r="N114" t="str">
            <v/>
          </cell>
          <cell r="O114">
            <v>0</v>
          </cell>
          <cell r="P114" t="str">
            <v>xxx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BG114">
            <v>0.49279989081952846</v>
          </cell>
          <cell r="BH114">
            <v>0.11893338437845993</v>
          </cell>
          <cell r="BI114">
            <v>0.27114892754576742</v>
          </cell>
          <cell r="BJ114">
            <v>4.1616957687580794E-2</v>
          </cell>
          <cell r="BK114">
            <v>3.6522080207047031E-2</v>
          </cell>
          <cell r="BL114">
            <v>3.8978759361616266E-2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</row>
        <row r="115">
          <cell r="J115">
            <v>115</v>
          </cell>
          <cell r="L115" t="str">
            <v>P</v>
          </cell>
          <cell r="M115" t="str">
            <v>Open</v>
          </cell>
          <cell r="N115" t="str">
            <v/>
          </cell>
          <cell r="O115">
            <v>0</v>
          </cell>
          <cell r="P115" t="str">
            <v>xxx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BC115" t="str">
            <v>S11</v>
          </cell>
          <cell r="BD115" t="str">
            <v>Account 366/367</v>
          </cell>
          <cell r="BG115">
            <v>96661620.001917362</v>
          </cell>
          <cell r="BH115">
            <v>23328523.038457416</v>
          </cell>
          <cell r="BI115">
            <v>52104838.632100351</v>
          </cell>
          <cell r="BJ115">
            <v>8257295.9000000004</v>
          </cell>
          <cell r="BK115">
            <v>7163726.0973866098</v>
          </cell>
          <cell r="BL115">
            <v>1306996.3301382621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 t="str">
            <v>Sum lines 1001 ~ 1022</v>
          </cell>
        </row>
        <row r="116">
          <cell r="J116">
            <v>116</v>
          </cell>
          <cell r="K116" t="str">
            <v>542-MT</v>
          </cell>
          <cell r="L116" t="str">
            <v>Hydro</v>
          </cell>
          <cell r="M116" t="str">
            <v>Structures</v>
          </cell>
          <cell r="O116" t="str">
            <v>P01</v>
          </cell>
          <cell r="P116" t="str">
            <v/>
          </cell>
          <cell r="Q116">
            <v>371000</v>
          </cell>
          <cell r="BG116">
            <v>0.51191655678554715</v>
          </cell>
          <cell r="BH116">
            <v>0.1235470416128195</v>
          </cell>
          <cell r="BI116">
            <v>0.2759454019483874</v>
          </cell>
          <cell r="BJ116">
            <v>4.3730350116246437E-2</v>
          </cell>
          <cell r="BK116">
            <v>3.7938842711886848E-2</v>
          </cell>
          <cell r="BL116">
            <v>6.9218068251127359E-3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</row>
        <row r="117">
          <cell r="J117">
            <v>117</v>
          </cell>
          <cell r="L117" t="str">
            <v>P</v>
          </cell>
          <cell r="M117" t="str">
            <v>Coincident Peak</v>
          </cell>
          <cell r="N117" t="str">
            <v/>
          </cell>
          <cell r="O117">
            <v>37.93</v>
          </cell>
          <cell r="P117" t="str">
            <v>D01</v>
          </cell>
          <cell r="R117">
            <v>140720.29999999999</v>
          </cell>
          <cell r="S117">
            <v>70710.994529685937</v>
          </cell>
          <cell r="T117">
            <v>13335.317931535112</v>
          </cell>
          <cell r="U117">
            <v>31311.030958202795</v>
          </cell>
          <cell r="V117">
            <v>22240.99326125162</v>
          </cell>
          <cell r="W117">
            <v>2844.8514403606632</v>
          </cell>
          <cell r="X117">
            <v>277.11187896385724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BC117" t="str">
            <v>S12</v>
          </cell>
          <cell r="BD117" t="str">
            <v>Account 368</v>
          </cell>
          <cell r="BG117">
            <v>95176654.306320801</v>
          </cell>
          <cell r="BH117">
            <v>22970138.227191512</v>
          </cell>
          <cell r="BI117">
            <v>47215616.648815259</v>
          </cell>
          <cell r="BJ117">
            <v>0</v>
          </cell>
          <cell r="BK117">
            <v>7053673.2397264754</v>
          </cell>
          <cell r="BL117">
            <v>1286917.57794595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 t="str">
            <v>Sum lines 1023 ~ 1033</v>
          </cell>
        </row>
        <row r="118">
          <cell r="J118">
            <v>118</v>
          </cell>
          <cell r="L118" t="str">
            <v>P</v>
          </cell>
          <cell r="M118" t="str">
            <v>Generation Level Consumption</v>
          </cell>
          <cell r="N118" t="str">
            <v/>
          </cell>
          <cell r="O118">
            <v>62.07</v>
          </cell>
          <cell r="P118" t="str">
            <v>E02</v>
          </cell>
          <cell r="R118">
            <v>230279.7</v>
          </cell>
          <cell r="S118">
            <v>96617.618348761171</v>
          </cell>
          <cell r="T118">
            <v>24255.401472047881</v>
          </cell>
          <cell r="U118">
            <v>57901.069221552527</v>
          </cell>
          <cell r="V118">
            <v>44166.476881972638</v>
          </cell>
          <cell r="W118">
            <v>6298.2432884482714</v>
          </cell>
          <cell r="X118">
            <v>1040.8907872175491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BG118">
            <v>0.5479275217257088</v>
          </cell>
          <cell r="BH118">
            <v>0.13223800525720059</v>
          </cell>
          <cell r="BI118">
            <v>0.27181808402166491</v>
          </cell>
          <cell r="BJ118">
            <v>0</v>
          </cell>
          <cell r="BK118">
            <v>4.0607665035874312E-2</v>
          </cell>
          <cell r="BL118">
            <v>7.4087239595513601E-3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</row>
        <row r="119">
          <cell r="J119">
            <v>119</v>
          </cell>
          <cell r="L119" t="str">
            <v>P</v>
          </cell>
          <cell r="M119" t="str">
            <v>Open</v>
          </cell>
          <cell r="N119" t="str">
            <v/>
          </cell>
          <cell r="O119">
            <v>0</v>
          </cell>
          <cell r="P119" t="str">
            <v>xxx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BC119" t="str">
            <v>S13</v>
          </cell>
          <cell r="BD119" t="str">
            <v>Account 369</v>
          </cell>
          <cell r="BG119">
            <v>79785917.38873671</v>
          </cell>
          <cell r="BH119">
            <v>11870213.784613479</v>
          </cell>
          <cell r="BI119">
            <v>762140.96868667228</v>
          </cell>
          <cell r="BJ119">
            <v>0</v>
          </cell>
          <cell r="BK119">
            <v>937727.85796314455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 t="str">
            <v>Sum lines 1034 ~ 1044</v>
          </cell>
        </row>
        <row r="120">
          <cell r="J120">
            <v>120</v>
          </cell>
          <cell r="L120" t="str">
            <v>P</v>
          </cell>
          <cell r="M120" t="str">
            <v>Open</v>
          </cell>
          <cell r="N120" t="str">
            <v/>
          </cell>
          <cell r="O120">
            <v>0</v>
          </cell>
          <cell r="P120" t="str">
            <v>xxx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BG120">
            <v>0.8546415590721187</v>
          </cell>
          <cell r="BH120">
            <v>0.12714998269648956</v>
          </cell>
          <cell r="BI120">
            <v>8.1638134526615565E-3</v>
          </cell>
          <cell r="BJ120">
            <v>0</v>
          </cell>
          <cell r="BK120">
            <v>1.0044644778730285E-2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</row>
        <row r="121">
          <cell r="J121">
            <v>121</v>
          </cell>
          <cell r="K121" t="str">
            <v>543-MT</v>
          </cell>
          <cell r="L121" t="str">
            <v>Hydro</v>
          </cell>
          <cell r="M121" t="str">
            <v>Reservoirs, Dams &amp; Waterways</v>
          </cell>
          <cell r="O121" t="str">
            <v>P01</v>
          </cell>
          <cell r="P121" t="str">
            <v/>
          </cell>
          <cell r="Q121">
            <v>1634000</v>
          </cell>
          <cell r="BC121" t="str">
            <v>S14</v>
          </cell>
          <cell r="BD121" t="str">
            <v>Account 370</v>
          </cell>
          <cell r="BG121">
            <v>17080280.961622149</v>
          </cell>
          <cell r="BH121">
            <v>5692136.7662223745</v>
          </cell>
          <cell r="BI121">
            <v>1385233.496987517</v>
          </cell>
          <cell r="BJ121">
            <v>34546.100434137326</v>
          </cell>
          <cell r="BK121">
            <v>754802.67473382293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 t="str">
            <v>Sum lines 1045 ~ 1055</v>
          </cell>
        </row>
        <row r="122">
          <cell r="J122">
            <v>122</v>
          </cell>
          <cell r="L122" t="str">
            <v>P</v>
          </cell>
          <cell r="M122" t="str">
            <v>Coincident Peak</v>
          </cell>
          <cell r="N122" t="str">
            <v/>
          </cell>
          <cell r="O122">
            <v>37.93</v>
          </cell>
          <cell r="P122" t="str">
            <v>D01</v>
          </cell>
          <cell r="R122">
            <v>619776.19999999995</v>
          </cell>
          <cell r="S122">
            <v>311433.32900675695</v>
          </cell>
          <cell r="T122">
            <v>58732.909703850055</v>
          </cell>
          <cell r="U122">
            <v>137903.57031186891</v>
          </cell>
          <cell r="V122">
            <v>97956.288379744336</v>
          </cell>
          <cell r="W122">
            <v>12529.615238677421</v>
          </cell>
          <cell r="X122">
            <v>1220.4873591022715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BG122">
            <v>0.68466272343857582</v>
          </cell>
          <cell r="BH122">
            <v>0.22816918933027519</v>
          </cell>
          <cell r="BI122">
            <v>5.5527057240851295E-2</v>
          </cell>
          <cell r="BJ122">
            <v>1.3847797504364186E-3</v>
          </cell>
          <cell r="BK122">
            <v>3.0256250239861428E-2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</row>
        <row r="123">
          <cell r="J123">
            <v>123</v>
          </cell>
          <cell r="L123" t="str">
            <v>P</v>
          </cell>
          <cell r="M123" t="str">
            <v>Generation Level Consumption</v>
          </cell>
          <cell r="N123" t="str">
            <v/>
          </cell>
          <cell r="O123">
            <v>62.07</v>
          </cell>
          <cell r="P123" t="str">
            <v>E02</v>
          </cell>
          <cell r="R123">
            <v>1014223.8</v>
          </cell>
          <cell r="S123">
            <v>425534.2004902311</v>
          </cell>
          <cell r="T123">
            <v>106828.37198201142</v>
          </cell>
          <cell r="U123">
            <v>255014.41269007229</v>
          </cell>
          <cell r="V123">
            <v>194522.97365267735</v>
          </cell>
          <cell r="W123">
            <v>27739.43270437864</v>
          </cell>
          <cell r="X123">
            <v>4584.4084806293131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BC123" t="str">
            <v>S15</v>
          </cell>
          <cell r="BD123" t="str">
            <v>Account 373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28515000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 t="str">
            <v>Sum lines 1078 ~ 1088</v>
          </cell>
        </row>
        <row r="124">
          <cell r="J124">
            <v>124</v>
          </cell>
          <cell r="L124" t="str">
            <v>P</v>
          </cell>
          <cell r="M124" t="str">
            <v>Open</v>
          </cell>
          <cell r="N124" t="str">
            <v/>
          </cell>
          <cell r="O124">
            <v>0</v>
          </cell>
          <cell r="P124" t="str">
            <v>xxx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1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</row>
        <row r="125">
          <cell r="J125">
            <v>125</v>
          </cell>
          <cell r="L125" t="str">
            <v>P</v>
          </cell>
          <cell r="M125" t="str">
            <v>Open</v>
          </cell>
          <cell r="N125" t="str">
            <v/>
          </cell>
          <cell r="O125">
            <v>0</v>
          </cell>
          <cell r="P125" t="str">
            <v>xxx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BC125" t="str">
            <v>S16</v>
          </cell>
          <cell r="BD125" t="str">
            <v>Dist Op Exp Subtotal</v>
          </cell>
          <cell r="BG125">
            <v>2991625.7174772485</v>
          </cell>
          <cell r="BH125">
            <v>797865.35816513945</v>
          </cell>
          <cell r="BI125">
            <v>941651.05354972754</v>
          </cell>
          <cell r="BJ125">
            <v>161843.73044688668</v>
          </cell>
          <cell r="BK125">
            <v>168563.4524082797</v>
          </cell>
          <cell r="BL125">
            <v>83450.687952718232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 t="str">
            <v>Sum lines 269 ~ 282 + line 286</v>
          </cell>
        </row>
        <row r="126">
          <cell r="J126">
            <v>126</v>
          </cell>
          <cell r="K126" t="str">
            <v>544-MT</v>
          </cell>
          <cell r="L126" t="str">
            <v>Hydro</v>
          </cell>
          <cell r="M126" t="str">
            <v>Electric Plant</v>
          </cell>
          <cell r="O126" t="str">
            <v>P01</v>
          </cell>
          <cell r="P126" t="str">
            <v/>
          </cell>
          <cell r="Q126">
            <v>1968000</v>
          </cell>
          <cell r="BG126">
            <v>0.58146272448537384</v>
          </cell>
          <cell r="BH126">
            <v>0.15507587136348677</v>
          </cell>
          <cell r="BI126">
            <v>0.18302255656943198</v>
          </cell>
          <cell r="BJ126">
            <v>3.1456507375488177E-2</v>
          </cell>
          <cell r="BK126">
            <v>3.2762575783922193E-2</v>
          </cell>
          <cell r="BL126">
            <v>1.6219764422297032E-2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</row>
        <row r="127">
          <cell r="J127">
            <v>127</v>
          </cell>
          <cell r="L127" t="str">
            <v>P</v>
          </cell>
          <cell r="M127" t="str">
            <v>Coincident Peak</v>
          </cell>
          <cell r="N127" t="str">
            <v/>
          </cell>
          <cell r="O127">
            <v>37.93</v>
          </cell>
          <cell r="P127" t="str">
            <v>D01</v>
          </cell>
          <cell r="R127">
            <v>746462.4</v>
          </cell>
          <cell r="S127">
            <v>375092.28365073301</v>
          </cell>
          <cell r="T127">
            <v>70738.290267550139</v>
          </cell>
          <cell r="U127">
            <v>166091.93780523748</v>
          </cell>
          <cell r="V127">
            <v>117979.17719176062</v>
          </cell>
          <cell r="W127">
            <v>15090.748341320177</v>
          </cell>
          <cell r="X127">
            <v>1469.9627433985745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BC127" t="str">
            <v>S17</v>
          </cell>
          <cell r="BD127" t="str">
            <v>Dist Mt Exp Subtotal</v>
          </cell>
          <cell r="BG127">
            <v>4077739.2363421898</v>
          </cell>
          <cell r="BH127">
            <v>985263.10978838557</v>
          </cell>
          <cell r="BI127">
            <v>2217995.2814415121</v>
          </cell>
          <cell r="BJ127">
            <v>351082.57624280947</v>
          </cell>
          <cell r="BK127">
            <v>301838.15313800133</v>
          </cell>
          <cell r="BL127">
            <v>727081.64304710121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 t="str">
            <v>Sum lines 290 ~ 303</v>
          </cell>
        </row>
        <row r="128">
          <cell r="J128">
            <v>128</v>
          </cell>
          <cell r="L128" t="str">
            <v>P</v>
          </cell>
          <cell r="M128" t="str">
            <v>Generation Level Consumption</v>
          </cell>
          <cell r="N128" t="str">
            <v/>
          </cell>
          <cell r="O128">
            <v>62.07</v>
          </cell>
          <cell r="P128" t="str">
            <v>E02</v>
          </cell>
          <cell r="R128">
            <v>1221537.6000000001</v>
          </cell>
          <cell r="S128">
            <v>512516.09948884632</v>
          </cell>
          <cell r="T128">
            <v>128664.77115091706</v>
          </cell>
          <cell r="U128">
            <v>307140.98174667219</v>
          </cell>
          <cell r="V128">
            <v>234284.70755720258</v>
          </cell>
          <cell r="W128">
            <v>33409.549303682477</v>
          </cell>
          <cell r="X128">
            <v>5521.4907526796133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BG128">
            <v>0.47081621479531116</v>
          </cell>
          <cell r="BH128">
            <v>0.11375858558923745</v>
          </cell>
          <cell r="BI128">
            <v>0.25608997591981436</v>
          </cell>
          <cell r="BJ128">
            <v>4.0536032356865197E-2</v>
          </cell>
          <cell r="BK128">
            <v>3.4850265920563596E-2</v>
          </cell>
          <cell r="BL128">
            <v>8.3948925418208198E-2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</row>
        <row r="129">
          <cell r="J129">
            <v>129</v>
          </cell>
          <cell r="L129" t="str">
            <v>P</v>
          </cell>
          <cell r="M129" t="str">
            <v>Open</v>
          </cell>
          <cell r="N129" t="str">
            <v/>
          </cell>
          <cell r="O129">
            <v>0</v>
          </cell>
          <cell r="P129" t="str">
            <v>xxx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BC129" t="str">
            <v>S18</v>
          </cell>
          <cell r="BD129" t="str">
            <v>Cust Acctg Exp Subtotal</v>
          </cell>
          <cell r="BG129">
            <v>7445878.0374767873</v>
          </cell>
          <cell r="BH129">
            <v>1107766.4707216215</v>
          </cell>
          <cell r="BI129">
            <v>72493.47050902716</v>
          </cell>
          <cell r="BJ129">
            <v>66924.07473555184</v>
          </cell>
          <cell r="BK129">
            <v>87511.775150981717</v>
          </cell>
          <cell r="BL129">
            <v>9426.1714060319973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 t="str">
            <v>Sum lines 312 ~ 321 + lines 324 ~ 328</v>
          </cell>
        </row>
        <row r="130">
          <cell r="J130">
            <v>130</v>
          </cell>
          <cell r="L130" t="str">
            <v>P</v>
          </cell>
          <cell r="M130" t="str">
            <v>Open</v>
          </cell>
          <cell r="N130" t="str">
            <v/>
          </cell>
          <cell r="O130">
            <v>0</v>
          </cell>
          <cell r="P130" t="str">
            <v>xxx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BG130">
            <v>0.84708510096436695</v>
          </cell>
          <cell r="BH130">
            <v>0.12602576458721518</v>
          </cell>
          <cell r="BI130">
            <v>8.2472662695138952E-3</v>
          </cell>
          <cell r="BJ130">
            <v>7.613660379471197E-3</v>
          </cell>
          <cell r="BK130">
            <v>9.9558333505098632E-3</v>
          </cell>
          <cell r="BL130">
            <v>1.0723744489228664E-3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</row>
        <row r="131">
          <cell r="J131">
            <v>131</v>
          </cell>
          <cell r="K131" t="str">
            <v>545-MT</v>
          </cell>
          <cell r="L131" t="str">
            <v>Hydro</v>
          </cell>
          <cell r="M131" t="str">
            <v>Miscellaneous Plant</v>
          </cell>
          <cell r="O131" t="str">
            <v>P01</v>
          </cell>
          <cell r="P131" t="str">
            <v/>
          </cell>
          <cell r="Q131">
            <v>487000</v>
          </cell>
          <cell r="BC131" t="str">
            <v>S19</v>
          </cell>
          <cell r="BD131" t="str">
            <v>O&amp;M Exp excl PP/F/W/A&amp;G</v>
          </cell>
          <cell r="BG131">
            <v>44868141.847666174</v>
          </cell>
          <cell r="BH131">
            <v>9818164.4422334582</v>
          </cell>
          <cell r="BI131">
            <v>17625381.972913191</v>
          </cell>
          <cell r="BJ131">
            <v>10195172.336046439</v>
          </cell>
          <cell r="BK131">
            <v>2177354.0675976425</v>
          </cell>
          <cell r="BL131">
            <v>1262785.3335430967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 t="str">
            <v>lines 369 - (188~192, 16~20, 144~148, 226~229, 323, 339)</v>
          </cell>
        </row>
        <row r="132">
          <cell r="J132">
            <v>132</v>
          </cell>
          <cell r="L132" t="str">
            <v>P</v>
          </cell>
          <cell r="M132" t="str">
            <v>Coincident Peak</v>
          </cell>
          <cell r="N132" t="str">
            <v/>
          </cell>
          <cell r="O132">
            <v>37.93</v>
          </cell>
          <cell r="P132" t="str">
            <v>D01</v>
          </cell>
          <cell r="R132">
            <v>184719.1</v>
          </cell>
          <cell r="S132">
            <v>92820.09254974949</v>
          </cell>
          <cell r="T132">
            <v>17504.851300963881</v>
          </cell>
          <cell r="U132">
            <v>41101.002902007443</v>
          </cell>
          <cell r="V132">
            <v>29195.050453448894</v>
          </cell>
          <cell r="W132">
            <v>3734.3467694222186</v>
          </cell>
          <cell r="X132">
            <v>363.75602440808217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BG132">
            <v>0.52204430460244311</v>
          </cell>
          <cell r="BH132">
            <v>0.11423510352000021</v>
          </cell>
          <cell r="BI132">
            <v>0.20507268401355708</v>
          </cell>
          <cell r="BJ132">
            <v>0.11862161955677847</v>
          </cell>
          <cell r="BK132">
            <v>2.5333683172160081E-2</v>
          </cell>
          <cell r="BL132">
            <v>1.4692605135061104E-2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</row>
        <row r="133">
          <cell r="J133">
            <v>133</v>
          </cell>
          <cell r="L133" t="str">
            <v>P</v>
          </cell>
          <cell r="M133" t="str">
            <v>Generation Level Consumption</v>
          </cell>
          <cell r="N133" t="str">
            <v/>
          </cell>
          <cell r="O133">
            <v>62.07</v>
          </cell>
          <cell r="P133" t="str">
            <v>E02</v>
          </cell>
          <cell r="R133">
            <v>302280.90000000002</v>
          </cell>
          <cell r="S133">
            <v>126826.90063570536</v>
          </cell>
          <cell r="T133">
            <v>31839.300584601937</v>
          </cell>
          <cell r="U133">
            <v>76004.907576539306</v>
          </cell>
          <cell r="V133">
            <v>57975.941351807756</v>
          </cell>
          <cell r="W133">
            <v>8267.5053409010998</v>
          </cell>
          <cell r="X133">
            <v>1366.3445104445996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BC133" t="str">
            <v>S20</v>
          </cell>
          <cell r="BD133" t="str">
            <v>Prod &amp; Trans O&amp;M Exp</v>
          </cell>
          <cell r="BG133">
            <v>92040208.514063552</v>
          </cell>
          <cell r="BH133">
            <v>20677023.448540658</v>
          </cell>
          <cell r="BI133">
            <v>49071704.840385042</v>
          </cell>
          <cell r="BJ133">
            <v>36527867.492177673</v>
          </cell>
          <cell r="BK133">
            <v>5029219.6345088091</v>
          </cell>
          <cell r="BL133">
            <v>724976.07032427425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 t="str">
            <v>line 203 + line 264</v>
          </cell>
        </row>
        <row r="134">
          <cell r="J134">
            <v>134</v>
          </cell>
          <cell r="L134" t="str">
            <v>P</v>
          </cell>
          <cell r="M134" t="str">
            <v>Open</v>
          </cell>
          <cell r="N134" t="str">
            <v/>
          </cell>
          <cell r="O134">
            <v>0</v>
          </cell>
          <cell r="P134" t="str">
            <v>xxx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BG134">
            <v>0.45102051988799757</v>
          </cell>
          <cell r="BH134">
            <v>0.10132269381019673</v>
          </cell>
          <cell r="BI134">
            <v>0.24046388188613296</v>
          </cell>
          <cell r="BJ134">
            <v>0.17899587639683087</v>
          </cell>
          <cell r="BK134">
            <v>2.4644460185468828E-2</v>
          </cell>
          <cell r="BL134">
            <v>3.5525678333730624E-3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</row>
        <row r="135">
          <cell r="J135">
            <v>135</v>
          </cell>
          <cell r="L135" t="str">
            <v>P</v>
          </cell>
          <cell r="M135" t="str">
            <v>Open</v>
          </cell>
          <cell r="N135" t="str">
            <v/>
          </cell>
          <cell r="O135">
            <v>0</v>
          </cell>
          <cell r="P135" t="str">
            <v>xxx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BC135" t="str">
            <v>S21</v>
          </cell>
          <cell r="BD135" t="str">
            <v>Labor P/T/D Total</v>
          </cell>
          <cell r="BG135">
            <v>11789303.616334479</v>
          </cell>
          <cell r="BH135">
            <v>2679682.5814362168</v>
          </cell>
          <cell r="BI135">
            <v>5791855.7743560988</v>
          </cell>
          <cell r="BJ135">
            <v>2853687.9152844478</v>
          </cell>
          <cell r="BK135">
            <v>693837.40185591788</v>
          </cell>
          <cell r="BL135">
            <v>525773.71073284128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 t="str">
            <v>line 1490</v>
          </cell>
        </row>
        <row r="136">
          <cell r="J136">
            <v>136</v>
          </cell>
          <cell r="L136" t="str">
            <v>Total Hydraulic Maintenance</v>
          </cell>
          <cell r="O136" t="str">
            <v/>
          </cell>
          <cell r="Q136">
            <v>5261000</v>
          </cell>
          <cell r="R136">
            <v>5261000</v>
          </cell>
          <cell r="S136">
            <v>2372818.9551307554</v>
          </cell>
          <cell r="T136">
            <v>533058.69213544508</v>
          </cell>
          <cell r="U136">
            <v>1265080.4826029455</v>
          </cell>
          <cell r="V136">
            <v>941697.30572372733</v>
          </cell>
          <cell r="W136">
            <v>129654.50503575148</v>
          </cell>
          <cell r="X136">
            <v>18690.059371375686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BG136">
            <v>0.48447584882221556</v>
          </cell>
          <cell r="BH136">
            <v>0.11012028661444086</v>
          </cell>
          <cell r="BI136">
            <v>0.23801357008476684</v>
          </cell>
          <cell r="BJ136">
            <v>0.11727095340182533</v>
          </cell>
          <cell r="BK136">
            <v>2.8512919435122769E-2</v>
          </cell>
          <cell r="BL136">
            <v>2.1606421641628574E-2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</row>
        <row r="137">
          <cell r="J137">
            <v>137</v>
          </cell>
          <cell r="L137" t="str">
            <v>Total Hydraulic</v>
          </cell>
          <cell r="N137" t="str">
            <v/>
          </cell>
          <cell r="Q137">
            <v>21252000</v>
          </cell>
          <cell r="R137">
            <v>21252000</v>
          </cell>
          <cell r="S137">
            <v>9585088.0886597242</v>
          </cell>
          <cell r="T137">
            <v>2153309.8888543015</v>
          </cell>
          <cell r="U137">
            <v>5110338.4178440981</v>
          </cell>
          <cell r="V137">
            <v>3804020.3651854498</v>
          </cell>
          <cell r="W137">
            <v>523744.06786158355</v>
          </cell>
          <cell r="X137">
            <v>75499.171594844331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BC137" t="str">
            <v>S22</v>
          </cell>
          <cell r="BD137" t="str">
            <v>Labor O&amp;M excl A&amp;G</v>
          </cell>
          <cell r="BG137">
            <v>16164136.369477773</v>
          </cell>
          <cell r="BH137">
            <v>3330551.8294355008</v>
          </cell>
          <cell r="BI137">
            <v>5834449.3821986727</v>
          </cell>
          <cell r="BJ137">
            <v>2889715.1497815438</v>
          </cell>
          <cell r="BK137">
            <v>745255.02893619752</v>
          </cell>
          <cell r="BL137">
            <v>531526.24017031339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 t="str">
            <v>Sum lines 1490 ~ 1497</v>
          </cell>
        </row>
        <row r="138">
          <cell r="J138">
            <v>138</v>
          </cell>
          <cell r="BG138">
            <v>0.54801793273803756</v>
          </cell>
          <cell r="BH138">
            <v>0.11291677369726993</v>
          </cell>
          <cell r="BI138">
            <v>0.19780722062792996</v>
          </cell>
          <cell r="BJ138">
            <v>9.7970945455233938E-2</v>
          </cell>
          <cell r="BK138">
            <v>2.5266621796846189E-2</v>
          </cell>
          <cell r="BL138">
            <v>1.8020505684682466E-2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</row>
        <row r="139">
          <cell r="J139">
            <v>139</v>
          </cell>
          <cell r="K139" t="str">
            <v>546-OP</v>
          </cell>
          <cell r="L139" t="str">
            <v>Other</v>
          </cell>
          <cell r="M139" t="str">
            <v>Supervision &amp; Engineering</v>
          </cell>
          <cell r="O139" t="str">
            <v>P01</v>
          </cell>
          <cell r="P139" t="str">
            <v/>
          </cell>
          <cell r="Q139">
            <v>79000</v>
          </cell>
          <cell r="BC139" t="str">
            <v>S23</v>
          </cell>
          <cell r="BD139" t="str">
            <v>Corporate Cost Allocator</v>
          </cell>
          <cell r="BG139">
            <v>600.49833142622447</v>
          </cell>
          <cell r="BH139">
            <v>116.79196991071846</v>
          </cell>
          <cell r="BI139">
            <v>162.82105036279083</v>
          </cell>
          <cell r="BJ139">
            <v>84.136135877841255</v>
          </cell>
          <cell r="BK139">
            <v>22.4173587965658</v>
          </cell>
          <cell r="BL139">
            <v>13.335153625859158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 t="str">
            <v>25% S25, 25% S22, 25% C01, 25% S24</v>
          </cell>
        </row>
        <row r="140">
          <cell r="J140">
            <v>140</v>
          </cell>
          <cell r="L140" t="str">
            <v>P</v>
          </cell>
          <cell r="M140" t="str">
            <v>Coincident Peak</v>
          </cell>
          <cell r="N140" t="str">
            <v/>
          </cell>
          <cell r="O140">
            <v>37.93</v>
          </cell>
          <cell r="P140" t="str">
            <v>D01</v>
          </cell>
          <cell r="R140">
            <v>29964.7</v>
          </cell>
          <cell r="S140">
            <v>15057.058134353612</v>
          </cell>
          <cell r="T140">
            <v>2839.5960015937303</v>
          </cell>
          <cell r="U140">
            <v>6667.3084789704071</v>
          </cell>
          <cell r="V140">
            <v>4735.9527429619357</v>
          </cell>
          <cell r="W140">
            <v>605.77699134364525</v>
          </cell>
          <cell r="X140">
            <v>59.007650776670417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BG140">
            <v>0.60049833142622444</v>
          </cell>
          <cell r="BH140">
            <v>0.11679196991071847</v>
          </cell>
          <cell r="BI140">
            <v>0.16282105036279082</v>
          </cell>
          <cell r="BJ140">
            <v>8.4136135877841259E-2</v>
          </cell>
          <cell r="BK140">
            <v>2.2417358796565801E-2</v>
          </cell>
          <cell r="BL140">
            <v>1.3335153625859159E-2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</row>
        <row r="141">
          <cell r="J141">
            <v>141</v>
          </cell>
          <cell r="L141" t="str">
            <v>P</v>
          </cell>
          <cell r="M141" t="str">
            <v>Generation Level Consumption</v>
          </cell>
          <cell r="N141" t="str">
            <v/>
          </cell>
          <cell r="O141">
            <v>62.07</v>
          </cell>
          <cell r="P141" t="str">
            <v>E02</v>
          </cell>
          <cell r="R141">
            <v>49035.3</v>
          </cell>
          <cell r="S141">
            <v>20573.5629367982</v>
          </cell>
          <cell r="T141">
            <v>5164.8968094118127</v>
          </cell>
          <cell r="U141">
            <v>12329.338190034096</v>
          </cell>
          <cell r="V141">
            <v>9404.7214923877054</v>
          </cell>
          <cell r="W141">
            <v>1341.135363308392</v>
          </cell>
          <cell r="X141">
            <v>221.64520805980155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BC141" t="str">
            <v>S24</v>
          </cell>
          <cell r="BD141" t="str">
            <v>Net P/T/D Plant</v>
          </cell>
          <cell r="BG141">
            <v>743239330.57299709</v>
          </cell>
          <cell r="BH141">
            <v>169596324.06637067</v>
          </cell>
          <cell r="BI141">
            <v>365258143.67224097</v>
          </cell>
          <cell r="BJ141">
            <v>173680524.95418313</v>
          </cell>
          <cell r="BK141">
            <v>44169808.379972145</v>
          </cell>
          <cell r="BL141">
            <v>30372868.354236327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 t="str">
            <v>Sum lines 893, 932, 1089, 1168, 1207, 1364</v>
          </cell>
        </row>
        <row r="142">
          <cell r="J142">
            <v>142</v>
          </cell>
          <cell r="L142" t="str">
            <v>P</v>
          </cell>
          <cell r="M142" t="str">
            <v>Open</v>
          </cell>
          <cell r="N142" t="str">
            <v/>
          </cell>
          <cell r="O142">
            <v>0</v>
          </cell>
          <cell r="P142" t="str">
            <v>xxx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BG142">
            <v>0.48694952003613723</v>
          </cell>
          <cell r="BH142">
            <v>0.11111474488351411</v>
          </cell>
          <cell r="BI142">
            <v>0.23930686985222654</v>
          </cell>
          <cell r="BJ142">
            <v>0.11379059851536941</v>
          </cell>
          <cell r="BK142">
            <v>2.8938817021609619E-2</v>
          </cell>
          <cell r="BL142">
            <v>1.9899449691143004E-2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</row>
        <row r="143">
          <cell r="J143">
            <v>143</v>
          </cell>
          <cell r="L143" t="str">
            <v>P</v>
          </cell>
          <cell r="M143" t="str">
            <v>Open</v>
          </cell>
          <cell r="N143" t="str">
            <v/>
          </cell>
          <cell r="O143">
            <v>0</v>
          </cell>
          <cell r="P143" t="str">
            <v>xxx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BC143" t="str">
            <v>S25</v>
          </cell>
          <cell r="BD143" t="str">
            <v>O&amp;M excl Resource/Labor/A&amp;G</v>
          </cell>
          <cell r="BG143">
            <v>26493102.88969744</v>
          </cell>
          <cell r="BH143">
            <v>5990928.7677403726</v>
          </cell>
          <cell r="BI143">
            <v>10612178.641708691</v>
          </cell>
          <cell r="BJ143">
            <v>6428019.4001676291</v>
          </cell>
          <cell r="BK143">
            <v>1311291.8948322767</v>
          </cell>
          <cell r="BL143">
            <v>713844.40585358872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 t="str">
            <v>lines 369 - (16~20, 144~148, 188~192, 198~202,  226~229, 323, 339)-S22</v>
          </cell>
        </row>
        <row r="144">
          <cell r="J144">
            <v>144</v>
          </cell>
          <cell r="K144" t="str">
            <v>547-OP</v>
          </cell>
          <cell r="L144" t="str">
            <v>Other</v>
          </cell>
          <cell r="M144" t="str">
            <v>Fuel</v>
          </cell>
          <cell r="O144" t="str">
            <v>P01</v>
          </cell>
          <cell r="P144" t="str">
            <v/>
          </cell>
          <cell r="Q144">
            <v>49556000</v>
          </cell>
          <cell r="BG144">
            <v>0.5139365417160987</v>
          </cell>
          <cell r="BH144">
            <v>0.11621731230875609</v>
          </cell>
          <cell r="BI144">
            <v>0.20586438719166189</v>
          </cell>
          <cell r="BJ144">
            <v>0.12469638133217059</v>
          </cell>
          <cell r="BK144">
            <v>2.5437595000339611E-2</v>
          </cell>
          <cell r="BL144">
            <v>1.3847782450973086E-2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</row>
        <row r="145">
          <cell r="J145">
            <v>145</v>
          </cell>
          <cell r="L145" t="str">
            <v>P</v>
          </cell>
          <cell r="M145" t="str">
            <v>Coincident Peak</v>
          </cell>
          <cell r="N145" t="str">
            <v/>
          </cell>
          <cell r="O145">
            <v>37.93</v>
          </cell>
          <cell r="P145" t="str">
            <v>D01</v>
          </cell>
          <cell r="R145">
            <v>18796590.800000001</v>
          </cell>
          <cell r="S145">
            <v>9445159.15070921</v>
          </cell>
          <cell r="T145">
            <v>1781253.4108225177</v>
          </cell>
          <cell r="U145">
            <v>4182343.5314412341</v>
          </cell>
          <cell r="V145">
            <v>2970821.1915217936</v>
          </cell>
          <cell r="W145">
            <v>379998.53902564163</v>
          </cell>
          <cell r="X145">
            <v>37014.976479603538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BC145" t="str">
            <v>S26</v>
          </cell>
          <cell r="BD145" t="str">
            <v>Open</v>
          </cell>
          <cell r="BR145" t="str">
            <v>Open</v>
          </cell>
        </row>
        <row r="146">
          <cell r="J146">
            <v>146</v>
          </cell>
          <cell r="L146" t="str">
            <v>P</v>
          </cell>
          <cell r="M146" t="str">
            <v>Generation Level Consumption</v>
          </cell>
          <cell r="N146" t="str">
            <v/>
          </cell>
          <cell r="O146">
            <v>62.07</v>
          </cell>
          <cell r="P146" t="str">
            <v>E02</v>
          </cell>
          <cell r="R146">
            <v>30759409.199999999</v>
          </cell>
          <cell r="S146">
            <v>12905613.732860399</v>
          </cell>
          <cell r="T146">
            <v>3239894.0036355923</v>
          </cell>
          <cell r="U146">
            <v>7734084.5993079692</v>
          </cell>
          <cell r="V146">
            <v>5899498.459199558</v>
          </cell>
          <cell r="W146">
            <v>841282.32992545154</v>
          </cell>
          <cell r="X146">
            <v>139036.07507103196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BC146" t="str">
            <v>S27</v>
          </cell>
          <cell r="BD146" t="str">
            <v>Open</v>
          </cell>
          <cell r="BR146" t="str">
            <v>Open</v>
          </cell>
        </row>
        <row r="147">
          <cell r="J147">
            <v>147</v>
          </cell>
          <cell r="L147" t="str">
            <v>P</v>
          </cell>
          <cell r="M147" t="str">
            <v>Open</v>
          </cell>
          <cell r="N147" t="str">
            <v/>
          </cell>
          <cell r="O147">
            <v>0</v>
          </cell>
          <cell r="P147" t="str">
            <v>xxx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J148">
            <v>148</v>
          </cell>
          <cell r="L148" t="str">
            <v>P</v>
          </cell>
          <cell r="M148" t="str">
            <v>Open</v>
          </cell>
          <cell r="N148" t="str">
            <v/>
          </cell>
          <cell r="O148">
            <v>0</v>
          </cell>
          <cell r="P148" t="str">
            <v>xxx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49">
          <cell r="J149">
            <v>149</v>
          </cell>
          <cell r="K149" t="str">
            <v>548-OP</v>
          </cell>
          <cell r="L149" t="str">
            <v>Other</v>
          </cell>
          <cell r="M149" t="str">
            <v>Generation Expenses</v>
          </cell>
          <cell r="O149" t="str">
            <v>P01</v>
          </cell>
          <cell r="P149" t="str">
            <v/>
          </cell>
          <cell r="Q149">
            <v>4216000</v>
          </cell>
        </row>
        <row r="150">
          <cell r="J150">
            <v>150</v>
          </cell>
          <cell r="L150" t="str">
            <v>P</v>
          </cell>
          <cell r="M150" t="str">
            <v>Coincident Peak</v>
          </cell>
          <cell r="N150" t="str">
            <v/>
          </cell>
          <cell r="O150">
            <v>37.93</v>
          </cell>
          <cell r="P150" t="str">
            <v>D01</v>
          </cell>
          <cell r="R150">
            <v>1599128.8</v>
          </cell>
          <cell r="S150">
            <v>803551.35562575737</v>
          </cell>
          <cell r="T150">
            <v>151540.97142682489</v>
          </cell>
          <cell r="U150">
            <v>355814.84237138275</v>
          </cell>
          <cell r="V150">
            <v>252744.00967503191</v>
          </cell>
          <cell r="W150">
            <v>32328.55437347859</v>
          </cell>
          <cell r="X150">
            <v>3149.0665275245883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J151">
            <v>151</v>
          </cell>
          <cell r="L151" t="str">
            <v>P</v>
          </cell>
          <cell r="M151" t="str">
            <v>Generation Level Consumption</v>
          </cell>
          <cell r="N151" t="str">
            <v/>
          </cell>
          <cell r="O151">
            <v>62.07</v>
          </cell>
          <cell r="P151" t="str">
            <v>E02</v>
          </cell>
          <cell r="R151">
            <v>2616871.2000000002</v>
          </cell>
          <cell r="S151">
            <v>1097951.1562220405</v>
          </cell>
          <cell r="T151">
            <v>275635.50567696459</v>
          </cell>
          <cell r="U151">
            <v>657980.88366055372</v>
          </cell>
          <cell r="V151">
            <v>501902.60521400714</v>
          </cell>
          <cell r="W151">
            <v>71572.489768457992</v>
          </cell>
          <cell r="X151">
            <v>11828.559457976246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J152">
            <v>152</v>
          </cell>
          <cell r="L152" t="str">
            <v>P</v>
          </cell>
          <cell r="M152" t="str">
            <v>Open</v>
          </cell>
          <cell r="N152" t="str">
            <v/>
          </cell>
          <cell r="O152">
            <v>0</v>
          </cell>
          <cell r="P152" t="str">
            <v>xxx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J153">
            <v>153</v>
          </cell>
          <cell r="L153" t="str">
            <v>P</v>
          </cell>
          <cell r="M153" t="str">
            <v>Open</v>
          </cell>
          <cell r="N153" t="str">
            <v/>
          </cell>
          <cell r="O153">
            <v>0</v>
          </cell>
          <cell r="P153" t="str">
            <v>xxx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4">
          <cell r="J154">
            <v>154</v>
          </cell>
          <cell r="K154" t="str">
            <v>549-OP</v>
          </cell>
          <cell r="L154" t="str">
            <v>Other</v>
          </cell>
          <cell r="M154" t="str">
            <v>Miscellaneous Power Exp.</v>
          </cell>
          <cell r="O154" t="str">
            <v>P01</v>
          </cell>
          <cell r="P154" t="str">
            <v/>
          </cell>
          <cell r="Q154">
            <v>82000</v>
          </cell>
        </row>
        <row r="155">
          <cell r="J155">
            <v>155</v>
          </cell>
          <cell r="L155" t="str">
            <v>P</v>
          </cell>
          <cell r="M155" t="str">
            <v>Coincident Peak</v>
          </cell>
          <cell r="N155" t="str">
            <v/>
          </cell>
          <cell r="O155">
            <v>37.93</v>
          </cell>
          <cell r="P155" t="str">
            <v>D01</v>
          </cell>
          <cell r="R155">
            <v>31102.6</v>
          </cell>
          <cell r="S155">
            <v>15628.845152113874</v>
          </cell>
          <cell r="T155">
            <v>2947.4287611479222</v>
          </cell>
          <cell r="U155">
            <v>6920.4974085515614</v>
          </cell>
          <cell r="V155">
            <v>4915.7990496566927</v>
          </cell>
          <cell r="W155">
            <v>628.7811808883406</v>
          </cell>
          <cell r="X155">
            <v>61.248447641607264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</row>
        <row r="156">
          <cell r="J156">
            <v>156</v>
          </cell>
          <cell r="L156" t="str">
            <v>P</v>
          </cell>
          <cell r="M156" t="str">
            <v>Generation Level Consumption</v>
          </cell>
          <cell r="N156" t="str">
            <v/>
          </cell>
          <cell r="O156">
            <v>62.07</v>
          </cell>
          <cell r="P156" t="str">
            <v>E02</v>
          </cell>
          <cell r="R156">
            <v>50897.4</v>
          </cell>
          <cell r="S156">
            <v>21354.837478701927</v>
          </cell>
          <cell r="T156">
            <v>5361.0321312882106</v>
          </cell>
          <cell r="U156">
            <v>12797.540906111339</v>
          </cell>
          <cell r="V156">
            <v>9761.8628148834396</v>
          </cell>
          <cell r="W156">
            <v>1392.0645543201031</v>
          </cell>
          <cell r="X156">
            <v>230.06211469498388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J157">
            <v>157</v>
          </cell>
          <cell r="L157" t="str">
            <v>P</v>
          </cell>
          <cell r="M157" t="str">
            <v>Open</v>
          </cell>
          <cell r="N157" t="str">
            <v/>
          </cell>
          <cell r="O157">
            <v>0</v>
          </cell>
          <cell r="P157" t="str">
            <v>xxx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J158">
            <v>158</v>
          </cell>
          <cell r="L158" t="str">
            <v>P</v>
          </cell>
          <cell r="M158" t="str">
            <v>Open</v>
          </cell>
          <cell r="N158" t="str">
            <v/>
          </cell>
          <cell r="O158">
            <v>0</v>
          </cell>
          <cell r="P158" t="str">
            <v>xxx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59">
          <cell r="J159">
            <v>159</v>
          </cell>
          <cell r="K159" t="str">
            <v>550-OP</v>
          </cell>
          <cell r="L159" t="str">
            <v>Other</v>
          </cell>
          <cell r="M159" t="str">
            <v>Rents</v>
          </cell>
          <cell r="O159" t="str">
            <v>P01</v>
          </cell>
          <cell r="P159" t="str">
            <v/>
          </cell>
          <cell r="Q159">
            <v>-22000</v>
          </cell>
        </row>
        <row r="160">
          <cell r="J160">
            <v>160</v>
          </cell>
          <cell r="L160" t="str">
            <v>P</v>
          </cell>
          <cell r="M160" t="str">
            <v>Coincident Peak</v>
          </cell>
          <cell r="N160" t="str">
            <v/>
          </cell>
          <cell r="O160">
            <v>37.93</v>
          </cell>
          <cell r="P160" t="str">
            <v>D01</v>
          </cell>
          <cell r="R160">
            <v>-8344.6</v>
          </cell>
          <cell r="S160">
            <v>-4193.1047969086012</v>
          </cell>
          <cell r="T160">
            <v>-790.77357006407681</v>
          </cell>
          <cell r="U160">
            <v>-1856.7188169284677</v>
          </cell>
          <cell r="V160">
            <v>-1318.8729157615517</v>
          </cell>
          <cell r="W160">
            <v>-168.69738999443288</v>
          </cell>
          <cell r="X160">
            <v>-16.432510342870241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</row>
        <row r="161">
          <cell r="J161">
            <v>161</v>
          </cell>
          <cell r="L161" t="str">
            <v>P</v>
          </cell>
          <cell r="M161" t="str">
            <v>Generation Level Consumption</v>
          </cell>
          <cell r="N161" t="str">
            <v/>
          </cell>
          <cell r="O161">
            <v>62.07</v>
          </cell>
          <cell r="P161" t="str">
            <v>E02</v>
          </cell>
          <cell r="R161">
            <v>-13655.4</v>
          </cell>
          <cell r="S161">
            <v>-5729.3466406273465</v>
          </cell>
          <cell r="T161">
            <v>-1438.3256937602516</v>
          </cell>
          <cell r="U161">
            <v>-3433.4865845664567</v>
          </cell>
          <cell r="V161">
            <v>-2619.0363649687279</v>
          </cell>
          <cell r="W161">
            <v>-373.48073408588129</v>
          </cell>
          <cell r="X161">
            <v>-61.723981991337133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J162">
            <v>162</v>
          </cell>
          <cell r="L162" t="str">
            <v>P</v>
          </cell>
          <cell r="M162" t="str">
            <v>Open</v>
          </cell>
          <cell r="N162" t="str">
            <v/>
          </cell>
          <cell r="O162">
            <v>0</v>
          </cell>
          <cell r="P162" t="str">
            <v>xxx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J163">
            <v>163</v>
          </cell>
          <cell r="L163" t="str">
            <v>P</v>
          </cell>
          <cell r="M163" t="str">
            <v>Open</v>
          </cell>
          <cell r="N163" t="str">
            <v/>
          </cell>
          <cell r="O163">
            <v>0</v>
          </cell>
          <cell r="P163" t="str">
            <v>xxx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J164">
            <v>164</v>
          </cell>
          <cell r="L164" t="str">
            <v>Total Other Operation</v>
          </cell>
          <cell r="N164" t="str">
            <v/>
          </cell>
          <cell r="Q164">
            <v>53911000</v>
          </cell>
          <cell r="R164">
            <v>53911000</v>
          </cell>
          <cell r="S164">
            <v>24314967.247681838</v>
          </cell>
          <cell r="T164">
            <v>5462407.7460015165</v>
          </cell>
          <cell r="U164">
            <v>12963648.33636331</v>
          </cell>
          <cell r="V164">
            <v>9649846.6924295481</v>
          </cell>
          <cell r="W164">
            <v>1328607.49305881</v>
          </cell>
          <cell r="X164">
            <v>191522.48446497522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65">
          <cell r="J165">
            <v>165</v>
          </cell>
          <cell r="K165" t="str">
            <v>551-MT</v>
          </cell>
          <cell r="L165" t="str">
            <v>Other</v>
          </cell>
          <cell r="M165" t="str">
            <v>Supervision &amp; Engineering</v>
          </cell>
          <cell r="O165" t="str">
            <v>P01</v>
          </cell>
          <cell r="P165" t="str">
            <v/>
          </cell>
          <cell r="Q165">
            <v>326000</v>
          </cell>
          <cell r="BC165" t="str">
            <v>C01</v>
          </cell>
          <cell r="BD165" t="str">
            <v>Avg Customers-All</v>
          </cell>
          <cell r="BF165">
            <v>242443.25</v>
          </cell>
          <cell r="BG165">
            <v>206825.75</v>
          </cell>
          <cell r="BH165">
            <v>30770.666666666668</v>
          </cell>
          <cell r="BI165">
            <v>2013.6666666666667</v>
          </cell>
          <cell r="BJ165">
            <v>21</v>
          </cell>
          <cell r="BK165">
            <v>2430.8333333333335</v>
          </cell>
          <cell r="BL165">
            <v>381.33333333333331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 t="str">
            <v>Unweighted</v>
          </cell>
        </row>
        <row r="166">
          <cell r="J166">
            <v>166</v>
          </cell>
          <cell r="L166" t="str">
            <v>P</v>
          </cell>
          <cell r="M166" t="str">
            <v>Coincident Peak</v>
          </cell>
          <cell r="N166" t="str">
            <v/>
          </cell>
          <cell r="O166">
            <v>37.93</v>
          </cell>
          <cell r="P166" t="str">
            <v>D01</v>
          </cell>
          <cell r="R166">
            <v>123651.8</v>
          </cell>
          <cell r="S166">
            <v>62134.189263281994</v>
          </cell>
          <cell r="T166">
            <v>11717.826538222229</v>
          </cell>
          <cell r="U166">
            <v>27513.197014485475</v>
          </cell>
          <cell r="V166">
            <v>19543.298660830267</v>
          </cell>
          <cell r="W166">
            <v>2499.7885971902324</v>
          </cell>
          <cell r="X166">
            <v>243.4999259898045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BC166" t="str">
            <v>C02</v>
          </cell>
          <cell r="BD166" t="str">
            <v>Avg Customers-Secondary</v>
          </cell>
          <cell r="BF166">
            <v>242002.91666666666</v>
          </cell>
          <cell r="BG166">
            <v>206825.75</v>
          </cell>
          <cell r="BH166">
            <v>30770.666666666668</v>
          </cell>
          <cell r="BI166">
            <v>1975.6666666666667</v>
          </cell>
          <cell r="BJ166">
            <v>0</v>
          </cell>
          <cell r="BK166">
            <v>2430.8333333333335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 t="str">
            <v>Unweighted Secondary w/o Lighting</v>
          </cell>
        </row>
        <row r="167">
          <cell r="J167">
            <v>167</v>
          </cell>
          <cell r="L167" t="str">
            <v>P</v>
          </cell>
          <cell r="M167" t="str">
            <v>Generation Level Consumption</v>
          </cell>
          <cell r="N167" t="str">
            <v/>
          </cell>
          <cell r="O167">
            <v>62.07</v>
          </cell>
          <cell r="P167" t="str">
            <v>E02</v>
          </cell>
          <cell r="R167">
            <v>202348.2</v>
          </cell>
          <cell r="S167">
            <v>84898.500220205227</v>
          </cell>
          <cell r="T167">
            <v>21313.371643901912</v>
          </cell>
          <cell r="U167">
            <v>50878.028480393863</v>
          </cell>
          <cell r="V167">
            <v>38809.357044536606</v>
          </cell>
          <cell r="W167">
            <v>5534.3054232726054</v>
          </cell>
          <cell r="X167">
            <v>914.63718768981403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BC167" t="str">
            <v>C03</v>
          </cell>
          <cell r="BD167" t="str">
            <v>Wt Customers-Meter Reading</v>
          </cell>
          <cell r="BF167">
            <v>242061.91666666666</v>
          </cell>
          <cell r="BG167">
            <v>206825.75</v>
          </cell>
          <cell r="BH167">
            <v>30770.666666666668</v>
          </cell>
          <cell r="BI167">
            <v>2013.6666666666667</v>
          </cell>
          <cell r="BJ167">
            <v>21</v>
          </cell>
          <cell r="BK167">
            <v>2430.8333333333335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 t="str">
            <v>Est. Meter Reading Time</v>
          </cell>
        </row>
        <row r="168">
          <cell r="J168">
            <v>168</v>
          </cell>
          <cell r="L168" t="str">
            <v>P</v>
          </cell>
          <cell r="M168" t="str">
            <v>Open</v>
          </cell>
          <cell r="N168" t="str">
            <v/>
          </cell>
          <cell r="O168">
            <v>0</v>
          </cell>
          <cell r="P168" t="str">
            <v>xxx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BC168" t="str">
            <v>C04</v>
          </cell>
          <cell r="BD168" t="str">
            <v>Wt Customers-Meters</v>
          </cell>
          <cell r="BF168">
            <v>302084.14</v>
          </cell>
          <cell r="BG168">
            <v>206825.75</v>
          </cell>
          <cell r="BH168">
            <v>68926.293333333349</v>
          </cell>
          <cell r="BI168">
            <v>16773.843333333334</v>
          </cell>
          <cell r="BJ168">
            <v>418.32000000000005</v>
          </cell>
          <cell r="BK168">
            <v>9139.9333333333325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 t="str">
            <v>Proportion Installed Meter Costs</v>
          </cell>
        </row>
        <row r="169">
          <cell r="J169">
            <v>169</v>
          </cell>
          <cell r="L169" t="str">
            <v>P</v>
          </cell>
          <cell r="M169" t="str">
            <v>Open</v>
          </cell>
          <cell r="N169" t="str">
            <v/>
          </cell>
          <cell r="O169">
            <v>0</v>
          </cell>
          <cell r="P169" t="str">
            <v>xxx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BC169" t="str">
            <v>C05</v>
          </cell>
          <cell r="BD169" t="str">
            <v>DA Street &amp; Area Lights</v>
          </cell>
          <cell r="BF169">
            <v>381.33333333333331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381.33333333333331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 t="str">
            <v>Direct Assigned to Street &amp; Area Lights</v>
          </cell>
        </row>
        <row r="170">
          <cell r="J170">
            <v>170</v>
          </cell>
          <cell r="K170" t="str">
            <v>552-MT</v>
          </cell>
          <cell r="L170" t="str">
            <v>Other</v>
          </cell>
          <cell r="M170" t="str">
            <v>Structures</v>
          </cell>
          <cell r="O170" t="str">
            <v>P01</v>
          </cell>
          <cell r="P170" t="str">
            <v/>
          </cell>
          <cell r="Q170">
            <v>4000</v>
          </cell>
          <cell r="BC170" t="str">
            <v>C06</v>
          </cell>
          <cell r="BD170" t="str">
            <v>DA Handbilled</v>
          </cell>
          <cell r="BF170">
            <v>21</v>
          </cell>
          <cell r="BG170">
            <v>0</v>
          </cell>
          <cell r="BH170">
            <v>0</v>
          </cell>
          <cell r="BI170">
            <v>0</v>
          </cell>
          <cell r="BJ170">
            <v>21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 t="str">
            <v>Direct Assigned to Handbilled Customers</v>
          </cell>
        </row>
        <row r="171">
          <cell r="J171">
            <v>171</v>
          </cell>
          <cell r="L171" t="str">
            <v>P</v>
          </cell>
          <cell r="M171" t="str">
            <v>Coincident Peak</v>
          </cell>
          <cell r="N171" t="str">
            <v/>
          </cell>
          <cell r="O171">
            <v>37.93</v>
          </cell>
          <cell r="P171" t="str">
            <v>D01</v>
          </cell>
          <cell r="R171">
            <v>1517.2</v>
          </cell>
          <cell r="S171">
            <v>762.3826903470183</v>
          </cell>
          <cell r="T171">
            <v>143.77701273892305</v>
          </cell>
          <cell r="U171">
            <v>337.58523944153961</v>
          </cell>
          <cell r="V171">
            <v>239.79507559300941</v>
          </cell>
          <cell r="W171">
            <v>30.67225272626052</v>
          </cell>
          <cell r="X171">
            <v>2.987729153249135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BC171" t="str">
            <v>C07</v>
          </cell>
          <cell r="BD171" t="str">
            <v>Open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 t="str">
            <v>Open</v>
          </cell>
        </row>
        <row r="172">
          <cell r="J172">
            <v>172</v>
          </cell>
          <cell r="L172" t="str">
            <v>P</v>
          </cell>
          <cell r="M172" t="str">
            <v>Generation Level Consumption</v>
          </cell>
          <cell r="N172" t="str">
            <v/>
          </cell>
          <cell r="O172">
            <v>62.07</v>
          </cell>
          <cell r="P172" t="str">
            <v>E02</v>
          </cell>
          <cell r="R172">
            <v>2482.8000000000002</v>
          </cell>
          <cell r="S172">
            <v>1041.6993892049722</v>
          </cell>
          <cell r="T172">
            <v>261.51376250186394</v>
          </cell>
          <cell r="U172">
            <v>624.27028810299214</v>
          </cell>
          <cell r="V172">
            <v>476.18842999431416</v>
          </cell>
          <cell r="W172">
            <v>67.905588015614782</v>
          </cell>
          <cell r="X172">
            <v>11.222542180243117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BC172" t="str">
            <v>D01</v>
          </cell>
          <cell r="BD172" t="str">
            <v>Coincident Peak</v>
          </cell>
          <cell r="BF172">
            <v>916090</v>
          </cell>
          <cell r="BG172">
            <v>460329</v>
          </cell>
          <cell r="BH172">
            <v>86813</v>
          </cell>
          <cell r="BI172">
            <v>203835</v>
          </cell>
          <cell r="BJ172">
            <v>144789</v>
          </cell>
          <cell r="BK172">
            <v>18520</v>
          </cell>
          <cell r="BL172">
            <v>1804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 t="str">
            <v>Coincident Peak 12 Month Average</v>
          </cell>
        </row>
        <row r="173">
          <cell r="J173">
            <v>173</v>
          </cell>
          <cell r="L173" t="str">
            <v>P</v>
          </cell>
          <cell r="M173" t="str">
            <v>Open</v>
          </cell>
          <cell r="N173" t="str">
            <v/>
          </cell>
          <cell r="O173">
            <v>0</v>
          </cell>
          <cell r="P173" t="str">
            <v>xxx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BC173" t="str">
            <v>D02</v>
          </cell>
          <cell r="BD173" t="str">
            <v>NCP-All</v>
          </cell>
          <cell r="BF173">
            <v>1035729</v>
          </cell>
          <cell r="BG173">
            <v>468592</v>
          </cell>
          <cell r="BH173">
            <v>113091</v>
          </cell>
          <cell r="BI173">
            <v>257998</v>
          </cell>
          <cell r="BJ173">
            <v>154984</v>
          </cell>
          <cell r="BK173">
            <v>34728</v>
          </cell>
          <cell r="BL173">
            <v>6336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 t="str">
            <v>Non-Coincident Peak All Sched.12 Mo Avg</v>
          </cell>
        </row>
        <row r="174">
          <cell r="J174">
            <v>174</v>
          </cell>
          <cell r="L174" t="str">
            <v>P</v>
          </cell>
          <cell r="M174" t="str">
            <v>Open</v>
          </cell>
          <cell r="N174" t="str">
            <v/>
          </cell>
          <cell r="O174">
            <v>0</v>
          </cell>
          <cell r="P174" t="str">
            <v>xxx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BC174" t="str">
            <v>D03</v>
          </cell>
          <cell r="BD174" t="str">
            <v>NCP-w/o DA</v>
          </cell>
          <cell r="BF174">
            <v>880745</v>
          </cell>
          <cell r="BG174">
            <v>468592</v>
          </cell>
          <cell r="BH174">
            <v>113091</v>
          </cell>
          <cell r="BI174">
            <v>257998</v>
          </cell>
          <cell r="BJ174">
            <v>0</v>
          </cell>
          <cell r="BK174">
            <v>34728</v>
          </cell>
          <cell r="BL174">
            <v>6336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 t="str">
            <v>NCP w/o Sch 25 12 Mo Avg</v>
          </cell>
        </row>
        <row r="175">
          <cell r="J175">
            <v>175</v>
          </cell>
          <cell r="K175" t="str">
            <v>553-MT</v>
          </cell>
          <cell r="L175" t="str">
            <v>Other</v>
          </cell>
          <cell r="M175" t="str">
            <v>Generating &amp; Electric Plant</v>
          </cell>
          <cell r="O175" t="str">
            <v>P01</v>
          </cell>
          <cell r="P175" t="str">
            <v/>
          </cell>
          <cell r="Q175">
            <v>708000</v>
          </cell>
          <cell r="BC175" t="str">
            <v>D04</v>
          </cell>
          <cell r="BD175" t="str">
            <v xml:space="preserve">DA Sch 25 </v>
          </cell>
          <cell r="BF175">
            <v>100</v>
          </cell>
          <cell r="BG175">
            <v>0</v>
          </cell>
          <cell r="BH175">
            <v>0</v>
          </cell>
          <cell r="BI175">
            <v>0</v>
          </cell>
          <cell r="BJ175">
            <v>100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 t="str">
            <v>Direct Assigned to Schedule 25 Customers</v>
          </cell>
        </row>
        <row r="176">
          <cell r="J176">
            <v>176</v>
          </cell>
          <cell r="L176" t="str">
            <v>P</v>
          </cell>
          <cell r="M176" t="str">
            <v>Coincident Peak</v>
          </cell>
          <cell r="N176" t="str">
            <v/>
          </cell>
          <cell r="O176">
            <v>37.93</v>
          </cell>
          <cell r="P176" t="str">
            <v>D01</v>
          </cell>
          <cell r="R176">
            <v>268544.40000000002</v>
          </cell>
          <cell r="S176">
            <v>134941.73619142224</v>
          </cell>
          <cell r="T176">
            <v>25448.531254789381</v>
          </cell>
          <cell r="U176">
            <v>59752.587381152509</v>
          </cell>
          <cell r="V176">
            <v>42443.728379962668</v>
          </cell>
          <cell r="W176">
            <v>5428.9887325481122</v>
          </cell>
          <cell r="X176">
            <v>528.82806012509695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BC176" t="str">
            <v>D05</v>
          </cell>
          <cell r="BD176" t="str">
            <v>DA Sch 25I</v>
          </cell>
          <cell r="BF176">
            <v>100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100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 t="str">
            <v>Direct Assigned to Schedule 25I Customers (not used)</v>
          </cell>
        </row>
        <row r="177">
          <cell r="J177">
            <v>177</v>
          </cell>
          <cell r="L177" t="str">
            <v>P</v>
          </cell>
          <cell r="M177" t="str">
            <v>Generation Level Consumption</v>
          </cell>
          <cell r="N177" t="str">
            <v/>
          </cell>
          <cell r="O177">
            <v>62.07</v>
          </cell>
          <cell r="P177" t="str">
            <v>E02</v>
          </cell>
          <cell r="R177">
            <v>439455.6</v>
          </cell>
          <cell r="S177">
            <v>184380.79188928005</v>
          </cell>
          <cell r="T177">
            <v>46287.935962829913</v>
          </cell>
          <cell r="U177">
            <v>110495.8409942296</v>
          </cell>
          <cell r="V177">
            <v>84285.352108993597</v>
          </cell>
          <cell r="W177">
            <v>12019.289078763815</v>
          </cell>
          <cell r="X177">
            <v>1986.3899659030315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BC177" t="str">
            <v>D06</v>
          </cell>
          <cell r="BD177" t="str">
            <v>NCP-Secondary</v>
          </cell>
          <cell r="BF177">
            <v>855208</v>
          </cell>
          <cell r="BG177">
            <v>468592</v>
          </cell>
          <cell r="BH177">
            <v>113091</v>
          </cell>
          <cell r="BI177">
            <v>232461</v>
          </cell>
          <cell r="BJ177">
            <v>0</v>
          </cell>
          <cell r="BK177">
            <v>34728</v>
          </cell>
          <cell r="BL177">
            <v>6336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 t="str">
            <v>Non-Coincident Peak Secondary12 Mo Avg</v>
          </cell>
        </row>
        <row r="178">
          <cell r="J178">
            <v>178</v>
          </cell>
          <cell r="L178" t="str">
            <v>P</v>
          </cell>
          <cell r="M178" t="str">
            <v>Open</v>
          </cell>
          <cell r="N178" t="str">
            <v/>
          </cell>
          <cell r="O178">
            <v>0</v>
          </cell>
          <cell r="P178" t="str">
            <v>xxx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BC178" t="str">
            <v>D07</v>
          </cell>
          <cell r="BD178" t="str">
            <v>DA Street and Area Lights</v>
          </cell>
          <cell r="BF178">
            <v>100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100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 t="str">
            <v>Direct Assigned to Street &amp; Area Lights</v>
          </cell>
        </row>
        <row r="179">
          <cell r="J179">
            <v>179</v>
          </cell>
          <cell r="L179" t="str">
            <v>P</v>
          </cell>
          <cell r="M179" t="str">
            <v>Open</v>
          </cell>
          <cell r="N179" t="str">
            <v/>
          </cell>
          <cell r="O179">
            <v>0</v>
          </cell>
          <cell r="P179" t="str">
            <v>xxx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BC179" t="str">
            <v>D08</v>
          </cell>
          <cell r="BD179" t="str">
            <v>NCP-Primary</v>
          </cell>
          <cell r="BF179">
            <v>974264</v>
          </cell>
          <cell r="BG179">
            <v>468592</v>
          </cell>
          <cell r="BH179">
            <v>113091</v>
          </cell>
          <cell r="BI179">
            <v>257998</v>
          </cell>
          <cell r="BJ179">
            <v>93519</v>
          </cell>
          <cell r="BK179">
            <v>34728</v>
          </cell>
          <cell r="BL179">
            <v>6336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 t="str">
            <v>Non-Coincident Peak Primary 12 Mo Avg</v>
          </cell>
        </row>
        <row r="180">
          <cell r="J180">
            <v>180</v>
          </cell>
          <cell r="K180" t="str">
            <v>554-MT</v>
          </cell>
          <cell r="L180" t="str">
            <v>Other</v>
          </cell>
          <cell r="O180" t="str">
            <v>P01</v>
          </cell>
          <cell r="P180" t="str">
            <v/>
          </cell>
          <cell r="Q180">
            <v>52000</v>
          </cell>
          <cell r="BC180" t="str">
            <v>E01</v>
          </cell>
          <cell r="BD180" t="str">
            <v>Customer Level Consumption</v>
          </cell>
          <cell r="BF180">
            <v>5687562.6239999998</v>
          </cell>
          <cell r="BG180">
            <v>2375997.6140000001</v>
          </cell>
          <cell r="BH180">
            <v>596483.09499999997</v>
          </cell>
          <cell r="BI180">
            <v>1425928.125</v>
          </cell>
          <cell r="BJ180">
            <v>1108671.541</v>
          </cell>
          <cell r="BK180">
            <v>154884.90900000001</v>
          </cell>
          <cell r="BL180">
            <v>25597.34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 t="str">
            <v>Energy Sales-MWH</v>
          </cell>
        </row>
        <row r="181">
          <cell r="J181">
            <v>181</v>
          </cell>
          <cell r="L181" t="str">
            <v>P</v>
          </cell>
          <cell r="M181" t="str">
            <v>Coincident Peak</v>
          </cell>
          <cell r="N181" t="str">
            <v/>
          </cell>
          <cell r="O181">
            <v>37.93</v>
          </cell>
          <cell r="P181" t="str">
            <v>D01</v>
          </cell>
          <cell r="R181">
            <v>19723.599999999999</v>
          </cell>
          <cell r="S181">
            <v>9910.9749745112367</v>
          </cell>
          <cell r="T181">
            <v>1869.1011656059993</v>
          </cell>
          <cell r="U181">
            <v>4388.6081127400139</v>
          </cell>
          <cell r="V181">
            <v>3117.3359827091222</v>
          </cell>
          <cell r="W181">
            <v>398.73928544138676</v>
          </cell>
          <cell r="X181">
            <v>38.840478992238751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BC181" t="str">
            <v>E02</v>
          </cell>
          <cell r="BD181" t="str">
            <v>Generation Level Consumption</v>
          </cell>
          <cell r="BF181">
            <v>6014088.9082549997</v>
          </cell>
          <cell r="BG181">
            <v>2523309.4660680001</v>
          </cell>
          <cell r="BH181">
            <v>633465.04689</v>
          </cell>
          <cell r="BI181">
            <v>1512170.5394850001</v>
          </cell>
          <cell r="BJ181">
            <v>1153471.707374</v>
          </cell>
          <cell r="BK181">
            <v>164487.77335800003</v>
          </cell>
          <cell r="BL181">
            <v>27184.375080000002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 t="str">
            <v>Energy Sales with Losses - MWH</v>
          </cell>
        </row>
        <row r="182">
          <cell r="J182">
            <v>182</v>
          </cell>
          <cell r="L182" t="str">
            <v>P</v>
          </cell>
          <cell r="M182" t="str">
            <v>Generation Level Consumption</v>
          </cell>
          <cell r="N182" t="str">
            <v/>
          </cell>
          <cell r="O182">
            <v>62.07</v>
          </cell>
          <cell r="P182" t="str">
            <v>E02</v>
          </cell>
          <cell r="R182">
            <v>32276.400000000001</v>
          </cell>
          <cell r="S182">
            <v>13542.092059664637</v>
          </cell>
          <cell r="T182">
            <v>3399.6789125242312</v>
          </cell>
          <cell r="U182">
            <v>8115.5137453388979</v>
          </cell>
          <cell r="V182">
            <v>6190.4495899260846</v>
          </cell>
          <cell r="W182">
            <v>882.77264420299218</v>
          </cell>
          <cell r="X182">
            <v>145.8930483431605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BC182" t="str">
            <v>E03</v>
          </cell>
          <cell r="BD182" t="str">
            <v>Open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 t="str">
            <v>Open</v>
          </cell>
        </row>
        <row r="183">
          <cell r="J183">
            <v>183</v>
          </cell>
          <cell r="L183" t="str">
            <v>P</v>
          </cell>
          <cell r="M183" t="str">
            <v>Open</v>
          </cell>
          <cell r="N183" t="str">
            <v/>
          </cell>
          <cell r="O183">
            <v>0</v>
          </cell>
          <cell r="P183" t="str">
            <v>xxx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BC183" t="str">
            <v>R01</v>
          </cell>
          <cell r="BD183" t="str">
            <v>Retail Sales Revenue</v>
          </cell>
          <cell r="BF183">
            <v>495064000</v>
          </cell>
          <cell r="BG183">
            <v>211070000</v>
          </cell>
          <cell r="BH183">
            <v>70975000</v>
          </cell>
          <cell r="BI183">
            <v>129105000</v>
          </cell>
          <cell r="BJ183">
            <v>64450500</v>
          </cell>
          <cell r="BK183">
            <v>12510500</v>
          </cell>
          <cell r="BL183">
            <v>6953000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 t="str">
            <v>Input Revenue From Rates</v>
          </cell>
        </row>
        <row r="184">
          <cell r="J184">
            <v>184</v>
          </cell>
          <cell r="L184" t="str">
            <v>P</v>
          </cell>
          <cell r="M184" t="str">
            <v>Open</v>
          </cell>
          <cell r="N184" t="str">
            <v/>
          </cell>
          <cell r="O184">
            <v>0</v>
          </cell>
          <cell r="P184" t="str">
            <v>xxx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BC184" t="str">
            <v>R02</v>
          </cell>
          <cell r="BD184" t="str">
            <v>Open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 t="str">
            <v>Open</v>
          </cell>
        </row>
        <row r="185">
          <cell r="J185">
            <v>185</v>
          </cell>
          <cell r="L185" t="str">
            <v>Total Other Maintenance</v>
          </cell>
          <cell r="N185" t="str">
            <v/>
          </cell>
          <cell r="Q185">
            <v>1090000</v>
          </cell>
          <cell r="R185">
            <v>1090000</v>
          </cell>
          <cell r="S185">
            <v>491612.36667791748</v>
          </cell>
          <cell r="T185">
            <v>110441.73625311446</v>
          </cell>
          <cell r="U185">
            <v>262105.63125588489</v>
          </cell>
          <cell r="V185">
            <v>195105.50527254568</v>
          </cell>
          <cell r="W185">
            <v>26862.46160216102</v>
          </cell>
          <cell r="X185">
            <v>3872.2989383766385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BC185" t="str">
            <v>R03</v>
          </cell>
          <cell r="BD185" t="str">
            <v xml:space="preserve">Income Tax Allocator A </v>
          </cell>
          <cell r="BF185">
            <v>74200999.999999925</v>
          </cell>
          <cell r="BG185">
            <v>5244989.2386251204</v>
          </cell>
          <cell r="BH185">
            <v>23832171.845134646</v>
          </cell>
          <cell r="BI185">
            <v>33633181.391906582</v>
          </cell>
          <cell r="BJ185">
            <v>8946033.8271317072</v>
          </cell>
          <cell r="BK185">
            <v>1453138.9482229201</v>
          </cell>
          <cell r="BL185">
            <v>1091484.7489789582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 t="str">
            <v>Rev - Exp before Inc Tax - Interest Exp</v>
          </cell>
        </row>
        <row r="186">
          <cell r="J186">
            <v>186</v>
          </cell>
          <cell r="L186" t="str">
            <v>Total Other</v>
          </cell>
          <cell r="N186" t="str">
            <v/>
          </cell>
          <cell r="Q186">
            <v>55001000</v>
          </cell>
          <cell r="R186">
            <v>55001000</v>
          </cell>
          <cell r="S186">
            <v>24806579.614359755</v>
          </cell>
          <cell r="T186">
            <v>5572849.4822546309</v>
          </cell>
          <cell r="U186">
            <v>13225753.967619196</v>
          </cell>
          <cell r="V186">
            <v>9844952.197702093</v>
          </cell>
          <cell r="W186">
            <v>1355469.954660971</v>
          </cell>
          <cell r="X186">
            <v>195394.78340335184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BC186" t="str">
            <v>R04</v>
          </cell>
          <cell r="BD186" t="str">
            <v>Revenue Conversion Allocator U</v>
          </cell>
          <cell r="BF186">
            <v>471166000.00000006</v>
          </cell>
          <cell r="BG186">
            <v>220616345.14514816</v>
          </cell>
          <cell r="BH186">
            <v>57757769.305256784</v>
          </cell>
          <cell r="BI186">
            <v>112649191.81146461</v>
          </cell>
          <cell r="BJ186">
            <v>60995099.198395416</v>
          </cell>
          <cell r="BK186">
            <v>12335029.425223414</v>
          </cell>
          <cell r="BL186">
            <v>6812565.114511651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 t="str">
            <v>Uniform Return Revenue Excl Rev Conversion Items</v>
          </cell>
        </row>
        <row r="187">
          <cell r="J187">
            <v>187</v>
          </cell>
          <cell r="BC187" t="str">
            <v>R05</v>
          </cell>
          <cell r="BD187" t="str">
            <v>Income Tax Allocator U</v>
          </cell>
          <cell r="BF187">
            <v>46915999.999999985</v>
          </cell>
          <cell r="BG187">
            <v>23051546.899516832</v>
          </cell>
          <cell r="BH187">
            <v>5277580.4903933425</v>
          </cell>
          <cell r="BI187">
            <v>11042093.769296633</v>
          </cell>
          <cell r="BJ187">
            <v>5312210.3446546132</v>
          </cell>
          <cell r="BK187">
            <v>1347237.5680026042</v>
          </cell>
          <cell r="BL187">
            <v>885330.92813596223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 t="str">
            <v>Uniform Return less Interest Expense</v>
          </cell>
        </row>
        <row r="188">
          <cell r="J188">
            <v>188</v>
          </cell>
          <cell r="K188" t="str">
            <v>555-OP</v>
          </cell>
          <cell r="L188" t="str">
            <v>Total Purchased Power</v>
          </cell>
          <cell r="O188" t="str">
            <v>Manual Input</v>
          </cell>
          <cell r="Q188">
            <v>71040000</v>
          </cell>
          <cell r="BC188" t="str">
            <v>R06</v>
          </cell>
          <cell r="BD188" t="str">
            <v>Income Tax Allocator B</v>
          </cell>
          <cell r="BF188">
            <v>116103999.99999994</v>
          </cell>
          <cell r="BG188">
            <v>25833465.871979505</v>
          </cell>
          <cell r="BH188">
            <v>28545840.00288365</v>
          </cell>
          <cell r="BI188">
            <v>43495421.463840187</v>
          </cell>
          <cell r="BJ188">
            <v>13690631.6204658</v>
          </cell>
          <cell r="BK188">
            <v>2656423.452699285</v>
          </cell>
          <cell r="BL188">
            <v>1882217.5881315125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 t="str">
            <v>Net Income Before Tax</v>
          </cell>
        </row>
        <row r="189">
          <cell r="J189">
            <v>189</v>
          </cell>
          <cell r="L189" t="str">
            <v>P</v>
          </cell>
          <cell r="M189" t="str">
            <v xml:space="preserve">Production Plant </v>
          </cell>
          <cell r="N189" t="str">
            <v/>
          </cell>
          <cell r="O189">
            <v>100</v>
          </cell>
          <cell r="P189" t="str">
            <v>S01</v>
          </cell>
          <cell r="R189">
            <v>71040000</v>
          </cell>
          <cell r="S189">
            <v>32040497.732843347</v>
          </cell>
          <cell r="T189">
            <v>7197964.168276377</v>
          </cell>
          <cell r="U189">
            <v>17082554.169190887</v>
          </cell>
          <cell r="V189">
            <v>12715867.059230868</v>
          </cell>
          <cell r="W189">
            <v>1750742.4515757055</v>
          </cell>
          <cell r="X189">
            <v>252374.41888282233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BC189" t="str">
            <v>S01</v>
          </cell>
          <cell r="BD189" t="str">
            <v xml:space="preserve">Production Plant </v>
          </cell>
          <cell r="BF189">
            <v>958839000</v>
          </cell>
          <cell r="BG189">
            <v>432456064.2688877</v>
          </cell>
          <cell r="BH189">
            <v>97152150.410275236</v>
          </cell>
          <cell r="BI189">
            <v>230566148.04381785</v>
          </cell>
          <cell r="BJ189">
            <v>171628227.12846094</v>
          </cell>
          <cell r="BK189">
            <v>23630069.559774745</v>
          </cell>
          <cell r="BL189">
            <v>3406340.5887835934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 t="str">
            <v>line 893</v>
          </cell>
        </row>
        <row r="190">
          <cell r="J190">
            <v>190</v>
          </cell>
          <cell r="L190" t="str">
            <v>P</v>
          </cell>
          <cell r="M190" t="str">
            <v>Open</v>
          </cell>
          <cell r="N190" t="str">
            <v/>
          </cell>
          <cell r="O190">
            <v>0</v>
          </cell>
          <cell r="P190" t="str">
            <v>xxx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BC190" t="str">
            <v>S02</v>
          </cell>
          <cell r="BD190" t="str">
            <v>Transmission Plant</v>
          </cell>
          <cell r="BF190">
            <v>454215000.00000006</v>
          </cell>
          <cell r="BG190">
            <v>204860285.44092685</v>
          </cell>
          <cell r="BH190">
            <v>46022287.36899852</v>
          </cell>
          <cell r="BI190">
            <v>109222302.11090986</v>
          </cell>
          <cell r="BJ190">
            <v>81302611.997586548</v>
          </cell>
          <cell r="BK190">
            <v>11193883.483142722</v>
          </cell>
          <cell r="BL190">
            <v>1613629.5984355458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 t="str">
            <v>line 932</v>
          </cell>
        </row>
        <row r="191">
          <cell r="J191">
            <v>191</v>
          </cell>
          <cell r="L191" t="str">
            <v>P</v>
          </cell>
          <cell r="M191" t="str">
            <v>Open</v>
          </cell>
          <cell r="N191" t="str">
            <v/>
          </cell>
          <cell r="O191">
            <v>0</v>
          </cell>
          <cell r="P191" t="str">
            <v>xxx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BC191" t="str">
            <v>S03</v>
          </cell>
          <cell r="BD191" t="str">
            <v>Distribution Plant</v>
          </cell>
          <cell r="BF191">
            <v>1001348000</v>
          </cell>
          <cell r="BG191">
            <v>531272921.64500034</v>
          </cell>
          <cell r="BH191">
            <v>122403002.42733884</v>
          </cell>
          <cell r="BI191">
            <v>234954765.85031965</v>
          </cell>
          <cell r="BJ191">
            <v>32293574.944183346</v>
          </cell>
          <cell r="BK191">
            <v>33887012.484109513</v>
          </cell>
          <cell r="BL191">
            <v>46536722.649048313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 t="str">
            <v>line 1089</v>
          </cell>
        </row>
        <row r="192">
          <cell r="J192">
            <v>192</v>
          </cell>
          <cell r="L192" t="str">
            <v>P</v>
          </cell>
          <cell r="M192" t="str">
            <v>Open</v>
          </cell>
          <cell r="N192" t="str">
            <v/>
          </cell>
          <cell r="O192">
            <v>0</v>
          </cell>
          <cell r="P192" t="str">
            <v>xxx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BC192" t="str">
            <v>S04</v>
          </cell>
          <cell r="BD192" t="str">
            <v>General Plant</v>
          </cell>
          <cell r="BF192">
            <v>240775000</v>
          </cell>
          <cell r="BG192">
            <v>129628318.393944</v>
          </cell>
          <cell r="BH192">
            <v>27085190.150139302</v>
          </cell>
          <cell r="BI192">
            <v>49094917.680769593</v>
          </cell>
          <cell r="BJ192">
            <v>24295326.666525614</v>
          </cell>
          <cell r="BK192">
            <v>6201971.4623852437</v>
          </cell>
          <cell r="BL192">
            <v>4469275.6462362604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 t="str">
            <v>line 1142</v>
          </cell>
        </row>
        <row r="193">
          <cell r="J193">
            <v>193</v>
          </cell>
          <cell r="K193" t="str">
            <v>556-OP</v>
          </cell>
          <cell r="L193" t="str">
            <v>Total System Control &amp; Load Dispatching</v>
          </cell>
          <cell r="O193" t="str">
            <v>P01</v>
          </cell>
          <cell r="P193" t="str">
            <v/>
          </cell>
          <cell r="Q193">
            <v>758000</v>
          </cell>
          <cell r="BC193" t="str">
            <v>S05</v>
          </cell>
          <cell r="BD193" t="str">
            <v>P/T/D Plant</v>
          </cell>
          <cell r="BF193">
            <v>2414402000.0000005</v>
          </cell>
          <cell r="BG193">
            <v>1168589271.354815</v>
          </cell>
          <cell r="BH193">
            <v>265577440.20661259</v>
          </cell>
          <cell r="BI193">
            <v>574743216.00504732</v>
          </cell>
          <cell r="BJ193">
            <v>285224414.07023084</v>
          </cell>
          <cell r="BK193">
            <v>68710965.527026981</v>
          </cell>
          <cell r="BL193">
            <v>51556692.836267456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 t="str">
            <v>Sum lines 893+932+1089</v>
          </cell>
        </row>
        <row r="194">
          <cell r="J194">
            <v>194</v>
          </cell>
          <cell r="L194" t="str">
            <v>P</v>
          </cell>
          <cell r="M194" t="str">
            <v>Coincident Peak</v>
          </cell>
          <cell r="N194" t="str">
            <v/>
          </cell>
          <cell r="O194">
            <v>37.93</v>
          </cell>
          <cell r="P194" t="str">
            <v>D01</v>
          </cell>
          <cell r="R194">
            <v>287509.40000000002</v>
          </cell>
          <cell r="S194">
            <v>144471.51982075998</v>
          </cell>
          <cell r="T194">
            <v>27245.743914025919</v>
          </cell>
          <cell r="U194">
            <v>63972.402874171756</v>
          </cell>
          <cell r="V194">
            <v>45441.166824875283</v>
          </cell>
          <cell r="W194">
            <v>5812.3918916263692</v>
          </cell>
          <cell r="X194">
            <v>566.17467454071107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BC194" t="str">
            <v>S06</v>
          </cell>
          <cell r="BD194" t="str">
            <v>P/T/D/G Plant</v>
          </cell>
          <cell r="BF194">
            <v>2655177000.0000005</v>
          </cell>
          <cell r="BG194">
            <v>1298217589.748759</v>
          </cell>
          <cell r="BH194">
            <v>292662630.35675192</v>
          </cell>
          <cell r="BI194">
            <v>623838133.68581688</v>
          </cell>
          <cell r="BJ194">
            <v>309519740.73675644</v>
          </cell>
          <cell r="BK194">
            <v>74912936.989412218</v>
          </cell>
          <cell r="BL194">
            <v>56025968.48250372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 t="str">
            <v>Sum lines 893+932+1089+1142</v>
          </cell>
        </row>
        <row r="195">
          <cell r="J195">
            <v>195</v>
          </cell>
          <cell r="L195" t="str">
            <v>P</v>
          </cell>
          <cell r="M195" t="str">
            <v>Generation Level Consumption</v>
          </cell>
          <cell r="N195" t="str">
            <v/>
          </cell>
          <cell r="O195">
            <v>62.07</v>
          </cell>
          <cell r="P195" t="str">
            <v>E02</v>
          </cell>
          <cell r="R195">
            <v>470490.6</v>
          </cell>
          <cell r="S195">
            <v>197402.0342543422</v>
          </cell>
          <cell r="T195">
            <v>49556.857994103215</v>
          </cell>
          <cell r="U195">
            <v>118299.219595517</v>
          </cell>
          <cell r="V195">
            <v>90237.707483922524</v>
          </cell>
          <cell r="W195">
            <v>12868.108928959</v>
          </cell>
          <cell r="X195">
            <v>2126.6717431560705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BC195" t="str">
            <v>S07</v>
          </cell>
          <cell r="BD195" t="str">
            <v>Rate Base</v>
          </cell>
          <cell r="BF195">
            <v>1475471999.9999998</v>
          </cell>
          <cell r="BG195">
            <v>724953363.60567629</v>
          </cell>
          <cell r="BH195">
            <v>165975834.2851404</v>
          </cell>
          <cell r="BI195">
            <v>347265329.05558121</v>
          </cell>
          <cell r="BJ195">
            <v>167064916.48154646</v>
          </cell>
          <cell r="BK195">
            <v>42369581.996247306</v>
          </cell>
          <cell r="BL195">
            <v>27842974.575808354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 t="str">
            <v>line 1473</v>
          </cell>
        </row>
        <row r="196">
          <cell r="J196">
            <v>196</v>
          </cell>
          <cell r="L196" t="str">
            <v>P</v>
          </cell>
          <cell r="M196" t="str">
            <v>Open</v>
          </cell>
          <cell r="N196" t="str">
            <v/>
          </cell>
          <cell r="O196">
            <v>0</v>
          </cell>
          <cell r="P196" t="str">
            <v>xxx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BC196" t="str">
            <v>S08</v>
          </cell>
          <cell r="BD196" t="str">
            <v>Account 361</v>
          </cell>
          <cell r="BF196">
            <v>15099000.000000002</v>
          </cell>
          <cell r="BG196">
            <v>7223904.3470893241</v>
          </cell>
          <cell r="BH196">
            <v>1743432.594915574</v>
          </cell>
          <cell r="BI196">
            <v>3977346.7616612134</v>
          </cell>
          <cell r="BJ196">
            <v>1521265.77880718</v>
          </cell>
          <cell r="BK196">
            <v>535373.52358921617</v>
          </cell>
          <cell r="BL196">
            <v>97676.993937493491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 t="str">
            <v>Sum lines 946 ~ 956</v>
          </cell>
        </row>
        <row r="197">
          <cell r="J197">
            <v>197</v>
          </cell>
          <cell r="L197" t="str">
            <v>P</v>
          </cell>
          <cell r="M197" t="str">
            <v>Open</v>
          </cell>
          <cell r="N197" t="str">
            <v/>
          </cell>
          <cell r="O197">
            <v>0</v>
          </cell>
          <cell r="P197" t="str">
            <v>xxx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BC197" t="str">
            <v>S09</v>
          </cell>
          <cell r="BD197" t="str">
            <v>Account 362</v>
          </cell>
          <cell r="BF197">
            <v>92000000.000000015</v>
          </cell>
          <cell r="BG197">
            <v>45769715.642203011</v>
          </cell>
          <cell r="BH197">
            <v>11046161.504448179</v>
          </cell>
          <cell r="BI197">
            <v>25199950.26858566</v>
          </cell>
          <cell r="BJ197">
            <v>5973247.0821266938</v>
          </cell>
          <cell r="BK197">
            <v>3392056.8102366794</v>
          </cell>
          <cell r="BL197">
            <v>618868.6923997812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 t="str">
            <v>Sum lines 957 ~ 967</v>
          </cell>
        </row>
        <row r="198">
          <cell r="J198">
            <v>198</v>
          </cell>
          <cell r="K198" t="str">
            <v>557-OP</v>
          </cell>
          <cell r="L198" t="str">
            <v>Total Other Expenses</v>
          </cell>
          <cell r="O198" t="str">
            <v>Manual Input</v>
          </cell>
          <cell r="Q198">
            <v>4902000</v>
          </cell>
          <cell r="BC198" t="str">
            <v>S10</v>
          </cell>
          <cell r="BD198" t="str">
            <v>Account 364/365</v>
          </cell>
          <cell r="BF198">
            <v>375918000.00000006</v>
          </cell>
          <cell r="BG198">
            <v>185252349.35709554</v>
          </cell>
          <cell r="BH198">
            <v>44709199.988781907</v>
          </cell>
          <cell r="BI198">
            <v>101929762.54514982</v>
          </cell>
          <cell r="BJ198">
            <v>15644563.5</v>
          </cell>
          <cell r="BK198">
            <v>13729307.347272709</v>
          </cell>
          <cell r="BL198">
            <v>14652817.261700066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 t="str">
            <v>Sum lines 979 ~ 1000</v>
          </cell>
        </row>
        <row r="199">
          <cell r="J199">
            <v>199</v>
          </cell>
          <cell r="L199" t="str">
            <v>P</v>
          </cell>
          <cell r="M199" t="str">
            <v xml:space="preserve">Production Plant </v>
          </cell>
          <cell r="N199" t="str">
            <v/>
          </cell>
          <cell r="O199">
            <v>100</v>
          </cell>
          <cell r="P199" t="str">
            <v>S01</v>
          </cell>
          <cell r="R199">
            <v>4902000</v>
          </cell>
          <cell r="S199">
            <v>2210902.5884909639</v>
          </cell>
          <cell r="T199">
            <v>496683.84505758446</v>
          </cell>
          <cell r="U199">
            <v>1178753.9490058238</v>
          </cell>
          <cell r="V199">
            <v>877437.78609726508</v>
          </cell>
          <cell r="W199">
            <v>120807.1438291682</v>
          </cell>
          <cell r="X199">
            <v>17414.687519194751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BC199" t="str">
            <v>S11</v>
          </cell>
          <cell r="BD199" t="str">
            <v>Account 366/367</v>
          </cell>
          <cell r="BF199">
            <v>188823000</v>
          </cell>
          <cell r="BG199">
            <v>96661620.001917362</v>
          </cell>
          <cell r="BH199">
            <v>23328523.038457416</v>
          </cell>
          <cell r="BI199">
            <v>52104838.632100351</v>
          </cell>
          <cell r="BJ199">
            <v>8257295.9000000004</v>
          </cell>
          <cell r="BK199">
            <v>7163726.0973866098</v>
          </cell>
          <cell r="BL199">
            <v>1306996.3301382621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 t="str">
            <v>Sum lines 1001 ~ 1022</v>
          </cell>
        </row>
        <row r="200">
          <cell r="J200">
            <v>200</v>
          </cell>
          <cell r="L200" t="str">
            <v>P</v>
          </cell>
          <cell r="M200" t="str">
            <v>Open</v>
          </cell>
          <cell r="N200" t="str">
            <v/>
          </cell>
          <cell r="O200">
            <v>0</v>
          </cell>
          <cell r="P200" t="str">
            <v>xxx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BC200" t="str">
            <v>S12</v>
          </cell>
          <cell r="BD200" t="str">
            <v>Account 368</v>
          </cell>
          <cell r="BF200">
            <v>173703000</v>
          </cell>
          <cell r="BG200">
            <v>95176654.306320801</v>
          </cell>
          <cell r="BH200">
            <v>22970138.227191512</v>
          </cell>
          <cell r="BI200">
            <v>47215616.648815259</v>
          </cell>
          <cell r="BJ200">
            <v>0</v>
          </cell>
          <cell r="BK200">
            <v>7053673.2397264754</v>
          </cell>
          <cell r="BL200">
            <v>1286917.57794595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 t="str">
            <v>Sum lines 1023 ~ 1033</v>
          </cell>
        </row>
        <row r="201">
          <cell r="J201">
            <v>201</v>
          </cell>
          <cell r="L201" t="str">
            <v>P</v>
          </cell>
          <cell r="M201" t="str">
            <v>Open</v>
          </cell>
          <cell r="N201" t="str">
            <v/>
          </cell>
          <cell r="O201">
            <v>0</v>
          </cell>
          <cell r="P201" t="str">
            <v>xxx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BC201" t="str">
            <v>S13</v>
          </cell>
          <cell r="BD201" t="str">
            <v>Account 369</v>
          </cell>
          <cell r="BF201">
            <v>93356000</v>
          </cell>
          <cell r="BG201">
            <v>79785917.38873671</v>
          </cell>
          <cell r="BH201">
            <v>11870213.784613479</v>
          </cell>
          <cell r="BI201">
            <v>762140.96868667228</v>
          </cell>
          <cell r="BJ201">
            <v>0</v>
          </cell>
          <cell r="BK201">
            <v>937727.85796314455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 t="str">
            <v>Sum lines 1034 ~ 1044</v>
          </cell>
        </row>
        <row r="202">
          <cell r="J202">
            <v>202</v>
          </cell>
          <cell r="L202" t="str">
            <v>P</v>
          </cell>
          <cell r="M202" t="str">
            <v>Open</v>
          </cell>
          <cell r="N202" t="str">
            <v/>
          </cell>
          <cell r="O202">
            <v>0</v>
          </cell>
          <cell r="P202" t="str">
            <v>xxx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BC202" t="str">
            <v>S14</v>
          </cell>
          <cell r="BD202" t="str">
            <v>Account 370</v>
          </cell>
          <cell r="BF202">
            <v>24946999.999999996</v>
          </cell>
          <cell r="BG202">
            <v>17080280.961622149</v>
          </cell>
          <cell r="BH202">
            <v>5692136.7662223745</v>
          </cell>
          <cell r="BI202">
            <v>1385233.496987517</v>
          </cell>
          <cell r="BJ202">
            <v>34546.100434137326</v>
          </cell>
          <cell r="BK202">
            <v>754802.67473382293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 t="str">
            <v>Sum lines 1045 ~ 1055</v>
          </cell>
        </row>
        <row r="203">
          <cell r="J203">
            <v>203</v>
          </cell>
          <cell r="M203" t="str">
            <v>Total Production Expenses</v>
          </cell>
          <cell r="P203" t="str">
            <v/>
          </cell>
          <cell r="Q203">
            <v>184166000</v>
          </cell>
          <cell r="R203">
            <v>184166000</v>
          </cell>
          <cell r="S203">
            <v>83062645.065692961</v>
          </cell>
          <cell r="T203">
            <v>18660195.228248693</v>
          </cell>
          <cell r="U203">
            <v>44285271.271441564</v>
          </cell>
          <cell r="V203">
            <v>32964954.572498757</v>
          </cell>
          <cell r="W203">
            <v>4538671.6545170518</v>
          </cell>
          <cell r="X203">
            <v>654262.20760098344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BC203" t="str">
            <v>S15</v>
          </cell>
          <cell r="BD203" t="str">
            <v>Account 373</v>
          </cell>
          <cell r="BF203">
            <v>28515000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28515000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 t="str">
            <v>Sum lines 1078 ~ 1088</v>
          </cell>
        </row>
        <row r="204">
          <cell r="J204">
            <v>204</v>
          </cell>
          <cell r="BC204" t="str">
            <v>S16</v>
          </cell>
          <cell r="BD204" t="str">
            <v>Dist Op Exp Subtotal</v>
          </cell>
          <cell r="BF204">
            <v>5145000</v>
          </cell>
          <cell r="BG204">
            <v>2991625.7174772485</v>
          </cell>
          <cell r="BH204">
            <v>797865.35816513945</v>
          </cell>
          <cell r="BI204">
            <v>941651.05354972754</v>
          </cell>
          <cell r="BJ204">
            <v>161843.73044688668</v>
          </cell>
          <cell r="BK204">
            <v>168563.4524082797</v>
          </cell>
          <cell r="BL204">
            <v>83450.687952718232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 t="str">
            <v>Sum lines 269 ~ 282 + line 286</v>
          </cell>
        </row>
        <row r="205">
          <cell r="J205">
            <v>205</v>
          </cell>
          <cell r="L205" t="str">
            <v>Transmission Expenses</v>
          </cell>
          <cell r="BC205" t="str">
            <v>S17</v>
          </cell>
          <cell r="BD205" t="str">
            <v>Dist Mt Exp Subtotal</v>
          </cell>
          <cell r="BF205">
            <v>8661000</v>
          </cell>
          <cell r="BG205">
            <v>4077739.2363421898</v>
          </cell>
          <cell r="BH205">
            <v>985263.10978838557</v>
          </cell>
          <cell r="BI205">
            <v>2217995.2814415121</v>
          </cell>
          <cell r="BJ205">
            <v>351082.57624280947</v>
          </cell>
          <cell r="BK205">
            <v>301838.15313800133</v>
          </cell>
          <cell r="BL205">
            <v>727081.64304710121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 t="str">
            <v>Sum lines 290 ~ 303</v>
          </cell>
        </row>
        <row r="206">
          <cell r="J206">
            <v>206</v>
          </cell>
          <cell r="K206" t="str">
            <v>560-OP</v>
          </cell>
          <cell r="L206" t="str">
            <v>Supervision &amp; Engineering</v>
          </cell>
          <cell r="O206" t="str">
            <v>T01</v>
          </cell>
          <cell r="P206" t="str">
            <v/>
          </cell>
          <cell r="Q206">
            <v>1401000</v>
          </cell>
          <cell r="BC206" t="str">
            <v>S18</v>
          </cell>
          <cell r="BD206" t="str">
            <v>Cust Acctg Exp Subtotal</v>
          </cell>
          <cell r="BF206">
            <v>8790000.0000000019</v>
          </cell>
          <cell r="BG206">
            <v>7445878.0374767873</v>
          </cell>
          <cell r="BH206">
            <v>1107766.4707216215</v>
          </cell>
          <cell r="BI206">
            <v>72493.47050902716</v>
          </cell>
          <cell r="BJ206">
            <v>66924.07473555184</v>
          </cell>
          <cell r="BK206">
            <v>87511.775150981717</v>
          </cell>
          <cell r="BL206">
            <v>9426.1714060319973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 t="str">
            <v>Sum lines 312 ~ 321 + lines 324 ~ 328</v>
          </cell>
        </row>
        <row r="207">
          <cell r="J207">
            <v>207</v>
          </cell>
          <cell r="L207" t="str">
            <v>T</v>
          </cell>
          <cell r="M207" t="str">
            <v>Coincident Peak</v>
          </cell>
          <cell r="N207" t="str">
            <v/>
          </cell>
          <cell r="O207">
            <v>37.93</v>
          </cell>
          <cell r="P207" t="str">
            <v>D01</v>
          </cell>
          <cell r="R207">
            <v>531399.30000000005</v>
          </cell>
          <cell r="S207">
            <v>267024.53729404317</v>
          </cell>
          <cell r="T207">
            <v>50357.8987118078</v>
          </cell>
          <cell r="U207">
            <v>118239.23011439925</v>
          </cell>
          <cell r="V207">
            <v>83988.225226451555</v>
          </cell>
          <cell r="W207">
            <v>10742.956517372748</v>
          </cell>
          <cell r="X207">
            <v>1046.4521359255095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BC207" t="str">
            <v>S19</v>
          </cell>
          <cell r="BD207" t="str">
            <v>O&amp;M Exp excl PP/F/W/A&amp;G</v>
          </cell>
          <cell r="BF207">
            <v>85947000</v>
          </cell>
          <cell r="BG207">
            <v>44868141.847666174</v>
          </cell>
          <cell r="BH207">
            <v>9818164.4422334582</v>
          </cell>
          <cell r="BI207">
            <v>17625381.972913191</v>
          </cell>
          <cell r="BJ207">
            <v>10195172.336046439</v>
          </cell>
          <cell r="BK207">
            <v>2177354.0675976425</v>
          </cell>
          <cell r="BL207">
            <v>1262785.3335430967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 t="str">
            <v>lines 369 - (188~192, 16~20, 144~148, 226~229, 323, 339)</v>
          </cell>
        </row>
        <row r="208">
          <cell r="J208">
            <v>208</v>
          </cell>
          <cell r="L208" t="str">
            <v>T</v>
          </cell>
          <cell r="M208" t="str">
            <v>Generation Level Consumption</v>
          </cell>
          <cell r="N208" t="str">
            <v/>
          </cell>
          <cell r="O208">
            <v>62.07</v>
          </cell>
          <cell r="P208" t="str">
            <v>E02</v>
          </cell>
          <cell r="R208">
            <v>869600.7</v>
          </cell>
          <cell r="S208">
            <v>364855.21106904146</v>
          </cell>
          <cell r="T208">
            <v>91595.195316277837</v>
          </cell>
          <cell r="U208">
            <v>218650.66840807299</v>
          </cell>
          <cell r="V208">
            <v>166784.99760550851</v>
          </cell>
          <cell r="W208">
            <v>23783.932202469077</v>
          </cell>
          <cell r="X208">
            <v>3930.695398630151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BC208" t="str">
            <v>S20</v>
          </cell>
          <cell r="BD208" t="str">
            <v>Prod &amp; Trans O&amp;M Exp</v>
          </cell>
          <cell r="BF208">
            <v>204071000</v>
          </cell>
          <cell r="BG208">
            <v>92040208.514063552</v>
          </cell>
          <cell r="BH208">
            <v>20677023.448540658</v>
          </cell>
          <cell r="BI208">
            <v>49071704.840385042</v>
          </cell>
          <cell r="BJ208">
            <v>36527867.492177673</v>
          </cell>
          <cell r="BK208">
            <v>5029219.6345088091</v>
          </cell>
          <cell r="BL208">
            <v>724976.07032427425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 t="str">
            <v>line 203 + line 264</v>
          </cell>
        </row>
        <row r="209">
          <cell r="J209">
            <v>209</v>
          </cell>
          <cell r="L209" t="str">
            <v>T</v>
          </cell>
          <cell r="M209" t="str">
            <v>Open</v>
          </cell>
          <cell r="N209" t="str">
            <v/>
          </cell>
          <cell r="O209">
            <v>0</v>
          </cell>
          <cell r="P209" t="str">
            <v>xxx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BC209" t="str">
            <v>S21</v>
          </cell>
          <cell r="BD209" t="str">
            <v>Labor P/T/D Total</v>
          </cell>
          <cell r="BF209">
            <v>24334141.000000004</v>
          </cell>
          <cell r="BG209">
            <v>11789303.616334479</v>
          </cell>
          <cell r="BH209">
            <v>2679682.5814362168</v>
          </cell>
          <cell r="BI209">
            <v>5791855.7743560988</v>
          </cell>
          <cell r="BJ209">
            <v>2853687.9152844478</v>
          </cell>
          <cell r="BK209">
            <v>693837.40185591788</v>
          </cell>
          <cell r="BL209">
            <v>525773.71073284128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 t="str">
            <v>line 1490</v>
          </cell>
        </row>
        <row r="210">
          <cell r="J210">
            <v>210</v>
          </cell>
          <cell r="K210" t="str">
            <v>561-OP</v>
          </cell>
          <cell r="L210" t="str">
            <v>Load Dispatching</v>
          </cell>
          <cell r="O210" t="str">
            <v>T01</v>
          </cell>
          <cell r="P210" t="str">
            <v/>
          </cell>
          <cell r="Q210">
            <v>1754000</v>
          </cell>
          <cell r="BC210" t="str">
            <v>S22</v>
          </cell>
          <cell r="BD210" t="str">
            <v>Labor O&amp;M excl A&amp;G</v>
          </cell>
          <cell r="BF210">
            <v>29495634</v>
          </cell>
          <cell r="BG210">
            <v>16164136.369477773</v>
          </cell>
          <cell r="BH210">
            <v>3330551.8294355008</v>
          </cell>
          <cell r="BI210">
            <v>5834449.3821986727</v>
          </cell>
          <cell r="BJ210">
            <v>2889715.1497815438</v>
          </cell>
          <cell r="BK210">
            <v>745255.02893619752</v>
          </cell>
          <cell r="BL210">
            <v>531526.24017031339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 t="str">
            <v>Sum lines 1490 ~ 1497</v>
          </cell>
        </row>
        <row r="211">
          <cell r="J211">
            <v>211</v>
          </cell>
          <cell r="L211" t="str">
            <v>T</v>
          </cell>
          <cell r="M211" t="str">
            <v>Coincident Peak</v>
          </cell>
          <cell r="N211" t="str">
            <v/>
          </cell>
          <cell r="O211">
            <v>37.93</v>
          </cell>
          <cell r="P211" t="str">
            <v>D01</v>
          </cell>
          <cell r="R211">
            <v>665292.19999999995</v>
          </cell>
          <cell r="S211">
            <v>334304.80971716752</v>
          </cell>
          <cell r="T211">
            <v>63046.220086017747</v>
          </cell>
          <cell r="U211">
            <v>148031.1274951151</v>
          </cell>
          <cell r="V211">
            <v>105150.14064753462</v>
          </cell>
          <cell r="W211">
            <v>13449.782820465238</v>
          </cell>
          <cell r="X211">
            <v>1310.1192336997456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BC211" t="str">
            <v>S23</v>
          </cell>
          <cell r="BD211" t="str">
            <v>Corporate Cost Allocator</v>
          </cell>
          <cell r="BF211">
            <v>1000</v>
          </cell>
          <cell r="BG211">
            <v>600.49833142622447</v>
          </cell>
          <cell r="BH211">
            <v>116.79196991071846</v>
          </cell>
          <cell r="BI211">
            <v>162.82105036279083</v>
          </cell>
          <cell r="BJ211">
            <v>84.136135877841255</v>
          </cell>
          <cell r="BK211">
            <v>22.4173587965658</v>
          </cell>
          <cell r="BL211">
            <v>13.335153625859158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 t="str">
            <v>25% S25, 25% S22, 25% C01, 25% S24</v>
          </cell>
        </row>
        <row r="212">
          <cell r="J212">
            <v>212</v>
          </cell>
          <cell r="L212" t="str">
            <v>T</v>
          </cell>
          <cell r="M212" t="str">
            <v>Generation Level Consumption</v>
          </cell>
          <cell r="N212" t="str">
            <v/>
          </cell>
          <cell r="O212">
            <v>62.07</v>
          </cell>
          <cell r="P212" t="str">
            <v>E02</v>
          </cell>
          <cell r="R212">
            <v>1088707.8</v>
          </cell>
          <cell r="S212">
            <v>456785.18216638028</v>
          </cell>
          <cell r="T212">
            <v>114673.78485706734</v>
          </cell>
          <cell r="U212">
            <v>273742.52133316209</v>
          </cell>
          <cell r="V212">
            <v>208808.62655250676</v>
          </cell>
          <cell r="W212">
            <v>29776.600344847084</v>
          </cell>
          <cell r="X212">
            <v>4921.0847460366067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BC212" t="str">
            <v>S24</v>
          </cell>
          <cell r="BD212" t="str">
            <v>Net P/T/D Plant</v>
          </cell>
          <cell r="BF212">
            <v>1526317000.0000005</v>
          </cell>
          <cell r="BG212">
            <v>743239330.57299709</v>
          </cell>
          <cell r="BH212">
            <v>169596324.06637067</v>
          </cell>
          <cell r="BI212">
            <v>365258143.67224097</v>
          </cell>
          <cell r="BJ212">
            <v>173680524.95418313</v>
          </cell>
          <cell r="BK212">
            <v>44169808.379972145</v>
          </cell>
          <cell r="BL212">
            <v>30372868.354236327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 t="str">
            <v>Sum lines 893, 932, 1089, 1168, 1207, 1364</v>
          </cell>
        </row>
        <row r="213">
          <cell r="J213">
            <v>213</v>
          </cell>
          <cell r="L213" t="str">
            <v>T</v>
          </cell>
          <cell r="M213" t="str">
            <v>Open</v>
          </cell>
          <cell r="N213" t="str">
            <v/>
          </cell>
          <cell r="O213">
            <v>0</v>
          </cell>
          <cell r="P213" t="str">
            <v>xxx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BC213" t="str">
            <v>S25</v>
          </cell>
          <cell r="BD213" t="str">
            <v>O&amp;M excl Resource/Labor/A&amp;G</v>
          </cell>
          <cell r="BF213">
            <v>51549366</v>
          </cell>
          <cell r="BG213">
            <v>26493102.88969744</v>
          </cell>
          <cell r="BH213">
            <v>5990928.7677403726</v>
          </cell>
          <cell r="BI213">
            <v>10612178.641708691</v>
          </cell>
          <cell r="BJ213">
            <v>6428019.4001676291</v>
          </cell>
          <cell r="BK213">
            <v>1311291.8948322767</v>
          </cell>
          <cell r="BL213">
            <v>713844.40585358872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 t="str">
            <v>lines 369 - (16~20, 144~148, 188~192, 198~202,  226~229, 323, 339)-S22</v>
          </cell>
        </row>
        <row r="214">
          <cell r="J214">
            <v>214</v>
          </cell>
          <cell r="K214" t="str">
            <v>562-OP</v>
          </cell>
          <cell r="L214" t="str">
            <v>Station Expenses</v>
          </cell>
          <cell r="O214" t="str">
            <v>T01</v>
          </cell>
          <cell r="P214" t="str">
            <v/>
          </cell>
          <cell r="Q214">
            <v>352000</v>
          </cell>
          <cell r="BC214" t="str">
            <v>S26</v>
          </cell>
          <cell r="BD214" t="str">
            <v>Open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 t="str">
            <v>Open</v>
          </cell>
        </row>
        <row r="215">
          <cell r="J215">
            <v>215</v>
          </cell>
          <cell r="L215" t="str">
            <v>T</v>
          </cell>
          <cell r="M215" t="str">
            <v>Coincident Peak</v>
          </cell>
          <cell r="N215" t="str">
            <v/>
          </cell>
          <cell r="O215">
            <v>37.93</v>
          </cell>
          <cell r="P215" t="str">
            <v>D01</v>
          </cell>
          <cell r="R215">
            <v>133513.60000000001</v>
          </cell>
          <cell r="S215">
            <v>67089.676750537619</v>
          </cell>
          <cell r="T215">
            <v>12652.377121025229</v>
          </cell>
          <cell r="U215">
            <v>29707.501070855484</v>
          </cell>
          <cell r="V215">
            <v>21101.966652184827</v>
          </cell>
          <cell r="W215">
            <v>2699.1582399109261</v>
          </cell>
          <cell r="X215">
            <v>262.92016548592386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BC215" t="str">
            <v>S27</v>
          </cell>
          <cell r="BD215" t="str">
            <v>Open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 t="str">
            <v>Open</v>
          </cell>
        </row>
        <row r="216">
          <cell r="J216">
            <v>216</v>
          </cell>
          <cell r="L216" t="str">
            <v>T</v>
          </cell>
          <cell r="M216" t="str">
            <v>Generation Level Consumption</v>
          </cell>
          <cell r="N216" t="str">
            <v/>
          </cell>
          <cell r="O216">
            <v>62.07</v>
          </cell>
          <cell r="P216" t="str">
            <v>E02</v>
          </cell>
          <cell r="R216">
            <v>218486.39999999999</v>
          </cell>
          <cell r="S216">
            <v>91669.546250037543</v>
          </cell>
          <cell r="T216">
            <v>23013.211100164026</v>
          </cell>
          <cell r="U216">
            <v>54935.785353063307</v>
          </cell>
          <cell r="V216">
            <v>41904.581839499646</v>
          </cell>
          <cell r="W216">
            <v>5975.6917453741007</v>
          </cell>
          <cell r="X216">
            <v>987.58371186139414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BC216" t="str">
            <v>xxx</v>
          </cell>
          <cell r="BD216" t="str">
            <v>Open</v>
          </cell>
          <cell r="BF216">
            <v>1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 t="str">
            <v>Dummy to avoid DIV/0 message</v>
          </cell>
        </row>
        <row r="217">
          <cell r="J217">
            <v>217</v>
          </cell>
          <cell r="L217" t="str">
            <v>T</v>
          </cell>
          <cell r="M217" t="str">
            <v>Open</v>
          </cell>
          <cell r="N217" t="str">
            <v/>
          </cell>
          <cell r="O217">
            <v>0</v>
          </cell>
          <cell r="P217" t="str">
            <v>xxx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</row>
        <row r="218">
          <cell r="J218">
            <v>218</v>
          </cell>
          <cell r="K218" t="str">
            <v>563-OP</v>
          </cell>
          <cell r="L218" t="str">
            <v>Overhead Line Expenses</v>
          </cell>
          <cell r="O218" t="str">
            <v>T01</v>
          </cell>
          <cell r="P218" t="str">
            <v/>
          </cell>
          <cell r="Q218">
            <v>362000</v>
          </cell>
        </row>
        <row r="219">
          <cell r="J219">
            <v>219</v>
          </cell>
          <cell r="L219" t="str">
            <v>T</v>
          </cell>
          <cell r="M219" t="str">
            <v>Coincident Peak</v>
          </cell>
          <cell r="N219" t="str">
            <v/>
          </cell>
          <cell r="O219">
            <v>37.93</v>
          </cell>
          <cell r="P219" t="str">
            <v>D01</v>
          </cell>
          <cell r="R219">
            <v>137306.6</v>
          </cell>
          <cell r="S219">
            <v>68995.633476405157</v>
          </cell>
          <cell r="T219">
            <v>13011.819652872537</v>
          </cell>
          <cell r="U219">
            <v>30551.464169459334</v>
          </cell>
          <cell r="V219">
            <v>21701.454341167351</v>
          </cell>
          <cell r="W219">
            <v>2775.8388717265771</v>
          </cell>
          <cell r="X219">
            <v>270.38948836904672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</row>
        <row r="220">
          <cell r="J220">
            <v>220</v>
          </cell>
          <cell r="L220" t="str">
            <v>T</v>
          </cell>
          <cell r="M220" t="str">
            <v>Generation Level Consumption</v>
          </cell>
          <cell r="N220" t="str">
            <v/>
          </cell>
          <cell r="O220">
            <v>62.07</v>
          </cell>
          <cell r="P220" t="str">
            <v>E02</v>
          </cell>
          <cell r="R220">
            <v>224693.4</v>
          </cell>
          <cell r="S220">
            <v>94273.79472304997</v>
          </cell>
          <cell r="T220">
            <v>23666.995506418683</v>
          </cell>
          <cell r="U220">
            <v>56496.461073320788</v>
          </cell>
          <cell r="V220">
            <v>43095.05291448543</v>
          </cell>
          <cell r="W220">
            <v>6145.455715413138</v>
          </cell>
          <cell r="X220">
            <v>1015.640067312002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</row>
        <row r="221">
          <cell r="J221">
            <v>221</v>
          </cell>
          <cell r="L221" t="str">
            <v>T</v>
          </cell>
          <cell r="M221" t="str">
            <v>Open</v>
          </cell>
          <cell r="N221" t="str">
            <v/>
          </cell>
          <cell r="O221">
            <v>0</v>
          </cell>
          <cell r="P221" t="str">
            <v>xxx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</row>
        <row r="222">
          <cell r="J222">
            <v>222</v>
          </cell>
          <cell r="K222" t="str">
            <v>564-OP</v>
          </cell>
          <cell r="L222" t="str">
            <v>Underground Line Expenses</v>
          </cell>
          <cell r="O222" t="str">
            <v>T01</v>
          </cell>
          <cell r="P222" t="str">
            <v/>
          </cell>
          <cell r="Q222">
            <v>0</v>
          </cell>
        </row>
        <row r="223">
          <cell r="J223">
            <v>223</v>
          </cell>
          <cell r="L223" t="str">
            <v>T</v>
          </cell>
          <cell r="M223" t="str">
            <v>Coincident Peak</v>
          </cell>
          <cell r="N223" t="str">
            <v/>
          </cell>
          <cell r="O223">
            <v>37.93</v>
          </cell>
          <cell r="P223" t="str">
            <v>D01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</row>
        <row r="224">
          <cell r="J224">
            <v>224</v>
          </cell>
          <cell r="L224" t="str">
            <v>T</v>
          </cell>
          <cell r="M224" t="str">
            <v>Generation Level Consumption</v>
          </cell>
          <cell r="N224" t="str">
            <v/>
          </cell>
          <cell r="O224">
            <v>62.07</v>
          </cell>
          <cell r="P224" t="str">
            <v>E02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</row>
        <row r="225">
          <cell r="J225">
            <v>225</v>
          </cell>
          <cell r="L225" t="str">
            <v>T</v>
          </cell>
          <cell r="M225" t="str">
            <v>Open</v>
          </cell>
          <cell r="N225" t="str">
            <v/>
          </cell>
          <cell r="O225">
            <v>0</v>
          </cell>
          <cell r="P225" t="str">
            <v>xxx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</row>
        <row r="226">
          <cell r="J226">
            <v>226</v>
          </cell>
          <cell r="K226" t="str">
            <v>565-OP</v>
          </cell>
          <cell r="L226" t="str">
            <v>Transmission of Electricity By Others</v>
          </cell>
          <cell r="O226" t="str">
            <v>T01</v>
          </cell>
          <cell r="P226" t="str">
            <v/>
          </cell>
          <cell r="Q226">
            <v>11497000</v>
          </cell>
        </row>
        <row r="227">
          <cell r="J227">
            <v>227</v>
          </cell>
          <cell r="L227" t="str">
            <v>T</v>
          </cell>
          <cell r="M227" t="str">
            <v>Coincident Peak</v>
          </cell>
          <cell r="N227" t="str">
            <v/>
          </cell>
          <cell r="O227">
            <v>37.93</v>
          </cell>
          <cell r="P227" t="str">
            <v>D01</v>
          </cell>
          <cell r="R227">
            <v>4360812.0999999996</v>
          </cell>
          <cell r="S227">
            <v>2191278.4477299172</v>
          </cell>
          <cell r="T227">
            <v>413251.07886484952</v>
          </cell>
          <cell r="U227">
            <v>970304.37446484505</v>
          </cell>
          <cell r="V227">
            <v>689230.9960232072</v>
          </cell>
          <cell r="W227">
            <v>88159.722398454294</v>
          </cell>
          <cell r="X227">
            <v>8587.4805187263246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</row>
        <row r="228">
          <cell r="J228">
            <v>228</v>
          </cell>
          <cell r="L228" t="str">
            <v>T</v>
          </cell>
          <cell r="M228" t="str">
            <v>Generation Level Consumption</v>
          </cell>
          <cell r="N228" t="str">
            <v/>
          </cell>
          <cell r="O228">
            <v>62.07</v>
          </cell>
          <cell r="P228" t="str">
            <v>E02</v>
          </cell>
          <cell r="R228">
            <v>7136187.9000000004</v>
          </cell>
          <cell r="S228">
            <v>2994104.4694223912</v>
          </cell>
          <cell r="T228">
            <v>751655.9318709824</v>
          </cell>
          <cell r="U228">
            <v>1794308.8755800254</v>
          </cell>
          <cell r="V228">
            <v>1368684.5949111576</v>
          </cell>
          <cell r="W228">
            <v>195177.63635388081</v>
          </cell>
          <cell r="X228">
            <v>32256.391861563778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</row>
        <row r="229">
          <cell r="J229">
            <v>229</v>
          </cell>
          <cell r="L229" t="str">
            <v>T</v>
          </cell>
          <cell r="M229" t="str">
            <v>Open</v>
          </cell>
          <cell r="N229" t="str">
            <v/>
          </cell>
          <cell r="O229">
            <v>0</v>
          </cell>
          <cell r="P229" t="str">
            <v>xxx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</row>
        <row r="230">
          <cell r="J230">
            <v>230</v>
          </cell>
          <cell r="K230" t="str">
            <v>566-OP</v>
          </cell>
          <cell r="L230" t="str">
            <v>Miscellaneous Expenses</v>
          </cell>
          <cell r="O230" t="str">
            <v>T01</v>
          </cell>
          <cell r="P230" t="str">
            <v/>
          </cell>
          <cell r="Q230">
            <v>1564000</v>
          </cell>
        </row>
        <row r="231">
          <cell r="J231">
            <v>231</v>
          </cell>
          <cell r="L231" t="str">
            <v>T</v>
          </cell>
          <cell r="M231" t="str">
            <v>Coincident Peak</v>
          </cell>
          <cell r="N231" t="str">
            <v/>
          </cell>
          <cell r="O231">
            <v>37.93</v>
          </cell>
          <cell r="P231" t="str">
            <v>D01</v>
          </cell>
          <cell r="R231">
            <v>593225.19999999995</v>
          </cell>
          <cell r="S231">
            <v>298091.63192568417</v>
          </cell>
          <cell r="T231">
            <v>56216.811980918901</v>
          </cell>
          <cell r="U231">
            <v>131995.82862164197</v>
          </cell>
          <cell r="V231">
            <v>93759.874556866664</v>
          </cell>
          <cell r="W231">
            <v>11992.850815967862</v>
          </cell>
          <cell r="X231">
            <v>1168.2020989204116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</row>
        <row r="232">
          <cell r="J232">
            <v>232</v>
          </cell>
          <cell r="L232" t="str">
            <v>T</v>
          </cell>
          <cell r="M232" t="str">
            <v>Generation Level Consumption</v>
          </cell>
          <cell r="N232" t="str">
            <v/>
          </cell>
          <cell r="O232">
            <v>62.07</v>
          </cell>
          <cell r="P232" t="str">
            <v>E02</v>
          </cell>
          <cell r="R232">
            <v>970774.8</v>
          </cell>
          <cell r="S232">
            <v>407304.4611791441</v>
          </cell>
          <cell r="T232">
            <v>102251.8811382288</v>
          </cell>
          <cell r="U232">
            <v>244089.68264826995</v>
          </cell>
          <cell r="V232">
            <v>186189.67612777685</v>
          </cell>
          <cell r="W232">
            <v>26551.08491410538</v>
          </cell>
          <cell r="X232">
            <v>4388.0139924750583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</row>
        <row r="233">
          <cell r="J233">
            <v>233</v>
          </cell>
          <cell r="L233" t="str">
            <v>T</v>
          </cell>
          <cell r="M233" t="str">
            <v>Open</v>
          </cell>
          <cell r="N233" t="str">
            <v/>
          </cell>
          <cell r="O233">
            <v>0</v>
          </cell>
          <cell r="P233" t="str">
            <v>xxx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</row>
        <row r="234">
          <cell r="J234">
            <v>234</v>
          </cell>
          <cell r="K234" t="str">
            <v>567-OP</v>
          </cell>
          <cell r="L234" t="str">
            <v>Rents</v>
          </cell>
          <cell r="O234" t="str">
            <v>T01</v>
          </cell>
          <cell r="P234" t="str">
            <v/>
          </cell>
          <cell r="Q234">
            <v>94000</v>
          </cell>
        </row>
        <row r="235">
          <cell r="J235">
            <v>235</v>
          </cell>
          <cell r="L235" t="str">
            <v>T</v>
          </cell>
          <cell r="M235" t="str">
            <v>Coincident Peak</v>
          </cell>
          <cell r="N235" t="str">
            <v/>
          </cell>
          <cell r="O235">
            <v>37.93</v>
          </cell>
          <cell r="P235" t="str">
            <v>D01</v>
          </cell>
          <cell r="R235">
            <v>35654.199999999997</v>
          </cell>
          <cell r="S235">
            <v>17915.993223154928</v>
          </cell>
          <cell r="T235">
            <v>3378.7597993646914</v>
          </cell>
          <cell r="U235">
            <v>7933.2531268761795</v>
          </cell>
          <cell r="V235">
            <v>5635.1842764357207</v>
          </cell>
          <cell r="W235">
            <v>720.79793906712223</v>
          </cell>
          <cell r="X235">
            <v>70.211635101354659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</row>
        <row r="236">
          <cell r="J236">
            <v>236</v>
          </cell>
          <cell r="L236" t="str">
            <v>T</v>
          </cell>
          <cell r="M236" t="str">
            <v>Generation Level Consumption</v>
          </cell>
          <cell r="N236" t="str">
            <v/>
          </cell>
          <cell r="O236">
            <v>62.07</v>
          </cell>
          <cell r="P236" t="str">
            <v>E02</v>
          </cell>
          <cell r="R236">
            <v>58345.8</v>
          </cell>
          <cell r="S236">
            <v>24479.935646316844</v>
          </cell>
          <cell r="T236">
            <v>6145.5734187938024</v>
          </cell>
          <cell r="U236">
            <v>14670.351770420317</v>
          </cell>
          <cell r="V236">
            <v>11190.428104866383</v>
          </cell>
          <cell r="W236">
            <v>1595.7813183669475</v>
          </cell>
          <cell r="X236">
            <v>263.72974123571322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</row>
        <row r="237">
          <cell r="J237">
            <v>237</v>
          </cell>
          <cell r="L237" t="str">
            <v>T</v>
          </cell>
          <cell r="M237" t="str">
            <v>Open</v>
          </cell>
          <cell r="N237" t="str">
            <v/>
          </cell>
          <cell r="O237">
            <v>0</v>
          </cell>
          <cell r="P237" t="str">
            <v>xxx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</row>
        <row r="238">
          <cell r="J238">
            <v>238</v>
          </cell>
          <cell r="L238" t="str">
            <v>Total Transmission Operation</v>
          </cell>
          <cell r="P238" t="str">
            <v/>
          </cell>
          <cell r="Q238">
            <v>17024000</v>
          </cell>
          <cell r="R238">
            <v>17024000</v>
          </cell>
          <cell r="S238">
            <v>7678173.330573271</v>
          </cell>
          <cell r="T238">
            <v>1724917.5394247894</v>
          </cell>
          <cell r="U238">
            <v>4093657.1252295268</v>
          </cell>
          <cell r="V238">
            <v>3047225.7997796489</v>
          </cell>
          <cell r="W238">
            <v>419547.29019742127</v>
          </cell>
          <cell r="X238">
            <v>60478.914795343022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</row>
        <row r="239">
          <cell r="J239">
            <v>239</v>
          </cell>
          <cell r="K239" t="str">
            <v>568-MT</v>
          </cell>
          <cell r="L239" t="str">
            <v>Supervision &amp; Engineering</v>
          </cell>
          <cell r="O239" t="str">
            <v>T01</v>
          </cell>
          <cell r="P239" t="str">
            <v/>
          </cell>
          <cell r="Q239">
            <v>518000</v>
          </cell>
        </row>
        <row r="240">
          <cell r="J240">
            <v>240</v>
          </cell>
          <cell r="L240" t="str">
            <v>T</v>
          </cell>
          <cell r="M240" t="str">
            <v>Coincident Peak</v>
          </cell>
          <cell r="N240" t="str">
            <v/>
          </cell>
          <cell r="O240">
            <v>37.93</v>
          </cell>
          <cell r="P240" t="str">
            <v>D01</v>
          </cell>
          <cell r="R240">
            <v>196477.4</v>
          </cell>
          <cell r="S240">
            <v>98728.558399938876</v>
          </cell>
          <cell r="T240">
            <v>18619.123149690535</v>
          </cell>
          <cell r="U240">
            <v>43717.288507679375</v>
          </cell>
          <cell r="V240">
            <v>31053.462289294715</v>
          </cell>
          <cell r="W240">
            <v>3972.0567280507371</v>
          </cell>
          <cell r="X240">
            <v>386.91092534576296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</row>
        <row r="241">
          <cell r="J241">
            <v>241</v>
          </cell>
          <cell r="L241" t="str">
            <v>T</v>
          </cell>
          <cell r="M241" t="str">
            <v>Generation Level Consumption</v>
          </cell>
          <cell r="N241" t="str">
            <v/>
          </cell>
          <cell r="O241">
            <v>62.07</v>
          </cell>
          <cell r="P241" t="str">
            <v>E02</v>
          </cell>
          <cell r="R241">
            <v>321522.59999999998</v>
          </cell>
          <cell r="S241">
            <v>134900.07090204387</v>
          </cell>
          <cell r="T241">
            <v>33866.032243991373</v>
          </cell>
          <cell r="U241">
            <v>80843.002309337477</v>
          </cell>
          <cell r="V241">
            <v>61666.401684263677</v>
          </cell>
          <cell r="W241">
            <v>8793.7736480221138</v>
          </cell>
          <cell r="X241">
            <v>1453.3192123414833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</row>
        <row r="242">
          <cell r="J242">
            <v>242</v>
          </cell>
          <cell r="L242" t="str">
            <v>T</v>
          </cell>
          <cell r="M242" t="str">
            <v>Open</v>
          </cell>
          <cell r="N242" t="str">
            <v/>
          </cell>
          <cell r="O242">
            <v>0</v>
          </cell>
          <cell r="P242" t="str">
            <v>xxx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</row>
        <row r="243">
          <cell r="J243">
            <v>243</v>
          </cell>
          <cell r="K243" t="str">
            <v>569-MT</v>
          </cell>
          <cell r="L243" t="str">
            <v>Structures</v>
          </cell>
          <cell r="O243" t="str">
            <v>T01</v>
          </cell>
          <cell r="P243" t="str">
            <v/>
          </cell>
          <cell r="Q243">
            <v>436000</v>
          </cell>
        </row>
        <row r="244">
          <cell r="J244">
            <v>244</v>
          </cell>
          <cell r="L244" t="str">
            <v>T</v>
          </cell>
          <cell r="M244" t="str">
            <v>Coincident Peak</v>
          </cell>
          <cell r="N244" t="str">
            <v/>
          </cell>
          <cell r="O244">
            <v>37.93</v>
          </cell>
          <cell r="P244" t="str">
            <v>D01</v>
          </cell>
          <cell r="R244">
            <v>165374.79999999999</v>
          </cell>
          <cell r="S244">
            <v>83099.713247824984</v>
          </cell>
          <cell r="T244">
            <v>15671.69438854261</v>
          </cell>
          <cell r="U244">
            <v>36796.791099127811</v>
          </cell>
          <cell r="V244">
            <v>26137.663239638023</v>
          </cell>
          <cell r="W244">
            <v>3343.2755471623964</v>
          </cell>
          <cell r="X244">
            <v>325.66247770415566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</row>
        <row r="245">
          <cell r="J245">
            <v>245</v>
          </cell>
          <cell r="L245" t="str">
            <v>T</v>
          </cell>
          <cell r="M245" t="str">
            <v>Generation Level Consumption</v>
          </cell>
          <cell r="N245" t="str">
            <v/>
          </cell>
          <cell r="O245">
            <v>62.07</v>
          </cell>
          <cell r="P245" t="str">
            <v>E02</v>
          </cell>
          <cell r="R245">
            <v>270625.2</v>
          </cell>
          <cell r="S245">
            <v>113545.23342334195</v>
          </cell>
          <cell r="T245">
            <v>28505.000112703168</v>
          </cell>
          <cell r="U245">
            <v>68045.461403226145</v>
          </cell>
          <cell r="V245">
            <v>51904.538869380245</v>
          </cell>
          <cell r="W245">
            <v>7401.7090937020121</v>
          </cell>
          <cell r="X245">
            <v>1223.2570976464997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</row>
        <row r="246">
          <cell r="J246">
            <v>246</v>
          </cell>
          <cell r="L246" t="str">
            <v>T</v>
          </cell>
          <cell r="M246" t="str">
            <v>Open</v>
          </cell>
          <cell r="N246" t="str">
            <v/>
          </cell>
          <cell r="O246">
            <v>0</v>
          </cell>
          <cell r="P246" t="str">
            <v>xxx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</row>
        <row r="247">
          <cell r="J247">
            <v>247</v>
          </cell>
          <cell r="K247" t="str">
            <v>570-MT</v>
          </cell>
          <cell r="L247" t="str">
            <v>Station Equipment</v>
          </cell>
          <cell r="O247" t="str">
            <v>T01</v>
          </cell>
          <cell r="P247" t="str">
            <v/>
          </cell>
          <cell r="Q247">
            <v>953000</v>
          </cell>
        </row>
        <row r="248">
          <cell r="J248">
            <v>248</v>
          </cell>
          <cell r="L248" t="str">
            <v>T</v>
          </cell>
          <cell r="M248" t="str">
            <v>Coincident Peak</v>
          </cell>
          <cell r="N248" t="str">
            <v/>
          </cell>
          <cell r="O248">
            <v>37.93</v>
          </cell>
          <cell r="P248" t="str">
            <v>D01</v>
          </cell>
          <cell r="R248">
            <v>361472.9</v>
          </cell>
          <cell r="S248">
            <v>181637.67597517712</v>
          </cell>
          <cell r="T248">
            <v>34254.873285048416</v>
          </cell>
          <cell r="U248">
            <v>80429.683296946809</v>
          </cell>
          <cell r="V248">
            <v>57131.17676003449</v>
          </cell>
          <cell r="W248">
            <v>7307.6642120315691</v>
          </cell>
          <cell r="X248">
            <v>711.8264707616064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</row>
        <row r="249">
          <cell r="J249">
            <v>249</v>
          </cell>
          <cell r="L249" t="str">
            <v>T</v>
          </cell>
          <cell r="M249" t="str">
            <v>Generation Level Consumption</v>
          </cell>
          <cell r="N249" t="str">
            <v/>
          </cell>
          <cell r="O249">
            <v>62.07</v>
          </cell>
          <cell r="P249" t="str">
            <v>E02</v>
          </cell>
          <cell r="R249">
            <v>591527.1</v>
          </cell>
          <cell r="S249">
            <v>248184.87947808459</v>
          </cell>
          <cell r="T249">
            <v>62305.653916069081</v>
          </cell>
          <cell r="U249">
            <v>148732.39614053786</v>
          </cell>
          <cell r="V249">
            <v>113451.89344614535</v>
          </cell>
          <cell r="W249">
            <v>16178.506344720221</v>
          </cell>
          <cell r="X249">
            <v>2673.7706744429224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J250">
            <v>250</v>
          </cell>
          <cell r="L250" t="str">
            <v>T</v>
          </cell>
          <cell r="M250" t="str">
            <v>Open</v>
          </cell>
          <cell r="N250" t="str">
            <v/>
          </cell>
          <cell r="O250">
            <v>0</v>
          </cell>
          <cell r="P250" t="str">
            <v>xxx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</row>
        <row r="251">
          <cell r="J251">
            <v>251</v>
          </cell>
          <cell r="K251" t="str">
            <v>571-MT</v>
          </cell>
          <cell r="L251" t="str">
            <v>Overhead Lines</v>
          </cell>
          <cell r="O251" t="str">
            <v>T01</v>
          </cell>
          <cell r="P251" t="str">
            <v/>
          </cell>
          <cell r="Q251">
            <v>906000</v>
          </cell>
        </row>
        <row r="252">
          <cell r="J252">
            <v>252</v>
          </cell>
          <cell r="L252" t="str">
            <v>T</v>
          </cell>
          <cell r="M252" t="str">
            <v>Coincident Peak</v>
          </cell>
          <cell r="N252" t="str">
            <v/>
          </cell>
          <cell r="O252">
            <v>37.93</v>
          </cell>
          <cell r="P252" t="str">
            <v>D01</v>
          </cell>
          <cell r="R252">
            <v>343645.8</v>
          </cell>
          <cell r="S252">
            <v>172679.67936359966</v>
          </cell>
          <cell r="T252">
            <v>32565.493385366066</v>
          </cell>
          <cell r="U252">
            <v>76463.056733508711</v>
          </cell>
          <cell r="V252">
            <v>54313.584621816626</v>
          </cell>
          <cell r="W252">
            <v>6947.2652424980079</v>
          </cell>
          <cell r="X252">
            <v>676.72065321092907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</row>
        <row r="253">
          <cell r="J253">
            <v>253</v>
          </cell>
          <cell r="L253" t="str">
            <v>T</v>
          </cell>
          <cell r="M253" t="str">
            <v>Generation Level Consumption</v>
          </cell>
          <cell r="N253" t="str">
            <v/>
          </cell>
          <cell r="O253">
            <v>62.07</v>
          </cell>
          <cell r="P253" t="str">
            <v>E02</v>
          </cell>
          <cell r="R253">
            <v>562354.19999999995</v>
          </cell>
          <cell r="S253">
            <v>235944.91165492614</v>
          </cell>
          <cell r="T253">
            <v>59232.867206672177</v>
          </cell>
          <cell r="U253">
            <v>141397.2202553277</v>
          </cell>
          <cell r="V253">
            <v>107856.67939371214</v>
          </cell>
          <cell r="W253">
            <v>15380.615685536748</v>
          </cell>
          <cell r="X253">
            <v>2541.9058038250655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</row>
        <row r="254">
          <cell r="J254">
            <v>254</v>
          </cell>
          <cell r="L254" t="str">
            <v>T</v>
          </cell>
          <cell r="M254" t="str">
            <v>Open</v>
          </cell>
          <cell r="N254" t="str">
            <v/>
          </cell>
          <cell r="O254">
            <v>0</v>
          </cell>
          <cell r="P254" t="str">
            <v>xxx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</row>
        <row r="255">
          <cell r="J255">
            <v>255</v>
          </cell>
          <cell r="K255" t="str">
            <v>572-MT</v>
          </cell>
          <cell r="L255" t="str">
            <v>Underground Lines</v>
          </cell>
          <cell r="O255" t="str">
            <v>T01</v>
          </cell>
          <cell r="P255" t="str">
            <v/>
          </cell>
          <cell r="Q255">
            <v>5000</v>
          </cell>
        </row>
        <row r="256">
          <cell r="J256">
            <v>256</v>
          </cell>
          <cell r="L256" t="str">
            <v>T</v>
          </cell>
          <cell r="M256" t="str">
            <v>Coincident Peak</v>
          </cell>
          <cell r="N256" t="str">
            <v/>
          </cell>
          <cell r="O256">
            <v>37.93</v>
          </cell>
          <cell r="P256" t="str">
            <v>D01</v>
          </cell>
          <cell r="R256">
            <v>1896.5</v>
          </cell>
          <cell r="S256">
            <v>952.97836293377293</v>
          </cell>
          <cell r="T256">
            <v>179.72126592365379</v>
          </cell>
          <cell r="U256">
            <v>421.98154930192447</v>
          </cell>
          <cell r="V256">
            <v>299.74384449126177</v>
          </cell>
          <cell r="W256">
            <v>38.340315907825648</v>
          </cell>
          <cell r="X256">
            <v>3.7346614415614185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</row>
        <row r="257">
          <cell r="J257">
            <v>257</v>
          </cell>
          <cell r="L257" t="str">
            <v>T</v>
          </cell>
          <cell r="M257" t="str">
            <v>Generation Level Consumption</v>
          </cell>
          <cell r="N257" t="str">
            <v/>
          </cell>
          <cell r="O257">
            <v>62.07</v>
          </cell>
          <cell r="P257" t="str">
            <v>E02</v>
          </cell>
          <cell r="R257">
            <v>3103.5</v>
          </cell>
          <cell r="S257">
            <v>1302.1242365062151</v>
          </cell>
          <cell r="T257">
            <v>326.89220312732994</v>
          </cell>
          <cell r="U257">
            <v>780.3378601287402</v>
          </cell>
          <cell r="V257">
            <v>595.23553749289272</v>
          </cell>
          <cell r="W257">
            <v>84.881985019518481</v>
          </cell>
          <cell r="X257">
            <v>14.028177725303895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</row>
        <row r="258">
          <cell r="J258">
            <v>258</v>
          </cell>
          <cell r="L258" t="str">
            <v>T</v>
          </cell>
          <cell r="M258" t="str">
            <v>Open</v>
          </cell>
          <cell r="N258" t="str">
            <v/>
          </cell>
          <cell r="O258">
            <v>0</v>
          </cell>
          <cell r="P258" t="str">
            <v>xxx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</row>
        <row r="259">
          <cell r="J259">
            <v>259</v>
          </cell>
          <cell r="K259" t="str">
            <v>573-MT</v>
          </cell>
          <cell r="L259" t="str">
            <v>Miscellaneous Plant</v>
          </cell>
          <cell r="O259" t="str">
            <v>T01</v>
          </cell>
          <cell r="P259" t="str">
            <v/>
          </cell>
          <cell r="Q259">
            <v>63000</v>
          </cell>
        </row>
        <row r="260">
          <cell r="J260">
            <v>260</v>
          </cell>
          <cell r="L260" t="str">
            <v>T</v>
          </cell>
          <cell r="M260" t="str">
            <v>Coincident Peak</v>
          </cell>
          <cell r="N260" t="str">
            <v/>
          </cell>
          <cell r="O260">
            <v>37.93</v>
          </cell>
          <cell r="P260" t="str">
            <v>D01</v>
          </cell>
          <cell r="R260">
            <v>23895.9</v>
          </cell>
          <cell r="S260">
            <v>12007.52737296554</v>
          </cell>
          <cell r="T260">
            <v>2264.487950638038</v>
          </cell>
          <cell r="U260">
            <v>5316.9675212042484</v>
          </cell>
          <cell r="V260">
            <v>3776.7724405898985</v>
          </cell>
          <cell r="W260">
            <v>483.08798043860321</v>
          </cell>
          <cell r="X260">
            <v>47.05673416367388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</row>
        <row r="261">
          <cell r="J261">
            <v>261</v>
          </cell>
          <cell r="L261" t="str">
            <v>T</v>
          </cell>
          <cell r="M261" t="str">
            <v>Generation Level Consumption</v>
          </cell>
          <cell r="N261" t="str">
            <v/>
          </cell>
          <cell r="O261">
            <v>62.07</v>
          </cell>
          <cell r="P261" t="str">
            <v>E02</v>
          </cell>
          <cell r="R261">
            <v>39104.1</v>
          </cell>
          <cell r="S261">
            <v>16406.765379978311</v>
          </cell>
          <cell r="T261">
            <v>4118.8417594043567</v>
          </cell>
          <cell r="U261">
            <v>9832.2570376221265</v>
          </cell>
          <cell r="V261">
            <v>7499.9677724104477</v>
          </cell>
          <cell r="W261">
            <v>1069.5130112459328</v>
          </cell>
          <cell r="X261">
            <v>176.75503933882908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</row>
        <row r="262">
          <cell r="J262">
            <v>262</v>
          </cell>
          <cell r="L262" t="str">
            <v>T</v>
          </cell>
          <cell r="M262" t="str">
            <v>Open</v>
          </cell>
          <cell r="N262" t="str">
            <v/>
          </cell>
          <cell r="O262">
            <v>0</v>
          </cell>
          <cell r="P262" t="str">
            <v>xxx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</row>
        <row r="263">
          <cell r="J263">
            <v>263</v>
          </cell>
          <cell r="L263" t="str">
            <v>Total Transmission Maintenance</v>
          </cell>
          <cell r="P263" t="str">
            <v/>
          </cell>
          <cell r="Q263">
            <v>2881000</v>
          </cell>
          <cell r="R263">
            <v>2881000</v>
          </cell>
          <cell r="S263">
            <v>1299390.1177973209</v>
          </cell>
          <cell r="T263">
            <v>291910.68086717679</v>
          </cell>
          <cell r="U263">
            <v>692776.44371394883</v>
          </cell>
          <cell r="V263">
            <v>515687.11989926978</v>
          </cell>
          <cell r="W263">
            <v>71000.689794335689</v>
          </cell>
          <cell r="X263">
            <v>10234.947927947793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</row>
        <row r="264">
          <cell r="J264">
            <v>264</v>
          </cell>
          <cell r="L264" t="str">
            <v>Total Transmission Expenses</v>
          </cell>
          <cell r="P264" t="str">
            <v/>
          </cell>
          <cell r="Q264">
            <v>19905000</v>
          </cell>
          <cell r="R264">
            <v>19905000</v>
          </cell>
          <cell r="S264">
            <v>8977563.4483705927</v>
          </cell>
          <cell r="T264">
            <v>2016828.2202919661</v>
          </cell>
          <cell r="U264">
            <v>4786433.5689434754</v>
          </cell>
          <cell r="V264">
            <v>3562912.9196789186</v>
          </cell>
          <cell r="W264">
            <v>490547.97999175696</v>
          </cell>
          <cell r="X264">
            <v>70713.862723290818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</row>
        <row r="265">
          <cell r="J265">
            <v>265</v>
          </cell>
        </row>
        <row r="266">
          <cell r="J266">
            <v>266</v>
          </cell>
          <cell r="L266" t="str">
            <v>Distribution Expenses</v>
          </cell>
        </row>
        <row r="267">
          <cell r="J267">
            <v>267</v>
          </cell>
          <cell r="K267" t="str">
            <v>580-OP</v>
          </cell>
          <cell r="L267" t="str">
            <v>Supervision &amp; Engineering</v>
          </cell>
          <cell r="Q267">
            <v>2519000</v>
          </cell>
        </row>
        <row r="268">
          <cell r="J268">
            <v>268</v>
          </cell>
          <cell r="L268" t="str">
            <v>D</v>
          </cell>
          <cell r="M268" t="str">
            <v>Dist Op Exp Subtotal</v>
          </cell>
          <cell r="N268" t="str">
            <v/>
          </cell>
          <cell r="O268">
            <v>100</v>
          </cell>
          <cell r="P268" t="str">
            <v>S16</v>
          </cell>
          <cell r="R268">
            <v>2519000</v>
          </cell>
          <cell r="S268">
            <v>1464704.6029786568</v>
          </cell>
          <cell r="T268">
            <v>390636.11996462318</v>
          </cell>
          <cell r="U268">
            <v>461033.81999839912</v>
          </cell>
          <cell r="V268">
            <v>79238.942078854714</v>
          </cell>
          <cell r="W268">
            <v>82528.928399700002</v>
          </cell>
          <cell r="X268">
            <v>40857.586579766226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</row>
        <row r="269">
          <cell r="J269">
            <v>269</v>
          </cell>
          <cell r="K269" t="str">
            <v>581-OP</v>
          </cell>
          <cell r="L269" t="str">
            <v>Load Dispatching</v>
          </cell>
          <cell r="Q269">
            <v>0</v>
          </cell>
        </row>
        <row r="270">
          <cell r="J270">
            <v>270</v>
          </cell>
          <cell r="L270" t="str">
            <v>D</v>
          </cell>
          <cell r="M270" t="str">
            <v>NCP-All</v>
          </cell>
          <cell r="N270" t="str">
            <v/>
          </cell>
          <cell r="O270">
            <v>100</v>
          </cell>
          <cell r="P270" t="str">
            <v>D02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</row>
        <row r="271">
          <cell r="J271">
            <v>271</v>
          </cell>
          <cell r="K271" t="str">
            <v>582-OP</v>
          </cell>
          <cell r="L271" t="str">
            <v>Station Expenses</v>
          </cell>
          <cell r="Q271">
            <v>397000</v>
          </cell>
        </row>
        <row r="272">
          <cell r="J272">
            <v>272</v>
          </cell>
          <cell r="L272" t="str">
            <v>D</v>
          </cell>
          <cell r="M272" t="str">
            <v>Account 362</v>
          </cell>
          <cell r="N272" t="str">
            <v/>
          </cell>
          <cell r="O272">
            <v>100</v>
          </cell>
          <cell r="P272" t="str">
            <v>S09</v>
          </cell>
          <cell r="R272">
            <v>397000</v>
          </cell>
          <cell r="S272">
            <v>197506.27293428907</v>
          </cell>
          <cell r="T272">
            <v>47666.588231151378</v>
          </cell>
          <cell r="U272">
            <v>108743.26365900548</v>
          </cell>
          <cell r="V272">
            <v>25775.859691351052</v>
          </cell>
          <cell r="W272">
            <v>14637.462539825669</v>
          </cell>
          <cell r="X272">
            <v>2670.5529443773162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</row>
        <row r="273">
          <cell r="J273">
            <v>273</v>
          </cell>
          <cell r="K273" t="str">
            <v>583-OP</v>
          </cell>
          <cell r="L273" t="str">
            <v>Overhead Line Expenses</v>
          </cell>
          <cell r="Q273">
            <v>1563000</v>
          </cell>
        </row>
        <row r="274">
          <cell r="J274">
            <v>274</v>
          </cell>
          <cell r="L274" t="str">
            <v>D</v>
          </cell>
          <cell r="M274" t="str">
            <v>Account 364/365</v>
          </cell>
          <cell r="N274" t="str">
            <v/>
          </cell>
          <cell r="O274">
            <v>100</v>
          </cell>
          <cell r="P274" t="str">
            <v>S10</v>
          </cell>
          <cell r="R274">
            <v>1563000</v>
          </cell>
          <cell r="S274">
            <v>770246.22935092298</v>
          </cell>
          <cell r="T274">
            <v>185892.87978353287</v>
          </cell>
          <cell r="U274">
            <v>423805.77375403448</v>
          </cell>
          <cell r="V274">
            <v>65047.304865688784</v>
          </cell>
          <cell r="W274">
            <v>57084.011363614511</v>
          </cell>
          <cell r="X274">
            <v>60923.800882206226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</row>
        <row r="275">
          <cell r="J275">
            <v>275</v>
          </cell>
          <cell r="K275" t="str">
            <v>584-OP</v>
          </cell>
          <cell r="L275" t="str">
            <v>Underground Line Expenses</v>
          </cell>
          <cell r="Q275">
            <v>983000</v>
          </cell>
        </row>
        <row r="276">
          <cell r="J276">
            <v>276</v>
          </cell>
          <cell r="L276" t="str">
            <v>D</v>
          </cell>
          <cell r="M276" t="str">
            <v>Account 366/367</v>
          </cell>
          <cell r="N276" t="str">
            <v/>
          </cell>
          <cell r="O276">
            <v>100</v>
          </cell>
          <cell r="P276" t="str">
            <v>S11</v>
          </cell>
          <cell r="R276">
            <v>983000</v>
          </cell>
          <cell r="S276">
            <v>503213.97532019287</v>
          </cell>
          <cell r="T276">
            <v>121446.74190540156</v>
          </cell>
          <cell r="U276">
            <v>271254.33011526481</v>
          </cell>
          <cell r="V276">
            <v>42986.934164270249</v>
          </cell>
          <cell r="W276">
            <v>37293.882385784775</v>
          </cell>
          <cell r="X276">
            <v>6804.136109085819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</row>
        <row r="277">
          <cell r="J277">
            <v>277</v>
          </cell>
          <cell r="K277" t="str">
            <v>585-OP</v>
          </cell>
          <cell r="L277" t="str">
            <v>Street Lighting &amp; Signal Systems</v>
          </cell>
          <cell r="Q277">
            <v>12000</v>
          </cell>
        </row>
        <row r="278">
          <cell r="J278">
            <v>278</v>
          </cell>
          <cell r="L278" t="str">
            <v>D</v>
          </cell>
          <cell r="M278" t="str">
            <v>Account 373</v>
          </cell>
          <cell r="N278" t="str">
            <v/>
          </cell>
          <cell r="O278">
            <v>100</v>
          </cell>
          <cell r="P278" t="str">
            <v>S15</v>
          </cell>
          <cell r="R278">
            <v>12000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12000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</row>
        <row r="279">
          <cell r="J279">
            <v>279</v>
          </cell>
          <cell r="K279" t="str">
            <v>586-OP</v>
          </cell>
          <cell r="L279" t="str">
            <v>Meter Expenses</v>
          </cell>
          <cell r="Q279">
            <v>1658000</v>
          </cell>
        </row>
        <row r="280">
          <cell r="J280">
            <v>280</v>
          </cell>
          <cell r="L280" t="str">
            <v>D</v>
          </cell>
          <cell r="M280" t="str">
            <v>Account 370</v>
          </cell>
          <cell r="N280" t="str">
            <v/>
          </cell>
          <cell r="O280">
            <v>100</v>
          </cell>
          <cell r="P280" t="str">
            <v>S14</v>
          </cell>
          <cell r="R280">
            <v>1658000</v>
          </cell>
          <cell r="S280">
            <v>1135170.7954611587</v>
          </cell>
          <cell r="T280">
            <v>378304.51590959629</v>
          </cell>
          <cell r="U280">
            <v>92063.860905331443</v>
          </cell>
          <cell r="V280">
            <v>2295.9648262235819</v>
          </cell>
          <cell r="W280">
            <v>50164.862897690247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</row>
        <row r="281">
          <cell r="J281">
            <v>281</v>
          </cell>
          <cell r="K281" t="str">
            <v>587-OP</v>
          </cell>
          <cell r="L281" t="str">
            <v>Customer Installations Expenses</v>
          </cell>
          <cell r="Q281">
            <v>360000</v>
          </cell>
        </row>
        <row r="282">
          <cell r="J282">
            <v>282</v>
          </cell>
          <cell r="L282" t="str">
            <v>D</v>
          </cell>
          <cell r="M282" t="str">
            <v>Account 369</v>
          </cell>
          <cell r="N282" t="str">
            <v/>
          </cell>
          <cell r="O282">
            <v>100</v>
          </cell>
          <cell r="P282" t="str">
            <v>S13</v>
          </cell>
          <cell r="R282">
            <v>360000</v>
          </cell>
          <cell r="S282">
            <v>307670.96126596275</v>
          </cell>
          <cell r="T282">
            <v>45773.993770736241</v>
          </cell>
          <cell r="U282">
            <v>2938.9728429581605</v>
          </cell>
          <cell r="V282">
            <v>0</v>
          </cell>
          <cell r="W282">
            <v>3616.0721203429025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</row>
        <row r="283">
          <cell r="J283">
            <v>283</v>
          </cell>
          <cell r="K283" t="str">
            <v>588-OP</v>
          </cell>
          <cell r="L283" t="str">
            <v>Miscellaneous Expenses</v>
          </cell>
          <cell r="Q283">
            <v>5821000</v>
          </cell>
        </row>
        <row r="284">
          <cell r="J284">
            <v>284</v>
          </cell>
          <cell r="L284" t="str">
            <v>D</v>
          </cell>
          <cell r="M284" t="str">
            <v>Dist Op Exp Subtotal</v>
          </cell>
          <cell r="N284" t="str">
            <v/>
          </cell>
          <cell r="O284">
            <v>100</v>
          </cell>
          <cell r="P284" t="str">
            <v>S16</v>
          </cell>
          <cell r="R284">
            <v>5821000</v>
          </cell>
          <cell r="S284">
            <v>3384694.5192293613</v>
          </cell>
          <cell r="T284">
            <v>902696.64720685652</v>
          </cell>
          <cell r="U284">
            <v>1065374.3017906635</v>
          </cell>
          <cell r="V284">
            <v>183108.32943271668</v>
          </cell>
          <cell r="W284">
            <v>190710.9536382111</v>
          </cell>
          <cell r="X284">
            <v>94415.24870219102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</row>
        <row r="285">
          <cell r="J285">
            <v>285</v>
          </cell>
          <cell r="K285" t="str">
            <v>589-OP</v>
          </cell>
          <cell r="L285" t="str">
            <v>Rents</v>
          </cell>
          <cell r="Q285">
            <v>172000</v>
          </cell>
        </row>
        <row r="286">
          <cell r="J286">
            <v>286</v>
          </cell>
          <cell r="L286" t="str">
            <v>D</v>
          </cell>
          <cell r="M286" t="str">
            <v>NCP-All</v>
          </cell>
          <cell r="N286" t="str">
            <v/>
          </cell>
          <cell r="O286">
            <v>100</v>
          </cell>
          <cell r="P286" t="str">
            <v>D02</v>
          </cell>
          <cell r="R286">
            <v>172000</v>
          </cell>
          <cell r="S286">
            <v>77817.48314472221</v>
          </cell>
          <cell r="T286">
            <v>18780.638564721081</v>
          </cell>
          <cell r="U286">
            <v>42844.85227313322</v>
          </cell>
          <cell r="V286">
            <v>25737.666899353015</v>
          </cell>
          <cell r="W286">
            <v>5767.1611010215984</v>
          </cell>
          <cell r="X286">
            <v>1052.1980170488614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</row>
        <row r="287">
          <cell r="J287">
            <v>287</v>
          </cell>
          <cell r="L287" t="str">
            <v>Total Distribution Operation</v>
          </cell>
          <cell r="N287" t="str">
            <v/>
          </cell>
          <cell r="Q287">
            <v>13485000</v>
          </cell>
          <cell r="R287">
            <v>13485000</v>
          </cell>
          <cell r="S287">
            <v>7841024.8396852659</v>
          </cell>
          <cell r="T287">
            <v>2091198.1253366189</v>
          </cell>
          <cell r="U287">
            <v>2468059.1753387903</v>
          </cell>
          <cell r="V287">
            <v>424191.0019584581</v>
          </cell>
          <cell r="W287">
            <v>441803.33444619074</v>
          </cell>
          <cell r="X287">
            <v>218723.52323467546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</row>
        <row r="288">
          <cell r="J288">
            <v>288</v>
          </cell>
          <cell r="K288" t="str">
            <v>590-MT</v>
          </cell>
          <cell r="L288" t="str">
            <v>Supervision &amp; Engineering</v>
          </cell>
          <cell r="Q288">
            <v>1087000</v>
          </cell>
        </row>
        <row r="289">
          <cell r="J289">
            <v>289</v>
          </cell>
          <cell r="L289" t="str">
            <v>D</v>
          </cell>
          <cell r="M289" t="str">
            <v>Dist Mt Exp Subtotal</v>
          </cell>
          <cell r="N289" t="str">
            <v/>
          </cell>
          <cell r="O289">
            <v>100</v>
          </cell>
          <cell r="P289" t="str">
            <v>S17</v>
          </cell>
          <cell r="R289">
            <v>1087000</v>
          </cell>
          <cell r="S289">
            <v>511777.22548250324</v>
          </cell>
          <cell r="T289">
            <v>123655.5825355011</v>
          </cell>
          <cell r="U289">
            <v>278369.80382483819</v>
          </cell>
          <cell r="V289">
            <v>44062.667171912472</v>
          </cell>
          <cell r="W289">
            <v>37882.23905565263</v>
          </cell>
          <cell r="X289">
            <v>91252.481929592308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</row>
        <row r="290">
          <cell r="J290">
            <v>290</v>
          </cell>
          <cell r="K290" t="str">
            <v>591-MT</v>
          </cell>
          <cell r="L290" t="str">
            <v>Structures</v>
          </cell>
          <cell r="Q290">
            <v>229000</v>
          </cell>
        </row>
        <row r="291">
          <cell r="J291">
            <v>291</v>
          </cell>
          <cell r="L291" t="str">
            <v>D</v>
          </cell>
          <cell r="M291" t="str">
            <v>Account 361</v>
          </cell>
          <cell r="N291" t="str">
            <v/>
          </cell>
          <cell r="O291">
            <v>100</v>
          </cell>
          <cell r="P291" t="str">
            <v>S08</v>
          </cell>
          <cell r="R291">
            <v>229000</v>
          </cell>
          <cell r="S291">
            <v>109561.83161026923</v>
          </cell>
          <cell r="T291">
            <v>26441.887822747627</v>
          </cell>
          <cell r="U291">
            <v>60322.697425022699</v>
          </cell>
          <cell r="V291">
            <v>23072.379849449906</v>
          </cell>
          <cell r="W291">
            <v>8119.7785881138143</v>
          </cell>
          <cell r="X291">
            <v>1481.4247043967155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</row>
        <row r="292">
          <cell r="J292">
            <v>292</v>
          </cell>
          <cell r="K292" t="str">
            <v>592-MT</v>
          </cell>
          <cell r="L292" t="str">
            <v>Station Equipment</v>
          </cell>
          <cell r="Q292">
            <v>818000</v>
          </cell>
        </row>
        <row r="293">
          <cell r="J293">
            <v>293</v>
          </cell>
          <cell r="L293" t="str">
            <v>D</v>
          </cell>
          <cell r="M293" t="str">
            <v>Account 362</v>
          </cell>
          <cell r="N293" t="str">
            <v/>
          </cell>
          <cell r="O293">
            <v>100</v>
          </cell>
          <cell r="P293" t="str">
            <v>S09</v>
          </cell>
          <cell r="R293">
            <v>818000</v>
          </cell>
          <cell r="S293">
            <v>406952.47168828326</v>
          </cell>
          <cell r="T293">
            <v>98214.783811289235</v>
          </cell>
          <cell r="U293">
            <v>224060.42738807679</v>
          </cell>
          <cell r="V293">
            <v>53109.957751952548</v>
          </cell>
          <cell r="W293">
            <v>30159.809464930473</v>
          </cell>
          <cell r="X293">
            <v>5502.5498954676186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</row>
        <row r="294">
          <cell r="J294">
            <v>294</v>
          </cell>
          <cell r="K294" t="str">
            <v>593-MT</v>
          </cell>
          <cell r="L294" t="str">
            <v>Overhead Lines</v>
          </cell>
          <cell r="Q294">
            <v>5883000</v>
          </cell>
        </row>
        <row r="295">
          <cell r="J295">
            <v>295</v>
          </cell>
          <cell r="L295" t="str">
            <v>D</v>
          </cell>
          <cell r="M295" t="str">
            <v>Account 364/365</v>
          </cell>
          <cell r="N295" t="str">
            <v/>
          </cell>
          <cell r="O295">
            <v>100</v>
          </cell>
          <cell r="P295" t="str">
            <v>S10</v>
          </cell>
          <cell r="R295">
            <v>5883000</v>
          </cell>
          <cell r="S295">
            <v>2899141.757691286</v>
          </cell>
          <cell r="T295">
            <v>699685.10029847978</v>
          </cell>
          <cell r="U295">
            <v>1595169.1407517497</v>
          </cell>
          <cell r="V295">
            <v>244832.56207603781</v>
          </cell>
          <cell r="W295">
            <v>214859.39785805769</v>
          </cell>
          <cell r="X295">
            <v>229312.0413243885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</row>
        <row r="296">
          <cell r="J296">
            <v>296</v>
          </cell>
          <cell r="K296" t="str">
            <v>594-MT</v>
          </cell>
          <cell r="L296" t="str">
            <v>Underground Lines</v>
          </cell>
          <cell r="Q296">
            <v>687000</v>
          </cell>
        </row>
        <row r="297">
          <cell r="J297">
            <v>297</v>
          </cell>
          <cell r="L297" t="str">
            <v>D</v>
          </cell>
          <cell r="M297" t="str">
            <v>Account 366/367</v>
          </cell>
          <cell r="N297" t="str">
            <v/>
          </cell>
          <cell r="O297">
            <v>100</v>
          </cell>
          <cell r="P297" t="str">
            <v>S11</v>
          </cell>
          <cell r="R297">
            <v>687000</v>
          </cell>
          <cell r="S297">
            <v>351686.67451167089</v>
          </cell>
          <cell r="T297">
            <v>84876.81758800699</v>
          </cell>
          <cell r="U297">
            <v>189574.49113854216</v>
          </cell>
          <cell r="V297">
            <v>30042.750529861303</v>
          </cell>
          <cell r="W297">
            <v>26063.984943066265</v>
          </cell>
          <cell r="X297">
            <v>4755.2812888524495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</row>
        <row r="298">
          <cell r="J298">
            <v>298</v>
          </cell>
          <cell r="K298" t="str">
            <v>595-MT</v>
          </cell>
          <cell r="L298" t="str">
            <v>Line Transformers</v>
          </cell>
          <cell r="Q298">
            <v>544000</v>
          </cell>
        </row>
        <row r="299">
          <cell r="J299">
            <v>299</v>
          </cell>
          <cell r="L299" t="str">
            <v>D</v>
          </cell>
          <cell r="M299" t="str">
            <v>Account 368</v>
          </cell>
          <cell r="N299" t="str">
            <v/>
          </cell>
          <cell r="O299">
            <v>100</v>
          </cell>
          <cell r="P299" t="str">
            <v>S12</v>
          </cell>
          <cell r="R299">
            <v>544000</v>
          </cell>
          <cell r="S299">
            <v>298072.57181878557</v>
          </cell>
          <cell r="T299">
            <v>71937.474859917114</v>
          </cell>
          <cell r="U299">
            <v>147869.0377077857</v>
          </cell>
          <cell r="V299">
            <v>0</v>
          </cell>
          <cell r="W299">
            <v>22090.569779515627</v>
          </cell>
          <cell r="X299">
            <v>4030.3458339959398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</row>
        <row r="300">
          <cell r="J300">
            <v>300</v>
          </cell>
          <cell r="K300" t="str">
            <v>596-MT</v>
          </cell>
          <cell r="L300" t="str">
            <v>Street Lighting &amp; Signal Systems</v>
          </cell>
          <cell r="Q300">
            <v>482000</v>
          </cell>
        </row>
        <row r="301">
          <cell r="J301">
            <v>301</v>
          </cell>
          <cell r="L301" t="str">
            <v>D</v>
          </cell>
          <cell r="M301" t="str">
            <v>Account 373</v>
          </cell>
          <cell r="N301" t="str">
            <v/>
          </cell>
          <cell r="O301">
            <v>100</v>
          </cell>
          <cell r="P301" t="str">
            <v>S15</v>
          </cell>
          <cell r="R301">
            <v>482000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482000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</row>
        <row r="302">
          <cell r="J302">
            <v>302</v>
          </cell>
          <cell r="K302" t="str">
            <v>597-MT</v>
          </cell>
          <cell r="L302" t="str">
            <v>Meters</v>
          </cell>
          <cell r="Q302">
            <v>18000</v>
          </cell>
        </row>
        <row r="303">
          <cell r="J303">
            <v>303</v>
          </cell>
          <cell r="L303" t="str">
            <v>D</v>
          </cell>
          <cell r="M303" t="str">
            <v>Account 370</v>
          </cell>
          <cell r="N303" t="str">
            <v/>
          </cell>
          <cell r="O303">
            <v>100</v>
          </cell>
          <cell r="P303" t="str">
            <v>S14</v>
          </cell>
          <cell r="R303">
            <v>18000</v>
          </cell>
          <cell r="S303">
            <v>12323.929021894364</v>
          </cell>
          <cell r="T303">
            <v>4107.0454079449537</v>
          </cell>
          <cell r="U303">
            <v>999.48703033532331</v>
          </cell>
          <cell r="V303">
            <v>24.926035507855534</v>
          </cell>
          <cell r="W303">
            <v>544.61250431750568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</row>
        <row r="304">
          <cell r="J304">
            <v>304</v>
          </cell>
          <cell r="K304" t="str">
            <v>598-MT</v>
          </cell>
          <cell r="L304" t="str">
            <v>Miscellaneous Plant</v>
          </cell>
          <cell r="Q304">
            <v>349000</v>
          </cell>
        </row>
        <row r="305">
          <cell r="J305">
            <v>305</v>
          </cell>
          <cell r="L305" t="str">
            <v>D</v>
          </cell>
          <cell r="M305" t="str">
            <v>Dist Mt Exp Subtotal</v>
          </cell>
          <cell r="N305" t="str">
            <v/>
          </cell>
          <cell r="O305">
            <v>100</v>
          </cell>
          <cell r="P305" t="str">
            <v>S17</v>
          </cell>
          <cell r="R305">
            <v>349000</v>
          </cell>
          <cell r="S305">
            <v>164314.8589635636</v>
          </cell>
          <cell r="T305">
            <v>39701.746370643872</v>
          </cell>
          <cell r="U305">
            <v>89375.401596015217</v>
          </cell>
          <cell r="V305">
            <v>14147.075292545953</v>
          </cell>
          <cell r="W305">
            <v>12162.742806276696</v>
          </cell>
          <cell r="X305">
            <v>29298.17497095466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</row>
        <row r="306">
          <cell r="J306">
            <v>306</v>
          </cell>
          <cell r="L306" t="str">
            <v>Total Distribution Maintenance</v>
          </cell>
          <cell r="P306" t="str">
            <v/>
          </cell>
          <cell r="Q306">
            <v>10097000</v>
          </cell>
          <cell r="R306">
            <v>10097000</v>
          </cell>
          <cell r="S306">
            <v>4753831.3207882568</v>
          </cell>
          <cell r="T306">
            <v>1148620.4386945309</v>
          </cell>
          <cell r="U306">
            <v>2585740.4868623656</v>
          </cell>
          <cell r="V306">
            <v>409292.31870726787</v>
          </cell>
          <cell r="W306">
            <v>351883.13499993068</v>
          </cell>
          <cell r="X306">
            <v>847632.29994764819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</row>
        <row r="307">
          <cell r="J307">
            <v>307</v>
          </cell>
          <cell r="L307" t="str">
            <v>Total Distribution Expenses</v>
          </cell>
          <cell r="P307" t="str">
            <v/>
          </cell>
          <cell r="Q307">
            <v>23582000</v>
          </cell>
          <cell r="R307">
            <v>23582000</v>
          </cell>
          <cell r="S307">
            <v>12594856.160473522</v>
          </cell>
          <cell r="T307">
            <v>3239818.5640311497</v>
          </cell>
          <cell r="U307">
            <v>5053799.6622011559</v>
          </cell>
          <cell r="V307">
            <v>833483.32066572597</v>
          </cell>
          <cell r="W307">
            <v>793686.46944612148</v>
          </cell>
          <cell r="X307">
            <v>1066355.8231823237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</row>
        <row r="308">
          <cell r="J308">
            <v>308</v>
          </cell>
        </row>
        <row r="309">
          <cell r="J309">
            <v>309</v>
          </cell>
          <cell r="L309" t="str">
            <v>Customer Accounting Expenses</v>
          </cell>
        </row>
        <row r="310">
          <cell r="J310">
            <v>310</v>
          </cell>
          <cell r="K310" t="str">
            <v>901-OP</v>
          </cell>
          <cell r="L310" t="str">
            <v>Supervision</v>
          </cell>
          <cell r="Q310">
            <v>106000</v>
          </cell>
        </row>
        <row r="311">
          <cell r="J311">
            <v>311</v>
          </cell>
          <cell r="L311" t="str">
            <v>C</v>
          </cell>
          <cell r="M311" t="str">
            <v>Cust Acctg Exp Subtotal</v>
          </cell>
          <cell r="N311" t="str">
            <v/>
          </cell>
          <cell r="O311">
            <v>100</v>
          </cell>
          <cell r="P311" t="str">
            <v>S18</v>
          </cell>
          <cell r="R311">
            <v>106000</v>
          </cell>
          <cell r="S311">
            <v>89791.020702222901</v>
          </cell>
          <cell r="T311">
            <v>13358.731046244809</v>
          </cell>
          <cell r="U311">
            <v>874.21022456847288</v>
          </cell>
          <cell r="V311">
            <v>807.04800022394693</v>
          </cell>
          <cell r="W311">
            <v>1055.3183351540456</v>
          </cell>
          <cell r="X311">
            <v>113.67169158582384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</row>
        <row r="312">
          <cell r="J312">
            <v>312</v>
          </cell>
          <cell r="K312" t="str">
            <v>902-OP</v>
          </cell>
          <cell r="L312" t="str">
            <v>Meter Reading</v>
          </cell>
          <cell r="O312" t="str">
            <v>K02</v>
          </cell>
          <cell r="P312" t="str">
            <v/>
          </cell>
          <cell r="Q312">
            <v>2791000</v>
          </cell>
        </row>
        <row r="313">
          <cell r="J313">
            <v>313</v>
          </cell>
          <cell r="L313" t="str">
            <v>C</v>
          </cell>
          <cell r="M313" t="str">
            <v>Avg Customers-All</v>
          </cell>
          <cell r="N313" t="str">
            <v/>
          </cell>
          <cell r="O313">
            <v>0</v>
          </cell>
          <cell r="P313" t="str">
            <v>C01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</row>
        <row r="314">
          <cell r="J314">
            <v>314</v>
          </cell>
          <cell r="L314" t="str">
            <v>C</v>
          </cell>
          <cell r="M314" t="str">
            <v>Wt Customers-Meter Reading</v>
          </cell>
          <cell r="N314" t="str">
            <v/>
          </cell>
          <cell r="O314">
            <v>97.846000000000004</v>
          </cell>
          <cell r="P314" t="str">
            <v>C03</v>
          </cell>
          <cell r="R314">
            <v>2730881.86</v>
          </cell>
          <cell r="S314">
            <v>2333356.2612151024</v>
          </cell>
          <cell r="T314">
            <v>347146.94726565486</v>
          </cell>
          <cell r="U314">
            <v>22717.682516160639</v>
          </cell>
          <cell r="V314">
            <v>236.91673539449101</v>
          </cell>
          <cell r="W314">
            <v>27424.052267687712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</row>
        <row r="315">
          <cell r="J315">
            <v>315</v>
          </cell>
          <cell r="L315" t="str">
            <v>C</v>
          </cell>
          <cell r="M315" t="str">
            <v>DA Handbilled</v>
          </cell>
          <cell r="N315" t="str">
            <v/>
          </cell>
          <cell r="O315">
            <v>2.1539999999999999</v>
          </cell>
          <cell r="P315" t="str">
            <v>C06</v>
          </cell>
          <cell r="R315">
            <v>60118.14</v>
          </cell>
          <cell r="S315">
            <v>0</v>
          </cell>
          <cell r="T315">
            <v>0</v>
          </cell>
          <cell r="U315">
            <v>0</v>
          </cell>
          <cell r="V315">
            <v>60118.14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</row>
        <row r="316">
          <cell r="J316">
            <v>316</v>
          </cell>
          <cell r="L316" t="str">
            <v>C</v>
          </cell>
          <cell r="M316" t="str">
            <v>Open</v>
          </cell>
          <cell r="N316" t="str">
            <v/>
          </cell>
          <cell r="O316">
            <v>0</v>
          </cell>
          <cell r="P316" t="str">
            <v>xxx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</row>
        <row r="317">
          <cell r="J317">
            <v>317</v>
          </cell>
          <cell r="K317" t="str">
            <v>903-OP</v>
          </cell>
          <cell r="L317" t="str">
            <v>Customer Records &amp; Collections</v>
          </cell>
          <cell r="O317" t="str">
            <v>K03</v>
          </cell>
          <cell r="P317" t="str">
            <v/>
          </cell>
          <cell r="Q317">
            <v>5838000</v>
          </cell>
        </row>
        <row r="318">
          <cell r="J318">
            <v>318</v>
          </cell>
          <cell r="L318" t="str">
            <v>C</v>
          </cell>
          <cell r="M318" t="str">
            <v>Avg Customers-All</v>
          </cell>
          <cell r="N318" t="str">
            <v/>
          </cell>
          <cell r="O318">
            <v>99.896370000000005</v>
          </cell>
          <cell r="P318" t="str">
            <v>C01</v>
          </cell>
          <cell r="R318">
            <v>5831950.0806000009</v>
          </cell>
          <cell r="S318">
            <v>4975174.3939361302</v>
          </cell>
          <cell r="T318">
            <v>740185.55660667981</v>
          </cell>
          <cell r="U318">
            <v>48438.566464391988</v>
          </cell>
          <cell r="V318">
            <v>505.15306857419216</v>
          </cell>
          <cell r="W318">
            <v>58473.472263131691</v>
          </cell>
          <cell r="X318">
            <v>9172.938261093268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</row>
        <row r="319">
          <cell r="J319">
            <v>319</v>
          </cell>
          <cell r="L319" t="str">
            <v>C</v>
          </cell>
          <cell r="M319" t="str">
            <v>Wt Customers-Meter Reading</v>
          </cell>
          <cell r="N319" t="str">
            <v/>
          </cell>
          <cell r="O319">
            <v>0</v>
          </cell>
          <cell r="P319" t="str">
            <v>C03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</row>
        <row r="320">
          <cell r="J320">
            <v>320</v>
          </cell>
          <cell r="L320" t="str">
            <v>C</v>
          </cell>
          <cell r="M320" t="str">
            <v>DA Handbilled</v>
          </cell>
          <cell r="N320" t="str">
            <v/>
          </cell>
          <cell r="O320">
            <v>0.10363</v>
          </cell>
          <cell r="P320" t="str">
            <v>C06</v>
          </cell>
          <cell r="R320">
            <v>6049.9193999999998</v>
          </cell>
          <cell r="S320">
            <v>0</v>
          </cell>
          <cell r="T320">
            <v>0</v>
          </cell>
          <cell r="U320">
            <v>0</v>
          </cell>
          <cell r="V320">
            <v>6049.9193999999998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</row>
        <row r="321">
          <cell r="J321">
            <v>321</v>
          </cell>
          <cell r="L321" t="str">
            <v>C</v>
          </cell>
          <cell r="M321" t="str">
            <v>Open</v>
          </cell>
          <cell r="N321" t="str">
            <v/>
          </cell>
          <cell r="O321">
            <v>0</v>
          </cell>
          <cell r="P321" t="str">
            <v>xxx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</row>
        <row r="322">
          <cell r="J322">
            <v>322</v>
          </cell>
          <cell r="K322" t="str">
            <v>904-OP</v>
          </cell>
          <cell r="L322" t="str">
            <v>Uncollectible Accounts</v>
          </cell>
          <cell r="Q322">
            <v>3005000</v>
          </cell>
        </row>
        <row r="323">
          <cell r="J323">
            <v>323</v>
          </cell>
          <cell r="L323" t="str">
            <v>R</v>
          </cell>
          <cell r="M323" t="str">
            <v>Retail Sales Revenue</v>
          </cell>
          <cell r="N323" t="str">
            <v/>
          </cell>
          <cell r="O323">
            <v>100</v>
          </cell>
          <cell r="P323" t="str">
            <v>R01</v>
          </cell>
          <cell r="R323">
            <v>3005000</v>
          </cell>
          <cell r="S323">
            <v>1281178.4940936929</v>
          </cell>
          <cell r="T323">
            <v>430812.7333031689</v>
          </cell>
          <cell r="U323">
            <v>783657.31501381635</v>
          </cell>
          <cell r="V323">
            <v>391209.52543509525</v>
          </cell>
          <cell r="W323">
            <v>75937.762592311294</v>
          </cell>
          <cell r="X323">
            <v>42204.169561915231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</row>
        <row r="324">
          <cell r="J324">
            <v>324</v>
          </cell>
          <cell r="K324" t="str">
            <v>905-OP</v>
          </cell>
          <cell r="L324" t="str">
            <v>Misc Customer Accounts Expenses</v>
          </cell>
          <cell r="O324" t="str">
            <v>K01</v>
          </cell>
          <cell r="P324" t="str">
            <v/>
          </cell>
          <cell r="Q324">
            <v>161000</v>
          </cell>
        </row>
        <row r="325">
          <cell r="J325">
            <v>325</v>
          </cell>
          <cell r="L325" t="str">
            <v>C</v>
          </cell>
          <cell r="M325" t="str">
            <v>Avg Customers-All</v>
          </cell>
          <cell r="N325" t="str">
            <v/>
          </cell>
          <cell r="O325">
            <v>100</v>
          </cell>
          <cell r="P325" t="str">
            <v>C01</v>
          </cell>
          <cell r="R325">
            <v>161000</v>
          </cell>
          <cell r="S325">
            <v>137347.38232555456</v>
          </cell>
          <cell r="T325">
            <v>20433.966849286724</v>
          </cell>
          <cell r="U325">
            <v>1337.2215284745332</v>
          </cell>
          <cell r="V325">
            <v>13.945531583164307</v>
          </cell>
          <cell r="W325">
            <v>1614.250620162313</v>
          </cell>
          <cell r="X325">
            <v>253.23314493872965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</row>
        <row r="326">
          <cell r="J326">
            <v>326</v>
          </cell>
          <cell r="L326" t="str">
            <v>C</v>
          </cell>
          <cell r="M326" t="str">
            <v>Wt Customers-Meter Reading</v>
          </cell>
          <cell r="N326" t="str">
            <v/>
          </cell>
          <cell r="O326">
            <v>0</v>
          </cell>
          <cell r="P326" t="str">
            <v>C03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</row>
        <row r="327">
          <cell r="J327">
            <v>327</v>
          </cell>
          <cell r="L327" t="str">
            <v>C</v>
          </cell>
          <cell r="M327" t="str">
            <v>DA Handbilled</v>
          </cell>
          <cell r="N327" t="str">
            <v/>
          </cell>
          <cell r="O327">
            <v>0</v>
          </cell>
          <cell r="P327" t="str">
            <v>C06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</row>
        <row r="328">
          <cell r="J328">
            <v>328</v>
          </cell>
          <cell r="L328" t="str">
            <v>C</v>
          </cell>
          <cell r="M328" t="str">
            <v>Open</v>
          </cell>
          <cell r="N328" t="str">
            <v/>
          </cell>
          <cell r="O328">
            <v>0</v>
          </cell>
          <cell r="P328" t="str">
            <v>xxx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</row>
        <row r="329">
          <cell r="J329">
            <v>329</v>
          </cell>
          <cell r="L329" t="str">
            <v>Total Customer Accounting Expenses</v>
          </cell>
          <cell r="P329" t="str">
            <v/>
          </cell>
          <cell r="Q329">
            <v>11901000</v>
          </cell>
          <cell r="R329">
            <v>11901000</v>
          </cell>
          <cell r="S329">
            <v>8816847.5522727016</v>
          </cell>
          <cell r="T329">
            <v>1551937.9350710351</v>
          </cell>
          <cell r="U329">
            <v>857024.99574741197</v>
          </cell>
          <cell r="V329">
            <v>458940.64817087102</v>
          </cell>
          <cell r="W329">
            <v>164504.85607844705</v>
          </cell>
          <cell r="X329">
            <v>51744.012659533051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</row>
        <row r="330">
          <cell r="J330">
            <v>330</v>
          </cell>
        </row>
        <row r="331">
          <cell r="J331">
            <v>331</v>
          </cell>
          <cell r="L331" t="str">
            <v>Customer Information Expenses</v>
          </cell>
        </row>
        <row r="332">
          <cell r="J332">
            <v>332</v>
          </cell>
          <cell r="K332" t="str">
            <v>907-OP</v>
          </cell>
          <cell r="L332" t="str">
            <v>Supervision</v>
          </cell>
          <cell r="O332" t="str">
            <v>I01</v>
          </cell>
          <cell r="P332" t="str">
            <v/>
          </cell>
          <cell r="Q332">
            <v>-12000</v>
          </cell>
        </row>
        <row r="333">
          <cell r="J333">
            <v>333</v>
          </cell>
          <cell r="L333" t="str">
            <v>C</v>
          </cell>
          <cell r="M333" t="str">
            <v>Avg Customers-All</v>
          </cell>
          <cell r="N333" t="str">
            <v/>
          </cell>
          <cell r="O333">
            <v>100</v>
          </cell>
          <cell r="P333" t="str">
            <v>C01</v>
          </cell>
          <cell r="R333">
            <v>-12000</v>
          </cell>
          <cell r="S333">
            <v>-10237.071974575494</v>
          </cell>
          <cell r="T333">
            <v>-1523.0285850400041</v>
          </cell>
          <cell r="U333">
            <v>-99.668685352139121</v>
          </cell>
          <cell r="V333">
            <v>-1.0394185030929919</v>
          </cell>
          <cell r="W333">
            <v>-120.31681640961339</v>
          </cell>
          <cell r="X333">
            <v>-18.874520119656868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</row>
        <row r="334">
          <cell r="J334">
            <v>334</v>
          </cell>
          <cell r="L334" t="str">
            <v>C</v>
          </cell>
          <cell r="M334" t="str">
            <v xml:space="preserve">Production Plant </v>
          </cell>
          <cell r="N334" t="str">
            <v/>
          </cell>
          <cell r="O334">
            <v>0</v>
          </cell>
          <cell r="P334" t="str">
            <v>S01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</row>
        <row r="335">
          <cell r="J335">
            <v>335</v>
          </cell>
          <cell r="L335" t="str">
            <v>C</v>
          </cell>
          <cell r="M335" t="str">
            <v>Open</v>
          </cell>
          <cell r="N335" t="str">
            <v/>
          </cell>
          <cell r="O335">
            <v>0</v>
          </cell>
          <cell r="P335" t="str">
            <v>xxx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</row>
        <row r="336">
          <cell r="J336">
            <v>336</v>
          </cell>
          <cell r="K336" t="str">
            <v>908-OP</v>
          </cell>
          <cell r="L336" t="str">
            <v>Customer Assistance Expenses</v>
          </cell>
          <cell r="O336" t="str">
            <v>I02</v>
          </cell>
          <cell r="P336" t="str">
            <v/>
          </cell>
          <cell r="Q336">
            <v>904000</v>
          </cell>
        </row>
        <row r="337">
          <cell r="J337">
            <v>337</v>
          </cell>
          <cell r="L337" t="str">
            <v>C</v>
          </cell>
          <cell r="M337" t="str">
            <v>Avg Customers-All</v>
          </cell>
          <cell r="N337" t="str">
            <v/>
          </cell>
          <cell r="O337">
            <v>100</v>
          </cell>
          <cell r="P337" t="str">
            <v>C01</v>
          </cell>
          <cell r="R337">
            <v>904000</v>
          </cell>
          <cell r="S337">
            <v>771192.75541802053</v>
          </cell>
          <cell r="T337">
            <v>114734.82007301365</v>
          </cell>
          <cell r="U337">
            <v>7508.3742965278134</v>
          </cell>
          <cell r="V337">
            <v>78.302860566338722</v>
          </cell>
          <cell r="W337">
            <v>9063.8668361908749</v>
          </cell>
          <cell r="X337">
            <v>1421.8805156808173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</row>
        <row r="338">
          <cell r="J338">
            <v>338</v>
          </cell>
          <cell r="L338" t="str">
            <v>DSM</v>
          </cell>
          <cell r="M338" t="str">
            <v xml:space="preserve">Production Plant </v>
          </cell>
          <cell r="N338" t="str">
            <v/>
          </cell>
          <cell r="O338">
            <v>0</v>
          </cell>
          <cell r="P338" t="str">
            <v>S01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</row>
        <row r="339">
          <cell r="J339">
            <v>339</v>
          </cell>
          <cell r="L339" t="str">
            <v>DSM</v>
          </cell>
          <cell r="M339" t="str">
            <v>Open</v>
          </cell>
          <cell r="N339" t="str">
            <v/>
          </cell>
          <cell r="O339">
            <v>0</v>
          </cell>
          <cell r="P339" t="str">
            <v>xxx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</row>
        <row r="340">
          <cell r="J340">
            <v>340</v>
          </cell>
          <cell r="K340" t="str">
            <v>909-OP</v>
          </cell>
          <cell r="L340" t="str">
            <v>Advertising</v>
          </cell>
          <cell r="O340" t="str">
            <v>I01</v>
          </cell>
          <cell r="P340" t="str">
            <v/>
          </cell>
          <cell r="Q340">
            <v>576000</v>
          </cell>
        </row>
        <row r="341">
          <cell r="J341">
            <v>341</v>
          </cell>
          <cell r="L341" t="str">
            <v>C</v>
          </cell>
          <cell r="M341" t="str">
            <v>Avg Customers-All</v>
          </cell>
          <cell r="N341" t="str">
            <v/>
          </cell>
          <cell r="O341">
            <v>100</v>
          </cell>
          <cell r="P341" t="str">
            <v>C01</v>
          </cell>
          <cell r="R341">
            <v>576000</v>
          </cell>
          <cell r="S341">
            <v>491379.45477962372</v>
          </cell>
          <cell r="T341">
            <v>73105.372081920199</v>
          </cell>
          <cell r="U341">
            <v>4784.0968969026771</v>
          </cell>
          <cell r="V341">
            <v>49.892088148463607</v>
          </cell>
          <cell r="W341">
            <v>5775.2071876614427</v>
          </cell>
          <cell r="X341">
            <v>905.97696574352972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</row>
        <row r="342">
          <cell r="J342">
            <v>342</v>
          </cell>
          <cell r="L342" t="str">
            <v>C</v>
          </cell>
          <cell r="M342" t="str">
            <v xml:space="preserve">Production Plant </v>
          </cell>
          <cell r="N342" t="str">
            <v/>
          </cell>
          <cell r="O342">
            <v>0</v>
          </cell>
          <cell r="P342" t="str">
            <v>S01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</row>
        <row r="343">
          <cell r="J343">
            <v>343</v>
          </cell>
          <cell r="L343" t="str">
            <v>C</v>
          </cell>
          <cell r="M343" t="str">
            <v>Open</v>
          </cell>
          <cell r="N343" t="str">
            <v/>
          </cell>
          <cell r="O343">
            <v>0</v>
          </cell>
          <cell r="P343" t="str">
            <v>xxx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</row>
        <row r="344">
          <cell r="J344">
            <v>344</v>
          </cell>
          <cell r="K344" t="str">
            <v>910-OP</v>
          </cell>
          <cell r="L344" t="str">
            <v>Misc Customer Service &amp; Info Exp</v>
          </cell>
          <cell r="O344" t="str">
            <v>I01</v>
          </cell>
          <cell r="P344" t="str">
            <v/>
          </cell>
          <cell r="Q344">
            <v>79000</v>
          </cell>
        </row>
        <row r="345">
          <cell r="J345">
            <v>345</v>
          </cell>
          <cell r="L345" t="str">
            <v>C</v>
          </cell>
          <cell r="M345" t="str">
            <v>Avg Customers-All</v>
          </cell>
          <cell r="N345" t="str">
            <v/>
          </cell>
          <cell r="O345">
            <v>100</v>
          </cell>
          <cell r="P345" t="str">
            <v>C01</v>
          </cell>
          <cell r="R345">
            <v>79000</v>
          </cell>
          <cell r="S345">
            <v>67394.057165955339</v>
          </cell>
          <cell r="T345">
            <v>10026.604851513361</v>
          </cell>
          <cell r="U345">
            <v>656.15217856824916</v>
          </cell>
          <cell r="V345">
            <v>6.8428384786955299</v>
          </cell>
          <cell r="W345">
            <v>792.08570802995484</v>
          </cell>
          <cell r="X345">
            <v>124.25725745440772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</row>
        <row r="346">
          <cell r="J346">
            <v>346</v>
          </cell>
          <cell r="L346" t="str">
            <v>C</v>
          </cell>
          <cell r="M346" t="str">
            <v xml:space="preserve">Production Plant </v>
          </cell>
          <cell r="N346" t="str">
            <v/>
          </cell>
          <cell r="O346">
            <v>0</v>
          </cell>
          <cell r="P346" t="str">
            <v>S01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</row>
        <row r="347">
          <cell r="J347">
            <v>347</v>
          </cell>
          <cell r="L347" t="str">
            <v>C</v>
          </cell>
          <cell r="M347" t="str">
            <v>Open</v>
          </cell>
          <cell r="N347" t="str">
            <v/>
          </cell>
          <cell r="O347">
            <v>0</v>
          </cell>
          <cell r="P347" t="str">
            <v>xxx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</row>
        <row r="348">
          <cell r="J348">
            <v>348</v>
          </cell>
          <cell r="L348" t="str">
            <v>Total Customer Information Expenses</v>
          </cell>
          <cell r="P348" t="str">
            <v/>
          </cell>
          <cell r="Q348">
            <v>1547000</v>
          </cell>
          <cell r="R348">
            <v>1547000</v>
          </cell>
          <cell r="S348">
            <v>1319729.1953890242</v>
          </cell>
          <cell r="T348">
            <v>196343.76842140721</v>
          </cell>
          <cell r="U348">
            <v>12848.954686646601</v>
          </cell>
          <cell r="V348">
            <v>133.99836869040487</v>
          </cell>
          <cell r="W348">
            <v>15510.84291547266</v>
          </cell>
          <cell r="X348">
            <v>2433.2402187590983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</row>
        <row r="349">
          <cell r="J349">
            <v>349</v>
          </cell>
        </row>
        <row r="350">
          <cell r="J350">
            <v>350</v>
          </cell>
          <cell r="L350" t="str">
            <v>Sales Expenses</v>
          </cell>
        </row>
        <row r="351">
          <cell r="J351">
            <v>351</v>
          </cell>
          <cell r="K351" t="str">
            <v>911-OP</v>
          </cell>
          <cell r="L351" t="str">
            <v>Supervision</v>
          </cell>
          <cell r="O351" t="str">
            <v>V01</v>
          </cell>
          <cell r="P351" t="str">
            <v/>
          </cell>
          <cell r="Q351">
            <v>0</v>
          </cell>
        </row>
        <row r="352">
          <cell r="J352">
            <v>352</v>
          </cell>
          <cell r="L352" t="str">
            <v>C</v>
          </cell>
          <cell r="M352" t="str">
            <v>Generation Level Consumption</v>
          </cell>
          <cell r="N352" t="str">
            <v/>
          </cell>
          <cell r="O352">
            <v>100</v>
          </cell>
          <cell r="P352" t="str">
            <v>E02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</row>
        <row r="353">
          <cell r="J353">
            <v>353</v>
          </cell>
          <cell r="L353" t="str">
            <v>C</v>
          </cell>
          <cell r="M353" t="str">
            <v>Avg Customers-All</v>
          </cell>
          <cell r="N353" t="str">
            <v/>
          </cell>
          <cell r="O353">
            <v>0</v>
          </cell>
          <cell r="P353" t="str">
            <v>C01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</row>
        <row r="354">
          <cell r="J354">
            <v>354</v>
          </cell>
          <cell r="L354" t="str">
            <v>C</v>
          </cell>
          <cell r="M354" t="str">
            <v>Open</v>
          </cell>
          <cell r="N354" t="str">
            <v/>
          </cell>
          <cell r="O354">
            <v>0</v>
          </cell>
          <cell r="P354" t="str">
            <v>xxx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</row>
        <row r="355">
          <cell r="J355">
            <v>355</v>
          </cell>
          <cell r="K355" t="str">
            <v>912-OP</v>
          </cell>
          <cell r="L355" t="str">
            <v>Demonstrating &amp; Selling Expenses</v>
          </cell>
          <cell r="O355" t="str">
            <v>V01</v>
          </cell>
          <cell r="P355" t="str">
            <v/>
          </cell>
          <cell r="Q355">
            <v>0</v>
          </cell>
        </row>
        <row r="356">
          <cell r="J356">
            <v>356</v>
          </cell>
          <cell r="L356" t="str">
            <v>C</v>
          </cell>
          <cell r="M356" t="str">
            <v>Generation Level Consumption</v>
          </cell>
          <cell r="N356" t="str">
            <v/>
          </cell>
          <cell r="O356">
            <v>100</v>
          </cell>
          <cell r="P356" t="str">
            <v>E02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</row>
        <row r="357">
          <cell r="J357">
            <v>357</v>
          </cell>
          <cell r="L357" t="str">
            <v>C</v>
          </cell>
          <cell r="M357" t="str">
            <v>Avg Customers-All</v>
          </cell>
          <cell r="N357" t="str">
            <v/>
          </cell>
          <cell r="O357">
            <v>0</v>
          </cell>
          <cell r="P357" t="str">
            <v>C01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</row>
        <row r="358">
          <cell r="J358">
            <v>358</v>
          </cell>
          <cell r="L358" t="str">
            <v>C</v>
          </cell>
          <cell r="M358" t="str">
            <v>Open</v>
          </cell>
          <cell r="N358" t="str">
            <v/>
          </cell>
          <cell r="O358">
            <v>0</v>
          </cell>
          <cell r="P358" t="str">
            <v>xxx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</row>
        <row r="359">
          <cell r="J359">
            <v>359</v>
          </cell>
          <cell r="K359" t="str">
            <v>913-OP</v>
          </cell>
          <cell r="L359" t="str">
            <v>Advertising Expenses</v>
          </cell>
          <cell r="O359" t="str">
            <v>V01</v>
          </cell>
          <cell r="P359" t="str">
            <v/>
          </cell>
          <cell r="Q359">
            <v>0</v>
          </cell>
        </row>
        <row r="360">
          <cell r="J360">
            <v>360</v>
          </cell>
          <cell r="L360" t="str">
            <v>C</v>
          </cell>
          <cell r="M360" t="str">
            <v>Generation Level Consumption</v>
          </cell>
          <cell r="N360" t="str">
            <v/>
          </cell>
          <cell r="O360">
            <v>100</v>
          </cell>
          <cell r="P360" t="str">
            <v>E02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</row>
        <row r="361">
          <cell r="J361">
            <v>361</v>
          </cell>
          <cell r="L361" t="str">
            <v>C</v>
          </cell>
          <cell r="M361" t="str">
            <v>Avg Customers-All</v>
          </cell>
          <cell r="N361" t="str">
            <v/>
          </cell>
          <cell r="O361">
            <v>0</v>
          </cell>
          <cell r="P361" t="str">
            <v>C01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</row>
        <row r="362">
          <cell r="J362">
            <v>362</v>
          </cell>
          <cell r="L362" t="str">
            <v>C</v>
          </cell>
          <cell r="M362" t="str">
            <v>Open</v>
          </cell>
          <cell r="N362" t="str">
            <v/>
          </cell>
          <cell r="O362">
            <v>0</v>
          </cell>
          <cell r="P362" t="str">
            <v>xxx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</row>
        <row r="363">
          <cell r="J363">
            <v>363</v>
          </cell>
          <cell r="K363" t="str">
            <v>916-OP</v>
          </cell>
          <cell r="L363" t="str">
            <v>Misc Sales Expenses</v>
          </cell>
          <cell r="O363" t="str">
            <v>V01</v>
          </cell>
          <cell r="P363" t="str">
            <v/>
          </cell>
          <cell r="Q363">
            <v>0</v>
          </cell>
        </row>
        <row r="364">
          <cell r="J364">
            <v>364</v>
          </cell>
          <cell r="L364" t="str">
            <v>C</v>
          </cell>
          <cell r="M364" t="str">
            <v>Generation Level Consumption</v>
          </cell>
          <cell r="N364" t="str">
            <v/>
          </cell>
          <cell r="O364">
            <v>100</v>
          </cell>
          <cell r="P364" t="str">
            <v>E02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</row>
        <row r="365">
          <cell r="J365">
            <v>365</v>
          </cell>
          <cell r="L365" t="str">
            <v>C</v>
          </cell>
          <cell r="M365" t="str">
            <v>Avg Customers-All</v>
          </cell>
          <cell r="N365" t="str">
            <v/>
          </cell>
          <cell r="O365">
            <v>0</v>
          </cell>
          <cell r="P365" t="str">
            <v>C01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</row>
        <row r="366">
          <cell r="J366">
            <v>366</v>
          </cell>
          <cell r="L366" t="str">
            <v>C</v>
          </cell>
          <cell r="M366" t="str">
            <v>Open</v>
          </cell>
          <cell r="N366" t="str">
            <v/>
          </cell>
          <cell r="O366">
            <v>0</v>
          </cell>
          <cell r="P366" t="str">
            <v>xxx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</row>
        <row r="367">
          <cell r="J367">
            <v>367</v>
          </cell>
          <cell r="L367" t="str">
            <v>Total Sales Expenses</v>
          </cell>
          <cell r="N367" t="str">
            <v/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</row>
        <row r="368">
          <cell r="J368">
            <v>368</v>
          </cell>
        </row>
        <row r="369">
          <cell r="J369">
            <v>369</v>
          </cell>
          <cell r="L369" t="str">
            <v>Subtotal Expenses</v>
          </cell>
          <cell r="N369" t="str">
            <v/>
          </cell>
          <cell r="Q369">
            <v>241101000</v>
          </cell>
          <cell r="R369">
            <v>241101000</v>
          </cell>
          <cell r="S369">
            <v>114771641.4221988</v>
          </cell>
          <cell r="T369">
            <v>25665123.716064252</v>
          </cell>
          <cell r="U369">
            <v>54995378.45302026</v>
          </cell>
          <cell r="V369">
            <v>37820425.459382959</v>
          </cell>
          <cell r="W369">
            <v>6002921.8029488502</v>
          </cell>
          <cell r="X369">
            <v>1845509.14638489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</row>
        <row r="370">
          <cell r="J370">
            <v>370</v>
          </cell>
        </row>
        <row r="371">
          <cell r="J371">
            <v>371</v>
          </cell>
          <cell r="L371" t="str">
            <v>Administrative &amp; General Expenses</v>
          </cell>
        </row>
        <row r="372">
          <cell r="J372">
            <v>372</v>
          </cell>
          <cell r="K372" t="str">
            <v>920-OP</v>
          </cell>
          <cell r="L372" t="str">
            <v>Admin &amp; General Salaries</v>
          </cell>
          <cell r="O372" t="str">
            <v>Manual Input</v>
          </cell>
          <cell r="Q372">
            <v>21234000</v>
          </cell>
        </row>
        <row r="373">
          <cell r="J373">
            <v>373</v>
          </cell>
          <cell r="L373" t="str">
            <v>P</v>
          </cell>
          <cell r="M373" t="str">
            <v xml:space="preserve">Production Plant </v>
          </cell>
          <cell r="O373">
            <v>975.95600000000002</v>
          </cell>
          <cell r="P373" t="str">
            <v>S01</v>
          </cell>
          <cell r="R373">
            <v>723884.78748418728</v>
          </cell>
          <cell r="S373">
            <v>326486.89319013077</v>
          </cell>
          <cell r="T373">
            <v>73345.956676119647</v>
          </cell>
          <cell r="U373">
            <v>174068.14603676606</v>
          </cell>
          <cell r="V373">
            <v>129572.39194606579</v>
          </cell>
          <cell r="W373">
            <v>17839.749824020619</v>
          </cell>
          <cell r="X373">
            <v>2571.6498110844186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</row>
        <row r="374">
          <cell r="J374">
            <v>374</v>
          </cell>
          <cell r="L374" t="str">
            <v>T</v>
          </cell>
          <cell r="M374" t="str">
            <v>Transmission Plant</v>
          </cell>
          <cell r="N374" t="str">
            <v/>
          </cell>
          <cell r="O374">
            <v>165.11799999999999</v>
          </cell>
          <cell r="P374" t="str">
            <v>S02</v>
          </cell>
          <cell r="R374">
            <v>122471.10355365821</v>
          </cell>
          <cell r="S374">
            <v>55236.98079602771</v>
          </cell>
          <cell r="T374">
            <v>12409.102125964209</v>
          </cell>
          <cell r="U374">
            <v>29449.876979391214</v>
          </cell>
          <cell r="V374">
            <v>21921.822513874078</v>
          </cell>
          <cell r="W374">
            <v>3018.2342353985587</v>
          </cell>
          <cell r="X374">
            <v>435.0869030024275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</row>
        <row r="375">
          <cell r="J375">
            <v>375</v>
          </cell>
          <cell r="L375" t="str">
            <v>D</v>
          </cell>
          <cell r="M375" t="str">
            <v>Distribution Plant</v>
          </cell>
          <cell r="O375">
            <v>1218.201</v>
          </cell>
          <cell r="P375" t="str">
            <v>S03</v>
          </cell>
          <cell r="R375">
            <v>903562.42699263536</v>
          </cell>
          <cell r="S375">
            <v>479392.03002055699</v>
          </cell>
          <cell r="T375">
            <v>110449.8675230107</v>
          </cell>
          <cell r="U375">
            <v>212010.50830001276</v>
          </cell>
          <cell r="V375">
            <v>29139.980259445132</v>
          </cell>
          <cell r="W375">
            <v>30577.812352620396</v>
          </cell>
          <cell r="X375">
            <v>41992.228536989373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</row>
        <row r="376">
          <cell r="J376">
            <v>376</v>
          </cell>
          <cell r="L376" t="str">
            <v>C</v>
          </cell>
          <cell r="M376" t="str">
            <v>Avg Customers-All</v>
          </cell>
          <cell r="O376">
            <v>791.1</v>
          </cell>
          <cell r="P376" t="str">
            <v>C01</v>
          </cell>
          <cell r="R376">
            <v>586773.64079808991</v>
          </cell>
          <cell r="S376">
            <v>500570.3328028128</v>
          </cell>
          <cell r="T376">
            <v>74472.752323623878</v>
          </cell>
          <cell r="U376">
            <v>4873.5797814694934</v>
          </cell>
          <cell r="V376">
            <v>50.825281614397959</v>
          </cell>
          <cell r="W376">
            <v>5883.2280344920182</v>
          </cell>
          <cell r="X376">
            <v>922.92257407732166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</row>
        <row r="377">
          <cell r="J377">
            <v>377</v>
          </cell>
          <cell r="L377" t="str">
            <v>O</v>
          </cell>
          <cell r="M377" t="str">
            <v>O&amp;M Exp excl PP/F/W/A&amp;G</v>
          </cell>
          <cell r="N377" t="str">
            <v/>
          </cell>
          <cell r="O377">
            <v>25477.73</v>
          </cell>
          <cell r="P377" t="str">
            <v>S19</v>
          </cell>
          <cell r="R377">
            <v>18897308.041171428</v>
          </cell>
          <cell r="S377">
            <v>9865232.0352114942</v>
          </cell>
          <cell r="T377">
            <v>2158735.9403325506</v>
          </cell>
          <cell r="U377">
            <v>3875321.6806339994</v>
          </cell>
          <cell r="V377">
            <v>2241629.2851070878</v>
          </cell>
          <cell r="W377">
            <v>478738.41472174996</v>
          </cell>
          <cell r="X377">
            <v>277650.68516454683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</row>
        <row r="378">
          <cell r="J378">
            <v>378</v>
          </cell>
          <cell r="K378" t="str">
            <v>921-OP</v>
          </cell>
          <cell r="L378" t="str">
            <v>Office Supplies &amp; Expenses</v>
          </cell>
          <cell r="O378" t="str">
            <v>Manual Input</v>
          </cell>
          <cell r="Q378">
            <v>2976000</v>
          </cell>
        </row>
        <row r="379">
          <cell r="J379">
            <v>379</v>
          </cell>
          <cell r="L379" t="str">
            <v>P</v>
          </cell>
          <cell r="M379" t="str">
            <v xml:space="preserve">Production Plant </v>
          </cell>
          <cell r="O379">
            <v>135.834</v>
          </cell>
          <cell r="P379" t="str">
            <v>S01</v>
          </cell>
          <cell r="R379">
            <v>93426.176026032743</v>
          </cell>
          <cell r="S379">
            <v>42137.122482408864</v>
          </cell>
          <cell r="T379">
            <v>9466.1918273432602</v>
          </cell>
          <cell r="U379">
            <v>22465.620956997005</v>
          </cell>
          <cell r="V379">
            <v>16722.900256184323</v>
          </cell>
          <cell r="W379">
            <v>2302.4376753541665</v>
          </cell>
          <cell r="X379">
            <v>331.90282774513344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</row>
        <row r="380">
          <cell r="J380">
            <v>380</v>
          </cell>
          <cell r="L380" t="str">
            <v>T</v>
          </cell>
          <cell r="M380" t="str">
            <v>Transmission Plant</v>
          </cell>
          <cell r="N380" t="str">
            <v/>
          </cell>
          <cell r="O380">
            <v>7.4260000000000002</v>
          </cell>
          <cell r="P380" t="str">
            <v>S02</v>
          </cell>
          <cell r="R380">
            <v>5107.5782438072874</v>
          </cell>
          <cell r="S380">
            <v>2303.6225948905885</v>
          </cell>
          <cell r="T380">
            <v>517.51358650890825</v>
          </cell>
          <cell r="U380">
            <v>1228.1880915430577</v>
          </cell>
          <cell r="V380">
            <v>914.23544401567176</v>
          </cell>
          <cell r="W380">
            <v>125.87350867367546</v>
          </cell>
          <cell r="X380">
            <v>18.145018175385847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</row>
        <row r="381">
          <cell r="J381">
            <v>381</v>
          </cell>
          <cell r="L381" t="str">
            <v>D</v>
          </cell>
          <cell r="M381" t="str">
            <v>Distribution Plant</v>
          </cell>
          <cell r="O381">
            <v>335.209</v>
          </cell>
          <cell r="P381" t="str">
            <v>S03</v>
          </cell>
          <cell r="R381">
            <v>230555.64173557732</v>
          </cell>
          <cell r="S381">
            <v>122323.07787761911</v>
          </cell>
          <cell r="T381">
            <v>28182.712478575413</v>
          </cell>
          <cell r="U381">
            <v>54097.223761821813</v>
          </cell>
          <cell r="V381">
            <v>7435.4429181385012</v>
          </cell>
          <cell r="W381">
            <v>7802.3243765158459</v>
          </cell>
          <cell r="X381">
            <v>10714.86032290663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</row>
        <row r="382">
          <cell r="J382">
            <v>382</v>
          </cell>
          <cell r="L382" t="str">
            <v>C</v>
          </cell>
          <cell r="M382" t="str">
            <v>Avg Customers-All</v>
          </cell>
          <cell r="O382">
            <v>80.674999999999997</v>
          </cell>
          <cell r="P382" t="str">
            <v>C01</v>
          </cell>
          <cell r="R382">
            <v>55487.998225040799</v>
          </cell>
          <cell r="S382">
            <v>47336.219296238327</v>
          </cell>
          <cell r="T382">
            <v>7042.483951948846</v>
          </cell>
          <cell r="U382">
            <v>460.86798632597043</v>
          </cell>
          <cell r="V382">
            <v>4.8062710045582078</v>
          </cell>
          <cell r="W382">
            <v>556.34494128159895</v>
          </cell>
          <cell r="X382">
            <v>87.275778241501428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</row>
        <row r="383">
          <cell r="J383">
            <v>383</v>
          </cell>
          <cell r="L383" t="str">
            <v>O</v>
          </cell>
          <cell r="M383" t="str">
            <v>O&amp;M Exp excl PP/F/W/A&amp;G</v>
          </cell>
          <cell r="N383" t="str">
            <v/>
          </cell>
          <cell r="O383">
            <v>3767.7159999999999</v>
          </cell>
          <cell r="P383" t="str">
            <v>S19</v>
          </cell>
          <cell r="R383">
            <v>2591422.605769542</v>
          </cell>
          <cell r="S383">
            <v>1352837.4121600117</v>
          </cell>
          <cell r="T383">
            <v>296031.42963415233</v>
          </cell>
          <cell r="U383">
            <v>531429.98917856603</v>
          </cell>
          <cell r="V383">
            <v>307398.74645243015</v>
          </cell>
          <cell r="W383">
            <v>65650.27925973908</v>
          </cell>
          <cell r="X383">
            <v>38074.749084643001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</row>
        <row r="384">
          <cell r="J384">
            <v>384</v>
          </cell>
          <cell r="K384" t="str">
            <v>922-OP</v>
          </cell>
          <cell r="L384" t="str">
            <v>Admin Expenses Transferred - CR</v>
          </cell>
          <cell r="Q384">
            <v>-117000</v>
          </cell>
        </row>
        <row r="385">
          <cell r="J385">
            <v>385</v>
          </cell>
          <cell r="L385" t="str">
            <v>O</v>
          </cell>
          <cell r="M385" t="str">
            <v>O&amp;M Exp excl PP/F/W/A&amp;G</v>
          </cell>
          <cell r="N385" t="str">
            <v/>
          </cell>
          <cell r="O385">
            <v>100</v>
          </cell>
          <cell r="P385" t="str">
            <v>S19</v>
          </cell>
          <cell r="R385">
            <v>-117000</v>
          </cell>
          <cell r="S385">
            <v>-61079.183638485847</v>
          </cell>
          <cell r="T385">
            <v>-13365.507111840025</v>
          </cell>
          <cell r="U385">
            <v>-23993.504029586176</v>
          </cell>
          <cell r="V385">
            <v>-13878.729488143081</v>
          </cell>
          <cell r="W385">
            <v>-2964.0409311427293</v>
          </cell>
          <cell r="X385">
            <v>-1719.0348008021492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</row>
        <row r="386">
          <cell r="J386">
            <v>386</v>
          </cell>
          <cell r="K386" t="str">
            <v>923-OP</v>
          </cell>
          <cell r="L386" t="str">
            <v>Outside Services Employed</v>
          </cell>
          <cell r="O386" t="str">
            <v>Manual Input</v>
          </cell>
          <cell r="Q386">
            <v>7641000</v>
          </cell>
        </row>
        <row r="387">
          <cell r="J387">
            <v>387</v>
          </cell>
          <cell r="L387" t="str">
            <v>P</v>
          </cell>
          <cell r="M387" t="str">
            <v xml:space="preserve">Production Plant </v>
          </cell>
          <cell r="O387">
            <v>190.97900000000001</v>
          </cell>
          <cell r="P387" t="str">
            <v>S01</v>
          </cell>
          <cell r="R387">
            <v>129405.14809309556</v>
          </cell>
          <cell r="S387">
            <v>58364.37716913128</v>
          </cell>
          <cell r="T387">
            <v>13111.678197699886</v>
          </cell>
          <cell r="U387">
            <v>31117.264246515675</v>
          </cell>
          <cell r="V387">
            <v>23162.987893185331</v>
          </cell>
          <cell r="W387">
            <v>3189.120019974991</v>
          </cell>
          <cell r="X387">
            <v>459.7205665884087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</row>
        <row r="388">
          <cell r="J388">
            <v>388</v>
          </cell>
          <cell r="L388" t="str">
            <v>T</v>
          </cell>
          <cell r="M388" t="str">
            <v>Transmission Plant</v>
          </cell>
          <cell r="N388" t="str">
            <v/>
          </cell>
          <cell r="O388">
            <v>0</v>
          </cell>
          <cell r="P388" t="str">
            <v>S02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</row>
        <row r="389">
          <cell r="J389">
            <v>389</v>
          </cell>
          <cell r="L389" t="str">
            <v>D</v>
          </cell>
          <cell r="M389" t="str">
            <v>Distribution Plant</v>
          </cell>
          <cell r="O389">
            <v>279.36700000000002</v>
          </cell>
          <cell r="P389" t="str">
            <v>S03</v>
          </cell>
          <cell r="R389">
            <v>189295.82837549588</v>
          </cell>
          <cell r="S389">
            <v>100432.36496828301</v>
          </cell>
          <cell r="T389">
            <v>23139.186117244892</v>
          </cell>
          <cell r="U389">
            <v>44416.084150971416</v>
          </cell>
          <cell r="V389">
            <v>6104.8097367402188</v>
          </cell>
          <cell r="W389">
            <v>6406.034764487752</v>
          </cell>
          <cell r="X389">
            <v>8797.3486377685895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</row>
        <row r="390">
          <cell r="J390">
            <v>390</v>
          </cell>
          <cell r="L390" t="str">
            <v>C</v>
          </cell>
          <cell r="M390" t="str">
            <v>Avg Customers-All</v>
          </cell>
          <cell r="O390">
            <v>22.254999999999999</v>
          </cell>
          <cell r="P390" t="str">
            <v>C01</v>
          </cell>
          <cell r="R390">
            <v>15079.729032049814</v>
          </cell>
          <cell r="S390">
            <v>12864.355954849132</v>
          </cell>
          <cell r="T390">
            <v>1913.9048642057917</v>
          </cell>
          <cell r="U390">
            <v>125.24806400757419</v>
          </cell>
          <cell r="V390">
            <v>1.3061791147950959</v>
          </cell>
          <cell r="W390">
            <v>151.19541578798788</v>
          </cell>
          <cell r="X390">
            <v>23.718554084533167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</row>
        <row r="391">
          <cell r="J391">
            <v>391</v>
          </cell>
          <cell r="L391" t="str">
            <v>O</v>
          </cell>
          <cell r="M391" t="str">
            <v>O&amp;M Exp excl PP/F/W/A&amp;G</v>
          </cell>
          <cell r="N391" t="str">
            <v/>
          </cell>
          <cell r="O391">
            <v>10784.156999999999</v>
          </cell>
          <cell r="P391" t="str">
            <v>S19</v>
          </cell>
          <cell r="R391">
            <v>7307219.2944993591</v>
          </cell>
          <cell r="S391">
            <v>3814692.2151744729</v>
          </cell>
          <cell r="T391">
            <v>834740.95255047723</v>
          </cell>
          <cell r="U391">
            <v>1498511.0733986346</v>
          </cell>
          <cell r="V391">
            <v>866794.18717005418</v>
          </cell>
          <cell r="W391">
            <v>185118.77847634186</v>
          </cell>
          <cell r="X391">
            <v>107362.08772937887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</row>
        <row r="392">
          <cell r="J392">
            <v>392</v>
          </cell>
          <cell r="K392" t="str">
            <v>924-OP</v>
          </cell>
          <cell r="L392" t="str">
            <v>Property Insurance Premium</v>
          </cell>
          <cell r="O392" t="str">
            <v>Manual Input</v>
          </cell>
          <cell r="Q392">
            <v>902000</v>
          </cell>
        </row>
        <row r="393">
          <cell r="J393">
            <v>393</v>
          </cell>
          <cell r="L393" t="str">
            <v>P</v>
          </cell>
          <cell r="M393" t="str">
            <v xml:space="preserve">Production Plant </v>
          </cell>
          <cell r="O393">
            <v>958.83900000000006</v>
          </cell>
          <cell r="P393" t="str">
            <v>S01</v>
          </cell>
          <cell r="R393">
            <v>325730.7433741705</v>
          </cell>
          <cell r="S393">
            <v>146911.24922012229</v>
          </cell>
          <cell r="T393">
            <v>33003.916375468849</v>
          </cell>
          <cell r="U393">
            <v>78326.479001408821</v>
          </cell>
          <cell r="V393">
            <v>58304.459879650865</v>
          </cell>
          <cell r="W393">
            <v>8027.4583362679095</v>
          </cell>
          <cell r="X393">
            <v>1157.1805612517737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</row>
        <row r="394">
          <cell r="J394">
            <v>394</v>
          </cell>
          <cell r="L394" t="str">
            <v>T</v>
          </cell>
          <cell r="M394" t="str">
            <v>Transmission Plant</v>
          </cell>
          <cell r="N394" t="str">
            <v/>
          </cell>
          <cell r="O394">
            <v>454.21499999999997</v>
          </cell>
          <cell r="P394" t="str">
            <v>S02</v>
          </cell>
          <cell r="R394">
            <v>154303.05776225086</v>
          </cell>
          <cell r="S394">
            <v>69593.845332238096</v>
          </cell>
          <cell r="T394">
            <v>15634.401475621646</v>
          </cell>
          <cell r="U394">
            <v>37104.312256411031</v>
          </cell>
          <cell r="V394">
            <v>27619.611054864909</v>
          </cell>
          <cell r="W394">
            <v>3802.7155635178869</v>
          </cell>
          <cell r="X394">
            <v>548.17207959727807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</row>
        <row r="395">
          <cell r="J395">
            <v>395</v>
          </cell>
          <cell r="L395" t="str">
            <v>D</v>
          </cell>
          <cell r="M395" t="str">
            <v>Distribution Plant</v>
          </cell>
          <cell r="O395">
            <v>1001.348</v>
          </cell>
          <cell r="P395" t="str">
            <v>S03</v>
          </cell>
          <cell r="R395">
            <v>340171.63300224429</v>
          </cell>
          <cell r="S395">
            <v>180480.68935660046</v>
          </cell>
          <cell r="T395">
            <v>41581.976715473065</v>
          </cell>
          <cell r="U395">
            <v>79817.352589672286</v>
          </cell>
          <cell r="V395">
            <v>10970.569796157988</v>
          </cell>
          <cell r="W395">
            <v>11511.882356869912</v>
          </cell>
          <cell r="X395">
            <v>15809.162187470582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</row>
        <row r="396">
          <cell r="J396">
            <v>396</v>
          </cell>
          <cell r="L396" t="str">
            <v>C</v>
          </cell>
          <cell r="M396" t="str">
            <v>Open</v>
          </cell>
          <cell r="O396">
            <v>0</v>
          </cell>
          <cell r="P396" t="str">
            <v>xxx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</row>
        <row r="397">
          <cell r="J397">
            <v>397</v>
          </cell>
          <cell r="L397" t="str">
            <v>O</v>
          </cell>
          <cell r="M397" t="str">
            <v>P/T/D/G Plant</v>
          </cell>
          <cell r="N397" t="str">
            <v/>
          </cell>
          <cell r="O397">
            <v>240.77500000000001</v>
          </cell>
          <cell r="P397" t="str">
            <v>S06</v>
          </cell>
          <cell r="R397">
            <v>81794.565861334282</v>
          </cell>
          <cell r="S397">
            <v>39992.491704714033</v>
          </cell>
          <cell r="T397">
            <v>9015.6749602255022</v>
          </cell>
          <cell r="U397">
            <v>19217.765637686829</v>
          </cell>
          <cell r="V397">
            <v>9534.9699169116539</v>
          </cell>
          <cell r="W397">
            <v>2307.7448917516467</v>
          </cell>
          <cell r="X397">
            <v>1725.9187500446064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</row>
        <row r="398">
          <cell r="J398">
            <v>398</v>
          </cell>
          <cell r="K398" t="str">
            <v>925-OP</v>
          </cell>
          <cell r="L398" t="str">
            <v>Injuries &amp; Damages</v>
          </cell>
          <cell r="O398" t="str">
            <v>Manual Input</v>
          </cell>
          <cell r="Q398">
            <v>2650000</v>
          </cell>
        </row>
        <row r="399">
          <cell r="J399">
            <v>399</v>
          </cell>
          <cell r="L399" t="str">
            <v>P</v>
          </cell>
          <cell r="M399" t="str">
            <v xml:space="preserve">Production Plant </v>
          </cell>
          <cell r="O399">
            <v>0</v>
          </cell>
          <cell r="P399" t="str">
            <v>S01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</row>
        <row r="400">
          <cell r="J400">
            <v>400</v>
          </cell>
          <cell r="L400" t="str">
            <v>T</v>
          </cell>
          <cell r="M400" t="str">
            <v>Transmission Plant</v>
          </cell>
          <cell r="N400" t="str">
            <v/>
          </cell>
          <cell r="O400">
            <v>0</v>
          </cell>
          <cell r="P400" t="str">
            <v>S02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</row>
        <row r="401">
          <cell r="J401">
            <v>401</v>
          </cell>
          <cell r="L401" t="str">
            <v>D</v>
          </cell>
          <cell r="M401" t="str">
            <v>Distribution Plant</v>
          </cell>
          <cell r="O401">
            <v>0.34799999999999998</v>
          </cell>
          <cell r="P401" t="str">
            <v>S03</v>
          </cell>
          <cell r="R401">
            <v>255.63501684136349</v>
          </cell>
          <cell r="S401">
            <v>135.62913419917956</v>
          </cell>
          <cell r="T401">
            <v>31.248370783130561</v>
          </cell>
          <cell r="U401">
            <v>59.981810045164195</v>
          </cell>
          <cell r="V401">
            <v>8.2442553185547318</v>
          </cell>
          <cell r="W401">
            <v>8.6510453978824859</v>
          </cell>
          <cell r="X401">
            <v>11.880401097451962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</row>
        <row r="402">
          <cell r="J402">
            <v>402</v>
          </cell>
          <cell r="L402" t="str">
            <v>C</v>
          </cell>
          <cell r="M402" t="str">
            <v>Avg Customers-All</v>
          </cell>
          <cell r="O402">
            <v>0</v>
          </cell>
          <cell r="P402" t="str">
            <v>C01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</row>
        <row r="403">
          <cell r="J403">
            <v>403</v>
          </cell>
          <cell r="L403" t="str">
            <v>O</v>
          </cell>
          <cell r="M403" t="str">
            <v>Labor O&amp;M excl A&amp;G</v>
          </cell>
          <cell r="N403" t="str">
            <v/>
          </cell>
          <cell r="O403">
            <v>3607.1390000000001</v>
          </cell>
          <cell r="P403" t="str">
            <v>S22</v>
          </cell>
          <cell r="R403">
            <v>2649744.3649831587</v>
          </cell>
          <cell r="S403">
            <v>1452107.4291823348</v>
          </cell>
          <cell r="T403">
            <v>299200.58481641958</v>
          </cell>
          <cell r="U403">
            <v>524138.56821183785</v>
          </cell>
          <cell r="V403">
            <v>259597.96065207853</v>
          </cell>
          <cell r="W403">
            <v>66950.088728353847</v>
          </cell>
          <cell r="X403">
            <v>47749.733392134345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</row>
        <row r="404">
          <cell r="J404">
            <v>404</v>
          </cell>
          <cell r="K404" t="str">
            <v>926-OP</v>
          </cell>
          <cell r="L404" t="str">
            <v>Employee Pension &amp; Benefits</v>
          </cell>
          <cell r="O404" t="str">
            <v>Manual Input</v>
          </cell>
          <cell r="Q404">
            <v>1640000</v>
          </cell>
        </row>
        <row r="405">
          <cell r="J405">
            <v>405</v>
          </cell>
          <cell r="L405" t="str">
            <v>P</v>
          </cell>
          <cell r="M405" t="str">
            <v xml:space="preserve">Production Plant </v>
          </cell>
          <cell r="O405">
            <v>66.141999999999996</v>
          </cell>
          <cell r="P405" t="str">
            <v>S01</v>
          </cell>
          <cell r="R405">
            <v>44914.94874067988</v>
          </cell>
          <cell r="S405">
            <v>20257.563531764201</v>
          </cell>
          <cell r="T405">
            <v>4550.9035987525895</v>
          </cell>
          <cell r="U405">
            <v>10800.422928900563</v>
          </cell>
          <cell r="V405">
            <v>8039.5906131567317</v>
          </cell>
          <cell r="W405">
            <v>1106.9046659720586</v>
          </cell>
          <cell r="X405">
            <v>159.56340213373926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</row>
        <row r="406">
          <cell r="J406">
            <v>406</v>
          </cell>
          <cell r="L406" t="str">
            <v>T</v>
          </cell>
          <cell r="M406" t="str">
            <v>Transmission Plant</v>
          </cell>
          <cell r="N406" t="str">
            <v/>
          </cell>
          <cell r="O406">
            <v>4.673</v>
          </cell>
          <cell r="P406" t="str">
            <v>S02</v>
          </cell>
          <cell r="R406">
            <v>3173.2871014664979</v>
          </cell>
          <cell r="S406">
            <v>1431.2175982572967</v>
          </cell>
          <cell r="T406">
            <v>321.52599735373673</v>
          </cell>
          <cell r="U406">
            <v>763.06093475782893</v>
          </cell>
          <cell r="V406">
            <v>568.00530578575501</v>
          </cell>
          <cell r="W406">
            <v>78.203947629152864</v>
          </cell>
          <cell r="X406">
            <v>11.273317682727521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</row>
        <row r="407">
          <cell r="J407">
            <v>407</v>
          </cell>
          <cell r="L407" t="str">
            <v>D</v>
          </cell>
          <cell r="M407" t="str">
            <v>Distribution Plant</v>
          </cell>
          <cell r="O407">
            <v>639.76499999999999</v>
          </cell>
          <cell r="P407" t="str">
            <v>S03</v>
          </cell>
          <cell r="R407">
            <v>434444.25903482002</v>
          </cell>
          <cell r="S407">
            <v>230497.7598091035</v>
          </cell>
          <cell r="T407">
            <v>53105.695216031287</v>
          </cell>
          <cell r="U407">
            <v>101937.33762542268</v>
          </cell>
          <cell r="V407">
            <v>14010.871583316852</v>
          </cell>
          <cell r="W407">
            <v>14702.19946468426</v>
          </cell>
          <cell r="X407">
            <v>20190.395336261441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</row>
        <row r="408">
          <cell r="J408">
            <v>408</v>
          </cell>
          <cell r="L408" t="str">
            <v>C</v>
          </cell>
          <cell r="M408" t="str">
            <v>Avg Customers-All</v>
          </cell>
          <cell r="O408">
            <v>338.74700000000001</v>
          </cell>
          <cell r="P408" t="str">
            <v>C01</v>
          </cell>
          <cell r="R408">
            <v>230032.41723956168</v>
          </cell>
          <cell r="S408">
            <v>196238.20098058114</v>
          </cell>
          <cell r="T408">
            <v>29195.495578475122</v>
          </cell>
          <cell r="U408">
            <v>1910.5857178868212</v>
          </cell>
          <cell r="V408">
            <v>19.92499589916731</v>
          </cell>
          <cell r="W408">
            <v>2306.3973427726605</v>
          </cell>
          <cell r="X408">
            <v>361.81262394678419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</row>
        <row r="409">
          <cell r="J409">
            <v>409</v>
          </cell>
          <cell r="L409" t="str">
            <v>O</v>
          </cell>
          <cell r="M409" t="str">
            <v>Labor O&amp;M excl A&amp;G</v>
          </cell>
          <cell r="N409" t="str">
            <v/>
          </cell>
          <cell r="O409">
            <v>1365.7460000000001</v>
          </cell>
          <cell r="P409" t="str">
            <v>S22</v>
          </cell>
          <cell r="R409">
            <v>927435.08788347174</v>
          </cell>
          <cell r="S409">
            <v>508251.05961062037</v>
          </cell>
          <cell r="T409">
            <v>104722.97793744563</v>
          </cell>
          <cell r="U409">
            <v>183453.3570470495</v>
          </cell>
          <cell r="V409">
            <v>90861.692408301707</v>
          </cell>
          <cell r="W409">
            <v>23433.151606676489</v>
          </cell>
          <cell r="X409">
            <v>16712.849273378084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</row>
        <row r="410">
          <cell r="J410">
            <v>410</v>
          </cell>
          <cell r="K410" t="str">
            <v>927-OP</v>
          </cell>
          <cell r="L410" t="str">
            <v>Franchise Requirements</v>
          </cell>
          <cell r="O410" t="str">
            <v>Manual Input</v>
          </cell>
          <cell r="Q410">
            <v>0</v>
          </cell>
        </row>
        <row r="411">
          <cell r="J411">
            <v>411</v>
          </cell>
          <cell r="L411" t="str">
            <v>P</v>
          </cell>
          <cell r="M411" t="str">
            <v xml:space="preserve">Production Plant </v>
          </cell>
          <cell r="O411">
            <v>0</v>
          </cell>
          <cell r="P411" t="str">
            <v>S01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</row>
        <row r="412">
          <cell r="J412">
            <v>412</v>
          </cell>
          <cell r="L412" t="str">
            <v>T</v>
          </cell>
          <cell r="M412" t="str">
            <v>Transmission Plant</v>
          </cell>
          <cell r="N412" t="str">
            <v/>
          </cell>
          <cell r="O412">
            <v>0</v>
          </cell>
          <cell r="P412" t="str">
            <v>S02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</row>
        <row r="413">
          <cell r="J413">
            <v>413</v>
          </cell>
          <cell r="L413" t="str">
            <v>D</v>
          </cell>
          <cell r="M413" t="str">
            <v>Distribution Plant</v>
          </cell>
          <cell r="O413">
            <v>100</v>
          </cell>
          <cell r="P413" t="str">
            <v>S03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</row>
        <row r="414">
          <cell r="J414">
            <v>414</v>
          </cell>
          <cell r="L414" t="str">
            <v>C</v>
          </cell>
          <cell r="M414" t="str">
            <v>Avg Customers-All</v>
          </cell>
          <cell r="O414">
            <v>0</v>
          </cell>
          <cell r="P414" t="str">
            <v>C01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</row>
        <row r="415">
          <cell r="J415">
            <v>415</v>
          </cell>
          <cell r="L415" t="str">
            <v>R</v>
          </cell>
          <cell r="M415" t="str">
            <v>Retail Sales Revenue</v>
          </cell>
          <cell r="N415" t="str">
            <v/>
          </cell>
          <cell r="O415">
            <v>0</v>
          </cell>
          <cell r="P415" t="str">
            <v>R01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</row>
        <row r="416">
          <cell r="J416">
            <v>416</v>
          </cell>
          <cell r="K416" t="str">
            <v>928-OP</v>
          </cell>
          <cell r="L416" t="str">
            <v>Regulatory Commission Expenses</v>
          </cell>
          <cell r="O416" t="str">
            <v>Manual Input</v>
          </cell>
          <cell r="P416">
            <v>5</v>
          </cell>
          <cell r="Q416">
            <v>2441000</v>
          </cell>
        </row>
        <row r="417">
          <cell r="J417">
            <v>417</v>
          </cell>
          <cell r="L417" t="str">
            <v>P</v>
          </cell>
          <cell r="M417" t="str">
            <v xml:space="preserve">Production Plant </v>
          </cell>
          <cell r="O417">
            <v>1431</v>
          </cell>
          <cell r="P417" t="str">
            <v>S01</v>
          </cell>
          <cell r="R417">
            <v>1431000</v>
          </cell>
          <cell r="S417">
            <v>645410.36395972455</v>
          </cell>
          <cell r="T417">
            <v>144992.77484239155</v>
          </cell>
          <cell r="U417">
            <v>344103.81497905625</v>
          </cell>
          <cell r="V417">
            <v>256143.09912386502</v>
          </cell>
          <cell r="W417">
            <v>35266.222525405894</v>
          </cell>
          <cell r="X417">
            <v>5083.7245695568517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</row>
        <row r="418">
          <cell r="J418">
            <v>418</v>
          </cell>
          <cell r="L418" t="str">
            <v>O</v>
          </cell>
          <cell r="M418" t="str">
            <v>O&amp;M Exp excl PP/F/W/A&amp;G</v>
          </cell>
          <cell r="N418" t="str">
            <v/>
          </cell>
          <cell r="O418">
            <v>1808</v>
          </cell>
          <cell r="P418" t="str">
            <v>S19</v>
          </cell>
          <cell r="R418">
            <v>1808000</v>
          </cell>
          <cell r="S418">
            <v>943856.10272121709</v>
          </cell>
          <cell r="T418">
            <v>206537.0671641604</v>
          </cell>
          <cell r="U418">
            <v>370771.41269651119</v>
          </cell>
          <cell r="V418">
            <v>214467.88815865546</v>
          </cell>
          <cell r="W418">
            <v>45803.299175265427</v>
          </cell>
          <cell r="X418">
            <v>26564.230084190476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</row>
        <row r="419">
          <cell r="J419">
            <v>419</v>
          </cell>
          <cell r="L419" t="str">
            <v>R</v>
          </cell>
          <cell r="M419" t="str">
            <v>Retail Sales Revenue</v>
          </cell>
          <cell r="O419">
            <v>1032</v>
          </cell>
          <cell r="P419" t="str">
            <v>R01</v>
          </cell>
          <cell r="R419">
            <v>1032000</v>
          </cell>
          <cell r="S419">
            <v>439992.08183184394</v>
          </cell>
          <cell r="T419">
            <v>147952.99193639611</v>
          </cell>
          <cell r="U419">
            <v>269129.56708627573</v>
          </cell>
          <cell r="V419">
            <v>134352.15648885799</v>
          </cell>
          <cell r="W419">
            <v>26079.125123216392</v>
          </cell>
          <cell r="X419">
            <v>14494.077533409822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</row>
        <row r="420">
          <cell r="J420">
            <v>420</v>
          </cell>
          <cell r="L420" t="str">
            <v>x</v>
          </cell>
          <cell r="M420" t="str">
            <v>Open</v>
          </cell>
          <cell r="O420">
            <v>0</v>
          </cell>
          <cell r="P420" t="str">
            <v>xxx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</row>
        <row r="421">
          <cell r="J421">
            <v>421</v>
          </cell>
          <cell r="L421" t="str">
            <v>O</v>
          </cell>
          <cell r="M421" t="str">
            <v>O&amp;M Exp excl PP/F/W/A&amp;G</v>
          </cell>
          <cell r="N421" t="str">
            <v/>
          </cell>
          <cell r="O421">
            <v>-1830</v>
          </cell>
          <cell r="P421" t="str">
            <v>S19</v>
          </cell>
          <cell r="R421">
            <v>-1830000</v>
          </cell>
          <cell r="S421">
            <v>-955341.0774224709</v>
          </cell>
          <cell r="T421">
            <v>-209050.2394416004</v>
          </cell>
          <cell r="U421">
            <v>-375283.01174480945</v>
          </cell>
          <cell r="V421">
            <v>-217077.5637889046</v>
          </cell>
          <cell r="W421">
            <v>-46360.64020505295</v>
          </cell>
          <cell r="X421">
            <v>-26887.467397161821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</row>
        <row r="422">
          <cell r="J422">
            <v>422</v>
          </cell>
          <cell r="K422" t="str">
            <v>930-OP</v>
          </cell>
          <cell r="L422" t="str">
            <v>Miscellaneous &amp; General Expense</v>
          </cell>
          <cell r="O422" t="str">
            <v>Manual Input</v>
          </cell>
          <cell r="Q422">
            <v>2436000</v>
          </cell>
        </row>
        <row r="423">
          <cell r="J423">
            <v>423</v>
          </cell>
          <cell r="L423" t="str">
            <v>P</v>
          </cell>
          <cell r="M423" t="str">
            <v xml:space="preserve">Production Plant </v>
          </cell>
          <cell r="O423">
            <v>75.442999999999998</v>
          </cell>
          <cell r="P423" t="str">
            <v>S01</v>
          </cell>
          <cell r="R423">
            <v>51110.798144784567</v>
          </cell>
          <cell r="S423">
            <v>23052.018751151238</v>
          </cell>
          <cell r="T423">
            <v>5178.6837508187791</v>
          </cell>
          <cell r="U423">
            <v>12290.300928193459</v>
          </cell>
          <cell r="V423">
            <v>9148.6221072672324</v>
          </cell>
          <cell r="W423">
            <v>1259.5980299266773</v>
          </cell>
          <cell r="X423">
            <v>181.57457742718523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</row>
        <row r="424">
          <cell r="J424">
            <v>424</v>
          </cell>
          <cell r="L424" t="str">
            <v>T</v>
          </cell>
          <cell r="M424" t="str">
            <v>Transmission Plant</v>
          </cell>
          <cell r="N424" t="str">
            <v/>
          </cell>
          <cell r="O424">
            <v>42.173999999999999</v>
          </cell>
          <cell r="P424" t="str">
            <v>S02</v>
          </cell>
          <cell r="R424">
            <v>28571.859562293972</v>
          </cell>
          <cell r="S424">
            <v>12886.494953952682</v>
          </cell>
          <cell r="T424">
            <v>2894.9777780182544</v>
          </cell>
          <cell r="U424">
            <v>6870.5002630546342</v>
          </cell>
          <cell r="V424">
            <v>5114.2450426399819</v>
          </cell>
          <cell r="W424">
            <v>704.13805540776036</v>
          </cell>
          <cell r="X424">
            <v>101.5034692206581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</row>
        <row r="425">
          <cell r="J425">
            <v>425</v>
          </cell>
          <cell r="L425" t="str">
            <v>D</v>
          </cell>
          <cell r="M425" t="str">
            <v>Distribution Plant</v>
          </cell>
          <cell r="O425">
            <v>673.21799999999996</v>
          </cell>
          <cell r="P425" t="str">
            <v>S03</v>
          </cell>
          <cell r="R425">
            <v>456088.82607313566</v>
          </cell>
          <cell r="S425">
            <v>241981.45216000153</v>
          </cell>
          <cell r="T425">
            <v>55751.48867817397</v>
          </cell>
          <cell r="U425">
            <v>107015.98578811837</v>
          </cell>
          <cell r="V425">
            <v>14708.911073869833</v>
          </cell>
          <cell r="W425">
            <v>15434.681791947656</v>
          </cell>
          <cell r="X425">
            <v>21196.306581024328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</row>
        <row r="426">
          <cell r="J426">
            <v>426</v>
          </cell>
          <cell r="L426" t="str">
            <v>C</v>
          </cell>
          <cell r="M426" t="str">
            <v>Avg Customers-All</v>
          </cell>
          <cell r="O426">
            <v>25.138999999999999</v>
          </cell>
          <cell r="P426" t="str">
            <v>C01</v>
          </cell>
          <cell r="R426">
            <v>17031.061258986774</v>
          </cell>
          <cell r="S426">
            <v>14529.016659304329</v>
          </cell>
          <cell r="T426">
            <v>2161.566094250355</v>
          </cell>
          <cell r="U426">
            <v>141.45529048624658</v>
          </cell>
          <cell r="V426">
            <v>1.4752000166584232</v>
          </cell>
          <cell r="W426">
            <v>170.76025589653256</v>
          </cell>
          <cell r="X426">
            <v>26.787759032654542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</row>
        <row r="427">
          <cell r="J427">
            <v>427</v>
          </cell>
          <cell r="L427" t="str">
            <v>O</v>
          </cell>
          <cell r="M427" t="str">
            <v>O&amp;M Exp excl PP/F/W/A&amp;G</v>
          </cell>
          <cell r="N427" t="str">
            <v/>
          </cell>
          <cell r="O427">
            <v>2779.7269999999999</v>
          </cell>
          <cell r="P427" t="str">
            <v>S19</v>
          </cell>
          <cell r="R427">
            <v>1883197.4549607991</v>
          </cell>
          <cell r="S427">
            <v>983112.50580410101</v>
          </cell>
          <cell r="T427">
            <v>215127.25621604783</v>
          </cell>
          <cell r="U427">
            <v>386192.35661631083</v>
          </cell>
          <cell r="V427">
            <v>223387.93205265337</v>
          </cell>
          <cell r="W427">
            <v>47708.327674595086</v>
          </cell>
          <cell r="X427">
            <v>27669.07659709104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</row>
        <row r="428">
          <cell r="J428">
            <v>428</v>
          </cell>
          <cell r="K428" t="str">
            <v>931-OP</v>
          </cell>
          <cell r="L428" t="str">
            <v>Rents</v>
          </cell>
          <cell r="O428" t="str">
            <v>Manual Input</v>
          </cell>
          <cell r="Q428">
            <v>705000</v>
          </cell>
        </row>
        <row r="429">
          <cell r="J429">
            <v>429</v>
          </cell>
          <cell r="L429" t="str">
            <v>P</v>
          </cell>
          <cell r="M429" t="str">
            <v xml:space="preserve">Production Plant </v>
          </cell>
          <cell r="O429">
            <v>0</v>
          </cell>
          <cell r="P429" t="str">
            <v>S01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</row>
        <row r="430">
          <cell r="J430">
            <v>430</v>
          </cell>
          <cell r="L430" t="str">
            <v>T</v>
          </cell>
          <cell r="M430" t="str">
            <v>Transmission Plant</v>
          </cell>
          <cell r="N430" t="str">
            <v/>
          </cell>
          <cell r="O430">
            <v>0</v>
          </cell>
          <cell r="P430" t="str">
            <v>S02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</row>
        <row r="431">
          <cell r="J431">
            <v>431</v>
          </cell>
          <cell r="L431" t="str">
            <v>D</v>
          </cell>
          <cell r="M431" t="str">
            <v>Distribution Plant</v>
          </cell>
          <cell r="O431">
            <v>0.13800000000000001</v>
          </cell>
          <cell r="P431" t="str">
            <v>S03</v>
          </cell>
          <cell r="R431">
            <v>93.56751017519025</v>
          </cell>
          <cell r="S431">
            <v>49.642965783944867</v>
          </cell>
          <cell r="T431">
            <v>11.437526389520791</v>
          </cell>
          <cell r="U431">
            <v>21.954537727552484</v>
          </cell>
          <cell r="V431">
            <v>3.0175617289724892</v>
          </cell>
          <cell r="W431">
            <v>3.1664550040682324</v>
          </cell>
          <cell r="X431">
            <v>4.3484635411313892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</row>
        <row r="432">
          <cell r="J432">
            <v>432</v>
          </cell>
          <cell r="L432" t="str">
            <v>C</v>
          </cell>
          <cell r="M432" t="str">
            <v>Avg Customers-All</v>
          </cell>
          <cell r="O432">
            <v>0</v>
          </cell>
          <cell r="P432" t="str">
            <v>C01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</row>
        <row r="433">
          <cell r="J433">
            <v>433</v>
          </cell>
          <cell r="L433" t="str">
            <v>O</v>
          </cell>
          <cell r="M433" t="str">
            <v>O&amp;M Exp excl PP/F/W/A&amp;G</v>
          </cell>
          <cell r="N433" t="str">
            <v/>
          </cell>
          <cell r="O433">
            <v>1039.646</v>
          </cell>
          <cell r="P433" t="str">
            <v>S19</v>
          </cell>
          <cell r="R433">
            <v>704906.43248982495</v>
          </cell>
          <cell r="S433">
            <v>367992.38835893967</v>
          </cell>
          <cell r="T433">
            <v>80525.059287389202</v>
          </cell>
          <cell r="U433">
            <v>144557.05408910968</v>
          </cell>
          <cell r="V433">
            <v>83617.14265793396</v>
          </cell>
          <cell r="W433">
            <v>17857.876226714874</v>
          </cell>
          <cell r="X433">
            <v>10356.911869737605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</row>
        <row r="434">
          <cell r="J434">
            <v>434</v>
          </cell>
          <cell r="K434" t="str">
            <v>935-MT</v>
          </cell>
          <cell r="L434" t="str">
            <v>Maintenance of General Plant</v>
          </cell>
          <cell r="O434" t="str">
            <v>Manual Input</v>
          </cell>
          <cell r="Q434">
            <v>6968000</v>
          </cell>
        </row>
        <row r="435">
          <cell r="J435">
            <v>435</v>
          </cell>
          <cell r="L435" t="str">
            <v>P</v>
          </cell>
          <cell r="M435" t="str">
            <v xml:space="preserve">Production Plant </v>
          </cell>
          <cell r="O435">
            <v>18.443999999999999</v>
          </cell>
          <cell r="P435" t="str">
            <v>S01</v>
          </cell>
          <cell r="R435">
            <v>12107.629746617211</v>
          </cell>
          <cell r="S435">
            <v>5460.7894629306784</v>
          </cell>
          <cell r="T435">
            <v>1226.7776615837256</v>
          </cell>
          <cell r="U435">
            <v>2911.4476493115908</v>
          </cell>
          <cell r="V435">
            <v>2167.2157975840873</v>
          </cell>
          <cell r="W435">
            <v>298.3859992309059</v>
          </cell>
          <cell r="X435">
            <v>43.013175976223138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</row>
        <row r="436">
          <cell r="J436">
            <v>436</v>
          </cell>
          <cell r="L436" t="str">
            <v>T</v>
          </cell>
          <cell r="M436" t="str">
            <v>Transmission Plant</v>
          </cell>
          <cell r="N436" t="str">
            <v/>
          </cell>
          <cell r="O436">
            <v>703.75400000000002</v>
          </cell>
          <cell r="P436" t="str">
            <v>S02</v>
          </cell>
          <cell r="R436">
            <v>461981.82957605988</v>
          </cell>
          <cell r="S436">
            <v>208363.28495420283</v>
          </cell>
          <cell r="T436">
            <v>46809.243464009611</v>
          </cell>
          <cell r="U436">
            <v>111089.94410071723</v>
          </cell>
          <cell r="V436">
            <v>82692.842464378205</v>
          </cell>
          <cell r="W436">
            <v>11385.29280539725</v>
          </cell>
          <cell r="X436">
            <v>1641.2217873547463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</row>
        <row r="437">
          <cell r="J437">
            <v>437</v>
          </cell>
          <cell r="L437" t="str">
            <v>D</v>
          </cell>
          <cell r="M437" t="str">
            <v>Distribution Plant</v>
          </cell>
          <cell r="O437">
            <v>263.41699999999997</v>
          </cell>
          <cell r="P437" t="str">
            <v>S03</v>
          </cell>
          <cell r="R437">
            <v>172921.03149884328</v>
          </cell>
          <cell r="S437">
            <v>91744.589911057497</v>
          </cell>
          <cell r="T437">
            <v>21137.560007400873</v>
          </cell>
          <cell r="U437">
            <v>40573.926813062462</v>
          </cell>
          <cell r="V437">
            <v>5576.720870400085</v>
          </cell>
          <cell r="W437">
            <v>5851.8888070544881</v>
          </cell>
          <cell r="X437">
            <v>8036.3450898678748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</row>
        <row r="438">
          <cell r="J438">
            <v>438</v>
          </cell>
          <cell r="L438" t="str">
            <v>C</v>
          </cell>
          <cell r="M438" t="str">
            <v>Avg Customers-All</v>
          </cell>
          <cell r="O438">
            <v>0.70399999999999996</v>
          </cell>
          <cell r="P438" t="str">
            <v>C01</v>
          </cell>
          <cell r="R438">
            <v>462.14331715563418</v>
          </cell>
          <cell r="S438">
            <v>394.24953335760807</v>
          </cell>
          <cell r="T438">
            <v>58.654790201103282</v>
          </cell>
          <cell r="U438">
            <v>3.8384347387648949</v>
          </cell>
          <cell r="V438">
            <v>4.003002624436159E-2</v>
          </cell>
          <cell r="W438">
            <v>4.6336343870953476</v>
          </cell>
          <cell r="X438">
            <v>0.7268944448182485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</row>
        <row r="439">
          <cell r="J439">
            <v>439</v>
          </cell>
          <cell r="L439" t="str">
            <v>O</v>
          </cell>
          <cell r="M439" t="str">
            <v>General Plant</v>
          </cell>
          <cell r="N439" t="str">
            <v/>
          </cell>
          <cell r="O439">
            <v>9628.2929999999997</v>
          </cell>
          <cell r="P439" t="str">
            <v>S04</v>
          </cell>
          <cell r="R439">
            <v>6320527.3658613246</v>
          </cell>
          <cell r="S439">
            <v>3402842.2128522806</v>
          </cell>
          <cell r="T439">
            <v>711006.89670236968</v>
          </cell>
          <cell r="U439">
            <v>1288779.0290769939</v>
          </cell>
          <cell r="V439">
            <v>637770.85269781132</v>
          </cell>
          <cell r="W439">
            <v>162806.48053284982</v>
          </cell>
          <cell r="X439">
            <v>117321.89399901916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</row>
        <row r="440">
          <cell r="J440">
            <v>440</v>
          </cell>
          <cell r="L440" t="str">
            <v>Total Administrative &amp; General Expenses</v>
          </cell>
          <cell r="P440" t="str">
            <v/>
          </cell>
          <cell r="Q440">
            <v>49476000</v>
          </cell>
          <cell r="R440">
            <v>49476000</v>
          </cell>
          <cell r="S440">
            <v>25991353.10897835</v>
          </cell>
          <cell r="T440">
            <v>5652880.762577638</v>
          </cell>
          <cell r="U440">
            <v>10202280.647903373</v>
          </cell>
          <cell r="V440">
            <v>5568585.4959410382</v>
          </cell>
          <cell r="W440">
            <v>1262904.4215124364</v>
          </cell>
          <cell r="X440">
            <v>797995.56308716175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</row>
        <row r="441">
          <cell r="J441">
            <v>441</v>
          </cell>
        </row>
        <row r="442">
          <cell r="J442">
            <v>442</v>
          </cell>
          <cell r="L442" t="str">
            <v>Total Operating &amp; Maintenance Expenses</v>
          </cell>
          <cell r="P442" t="str">
            <v/>
          </cell>
          <cell r="Q442">
            <v>290577000</v>
          </cell>
          <cell r="R442">
            <v>290577000</v>
          </cell>
          <cell r="S442">
            <v>140762994.53117716</v>
          </cell>
          <cell r="T442">
            <v>31318004.47864189</v>
          </cell>
          <cell r="U442">
            <v>65197659.100923635</v>
          </cell>
          <cell r="V442">
            <v>43389010.955323994</v>
          </cell>
          <cell r="W442">
            <v>7265826.2244612863</v>
          </cell>
          <cell r="X442">
            <v>2643504.7094720518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</row>
        <row r="443">
          <cell r="J443">
            <v>443</v>
          </cell>
        </row>
        <row r="444">
          <cell r="J444">
            <v>444</v>
          </cell>
          <cell r="K444" t="str">
            <v>Taxes Other Than Income Taxes</v>
          </cell>
        </row>
        <row r="445">
          <cell r="J445">
            <v>445</v>
          </cell>
          <cell r="K445" t="str">
            <v>Property</v>
          </cell>
          <cell r="L445" t="str">
            <v xml:space="preserve"> -Production</v>
          </cell>
          <cell r="O445" t="str">
            <v>Sum</v>
          </cell>
          <cell r="Q445">
            <v>10317000</v>
          </cell>
        </row>
        <row r="446">
          <cell r="J446">
            <v>446</v>
          </cell>
          <cell r="L446" t="str">
            <v>P</v>
          </cell>
          <cell r="M446" t="str">
            <v xml:space="preserve">Production Plant </v>
          </cell>
          <cell r="N446" t="str">
            <v/>
          </cell>
          <cell r="O446">
            <v>100</v>
          </cell>
          <cell r="P446" t="str">
            <v>S01</v>
          </cell>
          <cell r="R446">
            <v>10317000</v>
          </cell>
          <cell r="S446">
            <v>4653178.7036844706</v>
          </cell>
          <cell r="T446">
            <v>1045346.2320397998</v>
          </cell>
          <cell r="U446">
            <v>2480865.8694192339</v>
          </cell>
          <cell r="V446">
            <v>1846700.4567861045</v>
          </cell>
          <cell r="W446">
            <v>254256.89573348188</v>
          </cell>
          <cell r="X446">
            <v>36651.842336909882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</row>
        <row r="447">
          <cell r="J447">
            <v>447</v>
          </cell>
          <cell r="L447" t="str">
            <v xml:space="preserve"> -Transmission</v>
          </cell>
          <cell r="O447" t="str">
            <v>Sum</v>
          </cell>
          <cell r="Q447">
            <v>4249000</v>
          </cell>
        </row>
        <row r="448">
          <cell r="J448">
            <v>448</v>
          </cell>
          <cell r="L448" t="str">
            <v>T</v>
          </cell>
          <cell r="M448" t="str">
            <v>Transmission Plant</v>
          </cell>
          <cell r="N448" t="str">
            <v/>
          </cell>
          <cell r="O448">
            <v>100</v>
          </cell>
          <cell r="P448" t="str">
            <v>S02</v>
          </cell>
          <cell r="R448">
            <v>4249000</v>
          </cell>
          <cell r="S448">
            <v>1916386.1890041018</v>
          </cell>
          <cell r="T448">
            <v>430520.125999526</v>
          </cell>
          <cell r="U448">
            <v>1021731.0341341787</v>
          </cell>
          <cell r="V448">
            <v>760553.47881013434</v>
          </cell>
          <cell r="W448">
            <v>104714.31132805703</v>
          </cell>
          <cell r="X448">
            <v>15094.860724002143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</row>
        <row r="449">
          <cell r="J449">
            <v>449</v>
          </cell>
          <cell r="L449" t="str">
            <v xml:space="preserve"> -Distribution</v>
          </cell>
          <cell r="O449" t="str">
            <v>Sum</v>
          </cell>
          <cell r="Q449">
            <v>8342000</v>
          </cell>
        </row>
        <row r="450">
          <cell r="J450">
            <v>450</v>
          </cell>
          <cell r="L450" t="str">
            <v>D</v>
          </cell>
          <cell r="M450" t="str">
            <v>Distribution Plant</v>
          </cell>
          <cell r="N450" t="str">
            <v/>
          </cell>
          <cell r="O450">
            <v>100</v>
          </cell>
          <cell r="P450" t="str">
            <v>S03</v>
          </cell>
          <cell r="R450">
            <v>8342000</v>
          </cell>
          <cell r="S450">
            <v>4425912.5822017854</v>
          </cell>
          <cell r="T450">
            <v>1019711.2754495547</v>
          </cell>
          <cell r="U450">
            <v>1957354.1433381466</v>
          </cell>
          <cell r="V450">
            <v>269030.34927355673</v>
          </cell>
          <cell r="W450">
            <v>282304.9111222488</v>
          </cell>
          <cell r="X450">
            <v>387686.73861470836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</row>
        <row r="451">
          <cell r="J451">
            <v>451</v>
          </cell>
          <cell r="L451" t="str">
            <v xml:space="preserve"> -Administrative &amp; General</v>
          </cell>
          <cell r="O451" t="str">
            <v>Sum</v>
          </cell>
          <cell r="Q451">
            <v>0</v>
          </cell>
        </row>
        <row r="452">
          <cell r="J452">
            <v>452</v>
          </cell>
          <cell r="L452" t="str">
            <v>O</v>
          </cell>
          <cell r="M452" t="str">
            <v>General Plant</v>
          </cell>
          <cell r="N452" t="str">
            <v/>
          </cell>
          <cell r="O452">
            <v>100</v>
          </cell>
          <cell r="P452" t="str">
            <v>S04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</row>
        <row r="453">
          <cell r="J453">
            <v>453</v>
          </cell>
          <cell r="K453" t="str">
            <v>Open</v>
          </cell>
          <cell r="O453" t="str">
            <v>Sum</v>
          </cell>
          <cell r="Q453">
            <v>0</v>
          </cell>
        </row>
        <row r="454">
          <cell r="J454">
            <v>454</v>
          </cell>
          <cell r="K454" t="str">
            <v>Open</v>
          </cell>
          <cell r="O454" t="str">
            <v>Sum</v>
          </cell>
          <cell r="Q454">
            <v>0</v>
          </cell>
        </row>
        <row r="455">
          <cell r="J455">
            <v>455</v>
          </cell>
          <cell r="K455" t="str">
            <v>Open</v>
          </cell>
          <cell r="O455" t="str">
            <v>Sum</v>
          </cell>
          <cell r="Q455">
            <v>0</v>
          </cell>
        </row>
        <row r="456">
          <cell r="J456">
            <v>456</v>
          </cell>
          <cell r="K456" t="str">
            <v>Open</v>
          </cell>
          <cell r="O456" t="str">
            <v>Sum</v>
          </cell>
          <cell r="Q456">
            <v>0</v>
          </cell>
        </row>
        <row r="457">
          <cell r="J457">
            <v>457</v>
          </cell>
          <cell r="K457" t="str">
            <v>State Kwh Generation-Production</v>
          </cell>
          <cell r="O457" t="str">
            <v>P01</v>
          </cell>
          <cell r="P457" t="str">
            <v/>
          </cell>
          <cell r="Q457">
            <v>1022000</v>
          </cell>
        </row>
        <row r="458">
          <cell r="J458">
            <v>458</v>
          </cell>
          <cell r="L458" t="str">
            <v>P</v>
          </cell>
          <cell r="M458" t="str">
            <v>Coincident Peak</v>
          </cell>
          <cell r="N458" t="str">
            <v/>
          </cell>
          <cell r="O458">
            <v>37.93</v>
          </cell>
          <cell r="P458" t="str">
            <v>D01</v>
          </cell>
          <cell r="R458">
            <v>387644.6</v>
          </cell>
          <cell r="S458">
            <v>194788.77738366317</v>
          </cell>
          <cell r="T458">
            <v>36735.026754794832</v>
          </cell>
          <cell r="U458">
            <v>86253.028677313356</v>
          </cell>
          <cell r="V458">
            <v>61267.641814013899</v>
          </cell>
          <cell r="W458">
            <v>7836.7605715595628</v>
          </cell>
          <cell r="X458">
            <v>763.36479865515389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</row>
        <row r="459">
          <cell r="J459">
            <v>459</v>
          </cell>
          <cell r="L459" t="str">
            <v>P</v>
          </cell>
          <cell r="M459" t="str">
            <v>Generation Level Consumption</v>
          </cell>
          <cell r="N459" t="str">
            <v/>
          </cell>
          <cell r="O459">
            <v>62.07</v>
          </cell>
          <cell r="P459" t="str">
            <v>E02</v>
          </cell>
          <cell r="R459">
            <v>634355.4</v>
          </cell>
          <cell r="S459">
            <v>266154.19394187036</v>
          </cell>
          <cell r="T459">
            <v>66816.766319226241</v>
          </cell>
          <cell r="U459">
            <v>159501.0586103145</v>
          </cell>
          <cell r="V459">
            <v>121666.14386354727</v>
          </cell>
          <cell r="W459">
            <v>17349.877737989576</v>
          </cell>
          <cell r="X459">
            <v>2867.3595270521164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</row>
        <row r="460">
          <cell r="J460">
            <v>460</v>
          </cell>
          <cell r="L460" t="str">
            <v>P</v>
          </cell>
          <cell r="M460" t="str">
            <v>Open</v>
          </cell>
          <cell r="N460" t="str">
            <v/>
          </cell>
          <cell r="O460">
            <v>0</v>
          </cell>
          <cell r="P460" t="str">
            <v>xxx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</row>
        <row r="461">
          <cell r="J461">
            <v>461</v>
          </cell>
          <cell r="L461" t="str">
            <v>P</v>
          </cell>
          <cell r="M461" t="str">
            <v>Open</v>
          </cell>
          <cell r="N461" t="str">
            <v/>
          </cell>
          <cell r="O461">
            <v>0</v>
          </cell>
          <cell r="P461" t="str">
            <v>xxx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</row>
        <row r="462">
          <cell r="J462">
            <v>462</v>
          </cell>
          <cell r="K462" t="str">
            <v>Montana/Oregon SIT-Production</v>
          </cell>
          <cell r="O462" t="str">
            <v>P01</v>
          </cell>
          <cell r="P462" t="str">
            <v/>
          </cell>
          <cell r="Q462">
            <v>-461000</v>
          </cell>
        </row>
        <row r="463">
          <cell r="J463">
            <v>463</v>
          </cell>
          <cell r="L463" t="str">
            <v>P</v>
          </cell>
          <cell r="M463" t="str">
            <v>Coincident Peak</v>
          </cell>
          <cell r="N463" t="str">
            <v/>
          </cell>
          <cell r="O463">
            <v>37.93</v>
          </cell>
          <cell r="P463" t="str">
            <v>D01</v>
          </cell>
          <cell r="R463">
            <v>-174857.3</v>
          </cell>
          <cell r="S463">
            <v>-87864.605062493851</v>
          </cell>
          <cell r="T463">
            <v>-16570.300718160881</v>
          </cell>
          <cell r="U463">
            <v>-38906.698845637431</v>
          </cell>
          <cell r="V463">
            <v>-27636.382462094331</v>
          </cell>
          <cell r="W463">
            <v>-3534.9771267015249</v>
          </cell>
          <cell r="X463">
            <v>-344.33578491196278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</row>
        <row r="464">
          <cell r="J464">
            <v>464</v>
          </cell>
          <cell r="L464" t="str">
            <v>P</v>
          </cell>
          <cell r="M464" t="str">
            <v>Generation Level Consumption</v>
          </cell>
          <cell r="N464" t="str">
            <v/>
          </cell>
          <cell r="O464">
            <v>62.07</v>
          </cell>
          <cell r="P464" t="str">
            <v>E02</v>
          </cell>
          <cell r="R464">
            <v>-286142.7</v>
          </cell>
          <cell r="S464">
            <v>-120055.85460587303</v>
          </cell>
          <cell r="T464">
            <v>-30139.461128339819</v>
          </cell>
          <cell r="U464">
            <v>-71947.150703869847</v>
          </cell>
          <cell r="V464">
            <v>-54880.716556844709</v>
          </cell>
          <cell r="W464">
            <v>-7826.1190187996044</v>
          </cell>
          <cell r="X464">
            <v>-1293.3979862730191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</row>
        <row r="465">
          <cell r="J465">
            <v>465</v>
          </cell>
          <cell r="L465" t="str">
            <v>P</v>
          </cell>
          <cell r="M465" t="str">
            <v>Open</v>
          </cell>
          <cell r="N465" t="str">
            <v/>
          </cell>
          <cell r="O465">
            <v>0</v>
          </cell>
          <cell r="P465" t="str">
            <v>xxx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</row>
        <row r="466">
          <cell r="J466">
            <v>466</v>
          </cell>
          <cell r="L466" t="str">
            <v>P</v>
          </cell>
          <cell r="M466" t="str">
            <v>Open</v>
          </cell>
          <cell r="N466" t="str">
            <v/>
          </cell>
          <cell r="O466">
            <v>0</v>
          </cell>
          <cell r="P466" t="str">
            <v>xxx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</row>
        <row r="467">
          <cell r="J467">
            <v>467</v>
          </cell>
          <cell r="K467" t="str">
            <v>Misc</v>
          </cell>
          <cell r="L467" t="str">
            <v xml:space="preserve"> -Production</v>
          </cell>
          <cell r="O467" t="str">
            <v>P01</v>
          </cell>
          <cell r="P467" t="str">
            <v/>
          </cell>
          <cell r="Q467">
            <v>23000</v>
          </cell>
        </row>
        <row r="468">
          <cell r="J468">
            <v>468</v>
          </cell>
          <cell r="L468" t="str">
            <v>P</v>
          </cell>
          <cell r="M468" t="str">
            <v>Coincident Peak</v>
          </cell>
          <cell r="N468" t="str">
            <v/>
          </cell>
          <cell r="O468">
            <v>37.93</v>
          </cell>
          <cell r="P468" t="str">
            <v>D01</v>
          </cell>
          <cell r="R468">
            <v>8723.9</v>
          </cell>
          <cell r="S468">
            <v>4383.7004694953548</v>
          </cell>
          <cell r="T468">
            <v>826.71782324880746</v>
          </cell>
          <cell r="U468">
            <v>1941.1151267888524</v>
          </cell>
          <cell r="V468">
            <v>1378.8216846598041</v>
          </cell>
          <cell r="W468">
            <v>176.365453175998</v>
          </cell>
          <cell r="X468">
            <v>17.179442631182525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</row>
        <row r="469">
          <cell r="J469">
            <v>469</v>
          </cell>
          <cell r="L469" t="str">
            <v>P</v>
          </cell>
          <cell r="M469" t="str">
            <v>Generation Level Consumption</v>
          </cell>
          <cell r="N469" t="str">
            <v/>
          </cell>
          <cell r="O469">
            <v>62.07</v>
          </cell>
          <cell r="P469" t="str">
            <v>E02</v>
          </cell>
          <cell r="R469">
            <v>14276.1</v>
          </cell>
          <cell r="S469">
            <v>5989.7714879285895</v>
          </cell>
          <cell r="T469">
            <v>1503.7041343857177</v>
          </cell>
          <cell r="U469">
            <v>3589.5541565922049</v>
          </cell>
          <cell r="V469">
            <v>2738.0834724673064</v>
          </cell>
          <cell r="W469">
            <v>390.45713108978504</v>
          </cell>
          <cell r="X469">
            <v>64.529617536397922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</row>
        <row r="470">
          <cell r="J470">
            <v>470</v>
          </cell>
          <cell r="L470" t="str">
            <v>P</v>
          </cell>
          <cell r="M470" t="str">
            <v>Open</v>
          </cell>
          <cell r="N470" t="str">
            <v/>
          </cell>
          <cell r="O470">
            <v>0</v>
          </cell>
          <cell r="P470" t="str">
            <v>xxx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</row>
        <row r="471">
          <cell r="J471">
            <v>471</v>
          </cell>
          <cell r="L471" t="str">
            <v>P</v>
          </cell>
          <cell r="M471" t="str">
            <v>Open</v>
          </cell>
          <cell r="N471" t="str">
            <v/>
          </cell>
          <cell r="O471">
            <v>0</v>
          </cell>
          <cell r="P471" t="str">
            <v>xxx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</row>
        <row r="472">
          <cell r="J472">
            <v>472</v>
          </cell>
          <cell r="L472" t="str">
            <v xml:space="preserve"> -Distribution</v>
          </cell>
          <cell r="O472" t="str">
            <v>Sum</v>
          </cell>
          <cell r="Q472">
            <v>0</v>
          </cell>
        </row>
        <row r="473">
          <cell r="J473">
            <v>473</v>
          </cell>
          <cell r="L473" t="str">
            <v>D</v>
          </cell>
          <cell r="M473" t="str">
            <v>Distribution Plant</v>
          </cell>
          <cell r="N473" t="str">
            <v/>
          </cell>
          <cell r="O473">
            <v>100</v>
          </cell>
          <cell r="P473" t="str">
            <v>S03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</row>
        <row r="474">
          <cell r="J474">
            <v>474</v>
          </cell>
          <cell r="K474" t="str">
            <v>B&amp;O</v>
          </cell>
          <cell r="L474" t="str">
            <v xml:space="preserve"> -Distribution</v>
          </cell>
          <cell r="O474" t="str">
            <v>Sum</v>
          </cell>
          <cell r="Q474">
            <v>0</v>
          </cell>
        </row>
        <row r="475">
          <cell r="J475">
            <v>475</v>
          </cell>
          <cell r="L475" t="str">
            <v>x</v>
          </cell>
          <cell r="M475" t="str">
            <v>Open</v>
          </cell>
          <cell r="N475" t="str">
            <v/>
          </cell>
          <cell r="O475">
            <v>100</v>
          </cell>
          <cell r="P475" t="str">
            <v>xxx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</row>
        <row r="476">
          <cell r="J476">
            <v>476</v>
          </cell>
          <cell r="K476" t="str">
            <v>Excise</v>
          </cell>
          <cell r="L476" t="str">
            <v xml:space="preserve"> -Distribution</v>
          </cell>
          <cell r="O476" t="str">
            <v>Sum</v>
          </cell>
          <cell r="Q476">
            <v>19861000</v>
          </cell>
        </row>
        <row r="477">
          <cell r="J477">
            <v>477</v>
          </cell>
          <cell r="L477" t="str">
            <v>R</v>
          </cell>
          <cell r="M477" t="str">
            <v>Retail Sales Revenue</v>
          </cell>
          <cell r="N477" t="str">
            <v/>
          </cell>
          <cell r="O477">
            <v>100</v>
          </cell>
          <cell r="P477" t="str">
            <v>R01</v>
          </cell>
          <cell r="R477">
            <v>19861000</v>
          </cell>
          <cell r="S477">
            <v>8467715.8306804765</v>
          </cell>
          <cell r="T477">
            <v>2847378.2682643053</v>
          </cell>
          <cell r="U477">
            <v>5179440.2440896528</v>
          </cell>
          <cell r="V477">
            <v>2585628.0814197757</v>
          </cell>
          <cell r="W477">
            <v>501896.80627151235</v>
          </cell>
          <cell r="X477">
            <v>278940.76927427563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</row>
        <row r="478">
          <cell r="J478">
            <v>478</v>
          </cell>
          <cell r="L478" t="str">
            <v>Total Taxes Other Than Income Taxes</v>
          </cell>
          <cell r="P478" t="str">
            <v/>
          </cell>
          <cell r="Q478">
            <v>43353000</v>
          </cell>
          <cell r="R478">
            <v>43353000</v>
          </cell>
          <cell r="S478">
            <v>19726589.289185427</v>
          </cell>
          <cell r="T478">
            <v>5402128.3549383413</v>
          </cell>
          <cell r="U478">
            <v>10779822.198002715</v>
          </cell>
          <cell r="V478">
            <v>5566445.9581053201</v>
          </cell>
          <cell r="W478">
            <v>1157565.2892036138</v>
          </cell>
          <cell r="X478">
            <v>720448.91056458594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</row>
        <row r="479">
          <cell r="J479">
            <v>479</v>
          </cell>
        </row>
        <row r="480">
          <cell r="J480">
            <v>480</v>
          </cell>
          <cell r="K480" t="str">
            <v>Depreciation Expense</v>
          </cell>
        </row>
        <row r="481">
          <cell r="J481">
            <v>481</v>
          </cell>
          <cell r="L481" t="str">
            <v>Production Plant Depreciation Expense</v>
          </cell>
        </row>
        <row r="482">
          <cell r="J482">
            <v>482</v>
          </cell>
          <cell r="K482" t="str">
            <v>31X</v>
          </cell>
          <cell r="L482" t="str">
            <v>Steam Production Depr Exp</v>
          </cell>
          <cell r="O482" t="str">
            <v>P01</v>
          </cell>
          <cell r="P482" t="str">
            <v/>
          </cell>
          <cell r="Q482">
            <v>5335000</v>
          </cell>
        </row>
        <row r="483">
          <cell r="J483">
            <v>483</v>
          </cell>
          <cell r="L483" t="str">
            <v>P</v>
          </cell>
          <cell r="M483" t="str">
            <v>Coincident Peak</v>
          </cell>
          <cell r="N483" t="str">
            <v/>
          </cell>
          <cell r="O483">
            <v>37.93</v>
          </cell>
          <cell r="P483" t="str">
            <v>D01</v>
          </cell>
          <cell r="R483">
            <v>2023565.5</v>
          </cell>
          <cell r="S483">
            <v>1016827.9132503357</v>
          </cell>
          <cell r="T483">
            <v>191762.59074053861</v>
          </cell>
          <cell r="U483">
            <v>450254.31310515344</v>
          </cell>
          <cell r="V483">
            <v>319826.68207217631</v>
          </cell>
          <cell r="W483">
            <v>40909.11707364997</v>
          </cell>
          <cell r="X483">
            <v>3984.8837581460339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</row>
        <row r="484">
          <cell r="J484">
            <v>484</v>
          </cell>
          <cell r="L484" t="str">
            <v>P</v>
          </cell>
          <cell r="M484" t="str">
            <v>Generation Level Consumption</v>
          </cell>
          <cell r="N484" t="str">
            <v/>
          </cell>
          <cell r="O484">
            <v>62.07</v>
          </cell>
          <cell r="P484" t="str">
            <v>E02</v>
          </cell>
          <cell r="R484">
            <v>3311434.5</v>
          </cell>
          <cell r="S484">
            <v>1389366.5603521315</v>
          </cell>
          <cell r="T484">
            <v>348793.98073686101</v>
          </cell>
          <cell r="U484">
            <v>832620.49675736576</v>
          </cell>
          <cell r="V484">
            <v>635116.3185049165</v>
          </cell>
          <cell r="W484">
            <v>90569.078015826221</v>
          </cell>
          <cell r="X484">
            <v>14968.065632899255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</row>
        <row r="485">
          <cell r="J485">
            <v>485</v>
          </cell>
          <cell r="L485" t="str">
            <v>P</v>
          </cell>
          <cell r="M485" t="str">
            <v>Open</v>
          </cell>
          <cell r="N485" t="str">
            <v/>
          </cell>
          <cell r="O485">
            <v>0</v>
          </cell>
          <cell r="P485" t="str">
            <v>xxx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</row>
        <row r="486">
          <cell r="J486">
            <v>486</v>
          </cell>
          <cell r="L486" t="str">
            <v>P</v>
          </cell>
          <cell r="M486" t="str">
            <v>Open</v>
          </cell>
          <cell r="N486" t="str">
            <v/>
          </cell>
          <cell r="O486">
            <v>0</v>
          </cell>
          <cell r="P486" t="str">
            <v>xxx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</row>
        <row r="487">
          <cell r="J487">
            <v>487</v>
          </cell>
          <cell r="K487" t="str">
            <v>32X</v>
          </cell>
          <cell r="L487" t="str">
            <v>Nuclear Production Depr Exp</v>
          </cell>
          <cell r="O487" t="str">
            <v>P01</v>
          </cell>
          <cell r="P487" t="str">
            <v/>
          </cell>
          <cell r="Q487">
            <v>2450000</v>
          </cell>
        </row>
        <row r="488">
          <cell r="J488">
            <v>488</v>
          </cell>
          <cell r="L488" t="str">
            <v>P</v>
          </cell>
          <cell r="M488" t="str">
            <v>Coincident Peak</v>
          </cell>
          <cell r="N488" t="str">
            <v/>
          </cell>
          <cell r="O488">
            <v>37.93</v>
          </cell>
          <cell r="P488" t="str">
            <v>D01</v>
          </cell>
          <cell r="R488">
            <v>929285</v>
          </cell>
          <cell r="S488">
            <v>466959.39783754875</v>
          </cell>
          <cell r="T488">
            <v>88063.420302590355</v>
          </cell>
          <cell r="U488">
            <v>206770.959157943</v>
          </cell>
          <cell r="V488">
            <v>146874.48380071827</v>
          </cell>
          <cell r="W488">
            <v>18786.754794834567</v>
          </cell>
          <cell r="X488">
            <v>1829.9841063650952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</row>
        <row r="489">
          <cell r="J489">
            <v>489</v>
          </cell>
          <cell r="L489" t="str">
            <v>P</v>
          </cell>
          <cell r="M489" t="str">
            <v>Generation Level Consumption</v>
          </cell>
          <cell r="N489" t="str">
            <v/>
          </cell>
          <cell r="O489">
            <v>62.07</v>
          </cell>
          <cell r="P489" t="str">
            <v>E02</v>
          </cell>
          <cell r="R489">
            <v>1520715</v>
          </cell>
          <cell r="S489">
            <v>638040.87588804541</v>
          </cell>
          <cell r="T489">
            <v>160177.17953239166</v>
          </cell>
          <cell r="U489">
            <v>382365.55146308267</v>
          </cell>
          <cell r="V489">
            <v>291665.41337151744</v>
          </cell>
          <cell r="W489">
            <v>41592.172659564058</v>
          </cell>
          <cell r="X489">
            <v>6873.8070853989084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</row>
        <row r="490">
          <cell r="J490">
            <v>490</v>
          </cell>
          <cell r="L490" t="str">
            <v>P</v>
          </cell>
          <cell r="M490" t="str">
            <v>Open</v>
          </cell>
          <cell r="N490" t="str">
            <v/>
          </cell>
          <cell r="O490">
            <v>0</v>
          </cell>
          <cell r="P490" t="str">
            <v>xxx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</row>
        <row r="491">
          <cell r="J491">
            <v>491</v>
          </cell>
          <cell r="L491" t="str">
            <v>P</v>
          </cell>
          <cell r="M491" t="str">
            <v>Open</v>
          </cell>
          <cell r="N491" t="str">
            <v/>
          </cell>
          <cell r="O491">
            <v>0</v>
          </cell>
          <cell r="P491" t="str">
            <v>xxx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</row>
        <row r="492">
          <cell r="J492">
            <v>492</v>
          </cell>
          <cell r="K492" t="str">
            <v>33X</v>
          </cell>
          <cell r="L492" t="str">
            <v>Hydraulic Production Depr Exp</v>
          </cell>
          <cell r="O492" t="str">
            <v>P01</v>
          </cell>
          <cell r="P492" t="str">
            <v/>
          </cell>
          <cell r="Q492">
            <v>7585000</v>
          </cell>
        </row>
        <row r="493">
          <cell r="J493">
            <v>493</v>
          </cell>
          <cell r="L493" t="str">
            <v>P</v>
          </cell>
          <cell r="M493" t="str">
            <v>Coincident Peak</v>
          </cell>
          <cell r="N493" t="str">
            <v/>
          </cell>
          <cell r="O493">
            <v>37.93</v>
          </cell>
          <cell r="P493" t="str">
            <v>D01</v>
          </cell>
          <cell r="R493">
            <v>2876990.5</v>
          </cell>
          <cell r="S493">
            <v>1445668.1765705335</v>
          </cell>
          <cell r="T493">
            <v>272637.16040618281</v>
          </cell>
          <cell r="U493">
            <v>640146.01029101945</v>
          </cell>
          <cell r="V493">
            <v>454711.41209324409</v>
          </cell>
          <cell r="W493">
            <v>58162.259232171513</v>
          </cell>
          <cell r="X493">
            <v>5665.4814068486721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</row>
        <row r="494">
          <cell r="J494">
            <v>494</v>
          </cell>
          <cell r="L494" t="str">
            <v>P</v>
          </cell>
          <cell r="M494" t="str">
            <v>Generation Level Consumption</v>
          </cell>
          <cell r="N494" t="str">
            <v/>
          </cell>
          <cell r="O494">
            <v>62.07</v>
          </cell>
          <cell r="P494" t="str">
            <v>E02</v>
          </cell>
          <cell r="R494">
            <v>4708009.5</v>
          </cell>
          <cell r="S494">
            <v>1975322.4667799282</v>
          </cell>
          <cell r="T494">
            <v>495895.47214415949</v>
          </cell>
          <cell r="U494">
            <v>1183772.5338152989</v>
          </cell>
          <cell r="V494">
            <v>902972.31037671817</v>
          </cell>
          <cell r="W494">
            <v>128765.97127460953</v>
          </cell>
          <cell r="X494">
            <v>21280.745609286008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</row>
        <row r="495">
          <cell r="J495">
            <v>495</v>
          </cell>
          <cell r="L495" t="str">
            <v>P</v>
          </cell>
          <cell r="M495" t="str">
            <v>Open</v>
          </cell>
          <cell r="N495" t="str">
            <v/>
          </cell>
          <cell r="O495">
            <v>0</v>
          </cell>
          <cell r="P495" t="str">
            <v>xxx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</row>
        <row r="496">
          <cell r="J496">
            <v>496</v>
          </cell>
          <cell r="L496" t="str">
            <v>P</v>
          </cell>
          <cell r="M496" t="str">
            <v>Open</v>
          </cell>
          <cell r="N496" t="str">
            <v/>
          </cell>
          <cell r="O496">
            <v>0</v>
          </cell>
          <cell r="P496" t="str">
            <v>xxx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</row>
        <row r="497">
          <cell r="J497">
            <v>497</v>
          </cell>
          <cell r="K497" t="str">
            <v>34X</v>
          </cell>
          <cell r="L497" t="str">
            <v>Other Production Depr Exp</v>
          </cell>
          <cell r="O497" t="str">
            <v>P01</v>
          </cell>
          <cell r="P497" t="str">
            <v/>
          </cell>
          <cell r="Q497">
            <v>6114000</v>
          </cell>
        </row>
        <row r="498">
          <cell r="J498">
            <v>498</v>
          </cell>
          <cell r="L498" t="str">
            <v>P</v>
          </cell>
          <cell r="M498" t="str">
            <v>Coincident Peak</v>
          </cell>
          <cell r="N498" t="str">
            <v/>
          </cell>
          <cell r="O498">
            <v>37.93</v>
          </cell>
          <cell r="P498" t="str">
            <v>D01</v>
          </cell>
          <cell r="R498">
            <v>2319040.2000000002</v>
          </cell>
          <cell r="S498">
            <v>1165301.9421954176</v>
          </cell>
          <cell r="T498">
            <v>219763.16397144389</v>
          </cell>
          <cell r="U498">
            <v>515999.03848639328</v>
          </cell>
          <cell r="V498">
            <v>366526.77304391487</v>
          </cell>
          <cell r="W498">
            <v>46882.538292089208</v>
          </cell>
          <cell r="X498">
            <v>4566.7440107413031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</row>
        <row r="499">
          <cell r="J499">
            <v>499</v>
          </cell>
          <cell r="L499" t="str">
            <v>P</v>
          </cell>
          <cell r="M499" t="str">
            <v>Generation Level Consumption</v>
          </cell>
          <cell r="N499" t="str">
            <v/>
          </cell>
          <cell r="O499">
            <v>62.07</v>
          </cell>
          <cell r="P499" t="str">
            <v>E02</v>
          </cell>
          <cell r="R499">
            <v>3794959.8</v>
          </cell>
          <cell r="S499">
            <v>1592237.5163997996</v>
          </cell>
          <cell r="T499">
            <v>399723.78598409897</v>
          </cell>
          <cell r="U499">
            <v>954197.1353654234</v>
          </cell>
          <cell r="V499">
            <v>727854.01524630911</v>
          </cell>
          <cell r="W499">
            <v>103793.69128186718</v>
          </cell>
          <cell r="X499">
            <v>17153.6557225016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</row>
        <row r="500">
          <cell r="J500">
            <v>500</v>
          </cell>
          <cell r="L500" t="str">
            <v>P</v>
          </cell>
          <cell r="M500" t="str">
            <v>Open</v>
          </cell>
          <cell r="N500" t="str">
            <v/>
          </cell>
          <cell r="O500">
            <v>0</v>
          </cell>
          <cell r="P500" t="str">
            <v>xxx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</row>
        <row r="501">
          <cell r="J501">
            <v>501</v>
          </cell>
          <cell r="L501" t="str">
            <v>P</v>
          </cell>
          <cell r="M501" t="str">
            <v>Open</v>
          </cell>
          <cell r="N501" t="str">
            <v/>
          </cell>
          <cell r="O501">
            <v>0</v>
          </cell>
          <cell r="P501" t="str">
            <v>xxx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</row>
        <row r="502">
          <cell r="J502">
            <v>502</v>
          </cell>
          <cell r="L502" t="str">
            <v>Total Production Plant Depreciation Expense</v>
          </cell>
          <cell r="P502" t="str">
            <v/>
          </cell>
          <cell r="Q502">
            <v>21484000</v>
          </cell>
          <cell r="R502">
            <v>21484000</v>
          </cell>
          <cell r="S502">
            <v>9689724.8492737394</v>
          </cell>
          <cell r="T502">
            <v>2176816.753818267</v>
          </cell>
          <cell r="U502">
            <v>5166126.0384416804</v>
          </cell>
          <cell r="V502">
            <v>3845547.4085095143</v>
          </cell>
          <cell r="W502">
            <v>529461.58262461226</v>
          </cell>
          <cell r="X502">
            <v>76323.36733218687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</row>
        <row r="503">
          <cell r="J503">
            <v>503</v>
          </cell>
        </row>
        <row r="504">
          <cell r="J504">
            <v>504</v>
          </cell>
          <cell r="L504" t="str">
            <v>Transmission Plant Depreciation Expense</v>
          </cell>
        </row>
        <row r="505">
          <cell r="J505">
            <v>505</v>
          </cell>
          <cell r="K505">
            <v>350</v>
          </cell>
          <cell r="L505" t="str">
            <v>Land &amp; Land Rights Depr Exp</v>
          </cell>
          <cell r="O505" t="str">
            <v>T01</v>
          </cell>
          <cell r="P505" t="str">
            <v/>
          </cell>
          <cell r="Q505">
            <v>144000</v>
          </cell>
        </row>
        <row r="506">
          <cell r="J506">
            <v>506</v>
          </cell>
          <cell r="L506" t="str">
            <v>T</v>
          </cell>
          <cell r="M506" t="str">
            <v>Coincident Peak</v>
          </cell>
          <cell r="N506" t="str">
            <v/>
          </cell>
          <cell r="O506">
            <v>37.93</v>
          </cell>
          <cell r="P506" t="str">
            <v>D01</v>
          </cell>
          <cell r="R506">
            <v>54619.199999999997</v>
          </cell>
          <cell r="S506">
            <v>27445.776852492658</v>
          </cell>
          <cell r="T506">
            <v>5175.9724586012289</v>
          </cell>
          <cell r="U506">
            <v>12153.068619895424</v>
          </cell>
          <cell r="V506">
            <v>8632.622721348338</v>
          </cell>
          <cell r="W506">
            <v>1104.2010981453786</v>
          </cell>
          <cell r="X506">
            <v>107.55824951696886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</row>
        <row r="507">
          <cell r="J507">
            <v>507</v>
          </cell>
          <cell r="L507" t="str">
            <v>T</v>
          </cell>
          <cell r="M507" t="str">
            <v>Generation Level Consumption</v>
          </cell>
          <cell r="N507" t="str">
            <v/>
          </cell>
          <cell r="O507">
            <v>62.07</v>
          </cell>
          <cell r="P507" t="str">
            <v>E02</v>
          </cell>
          <cell r="R507">
            <v>89380.800000000003</v>
          </cell>
          <cell r="S507">
            <v>37501.178011378994</v>
          </cell>
          <cell r="T507">
            <v>9414.495450067101</v>
          </cell>
          <cell r="U507">
            <v>22473.730371707719</v>
          </cell>
          <cell r="V507">
            <v>17142.783479795311</v>
          </cell>
          <cell r="W507">
            <v>2444.6011685621324</v>
          </cell>
          <cell r="X507">
            <v>404.01151848875219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</row>
        <row r="508">
          <cell r="J508">
            <v>508</v>
          </cell>
          <cell r="L508" t="str">
            <v>T</v>
          </cell>
          <cell r="M508" t="str">
            <v>Open</v>
          </cell>
          <cell r="N508" t="str">
            <v/>
          </cell>
          <cell r="O508">
            <v>0</v>
          </cell>
          <cell r="P508" t="str">
            <v>xxx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</row>
        <row r="509">
          <cell r="J509">
            <v>509</v>
          </cell>
          <cell r="K509">
            <v>352</v>
          </cell>
          <cell r="L509" t="str">
            <v>Structures &amp; Improvements Depr Exp</v>
          </cell>
          <cell r="O509" t="str">
            <v>T01</v>
          </cell>
          <cell r="P509" t="str">
            <v/>
          </cell>
          <cell r="Q509">
            <v>219000</v>
          </cell>
        </row>
        <row r="510">
          <cell r="J510">
            <v>510</v>
          </cell>
          <cell r="L510" t="str">
            <v>T</v>
          </cell>
          <cell r="M510" t="str">
            <v>Coincident Peak</v>
          </cell>
          <cell r="N510" t="str">
            <v/>
          </cell>
          <cell r="O510">
            <v>37.93</v>
          </cell>
          <cell r="P510" t="str">
            <v>D01</v>
          </cell>
          <cell r="R510">
            <v>83066.7</v>
          </cell>
          <cell r="S510">
            <v>41740.45229649925</v>
          </cell>
          <cell r="T510">
            <v>7871.7914474560366</v>
          </cell>
          <cell r="U510">
            <v>18482.791859424291</v>
          </cell>
          <cell r="V510">
            <v>13128.780388717265</v>
          </cell>
          <cell r="W510">
            <v>1679.3058367627634</v>
          </cell>
          <cell r="X510">
            <v>163.57817114039014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</row>
        <row r="511">
          <cell r="J511">
            <v>511</v>
          </cell>
          <cell r="L511" t="str">
            <v>T</v>
          </cell>
          <cell r="M511" t="str">
            <v>Generation Level Consumption</v>
          </cell>
          <cell r="N511" t="str">
            <v/>
          </cell>
          <cell r="O511">
            <v>62.07</v>
          </cell>
          <cell r="P511" t="str">
            <v>E02</v>
          </cell>
          <cell r="R511">
            <v>135933.29999999999</v>
          </cell>
          <cell r="S511">
            <v>57033.041558972218</v>
          </cell>
          <cell r="T511">
            <v>14317.87849697705</v>
          </cell>
          <cell r="U511">
            <v>34178.798273638815</v>
          </cell>
          <cell r="V511">
            <v>26071.316542188699</v>
          </cell>
          <cell r="W511">
            <v>3717.830943854909</v>
          </cell>
          <cell r="X511">
            <v>614.43418436831053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</row>
        <row r="512">
          <cell r="J512">
            <v>512</v>
          </cell>
          <cell r="L512" t="str">
            <v>T</v>
          </cell>
          <cell r="M512" t="str">
            <v>Open</v>
          </cell>
          <cell r="N512" t="str">
            <v/>
          </cell>
          <cell r="O512">
            <v>0</v>
          </cell>
          <cell r="P512" t="str">
            <v>xxx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</row>
        <row r="513">
          <cell r="J513">
            <v>513</v>
          </cell>
          <cell r="K513">
            <v>353</v>
          </cell>
          <cell r="L513" t="str">
            <v>Station Equipment Depr Exp</v>
          </cell>
          <cell r="O513" t="str">
            <v>T01</v>
          </cell>
          <cell r="P513" t="str">
            <v/>
          </cell>
          <cell r="Q513">
            <v>3502000</v>
          </cell>
        </row>
        <row r="514">
          <cell r="J514">
            <v>514</v>
          </cell>
          <cell r="L514" t="str">
            <v>T</v>
          </cell>
          <cell r="M514" t="str">
            <v>Coincident Peak</v>
          </cell>
          <cell r="N514" t="str">
            <v/>
          </cell>
          <cell r="O514">
            <v>37.93</v>
          </cell>
          <cell r="P514" t="str">
            <v>D01</v>
          </cell>
          <cell r="R514">
            <v>1328308.6000000001</v>
          </cell>
          <cell r="S514">
            <v>667466.0453988146</v>
          </cell>
          <cell r="T514">
            <v>125876.77465292712</v>
          </cell>
          <cell r="U514">
            <v>295555.87713106791</v>
          </cell>
          <cell r="V514">
            <v>209940.58868167974</v>
          </cell>
          <cell r="W514">
            <v>26853.557261841088</v>
          </cell>
          <cell r="X514">
            <v>2615.756873669618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</row>
        <row r="515">
          <cell r="J515">
            <v>515</v>
          </cell>
          <cell r="L515" t="str">
            <v>T</v>
          </cell>
          <cell r="M515" t="str">
            <v>Generation Level Consumption</v>
          </cell>
          <cell r="N515" t="str">
            <v/>
          </cell>
          <cell r="O515">
            <v>62.07</v>
          </cell>
          <cell r="P515" t="str">
            <v>E02</v>
          </cell>
          <cell r="R515">
            <v>2173691.4</v>
          </cell>
          <cell r="S515">
            <v>912007.81524895295</v>
          </cell>
          <cell r="T515">
            <v>228955.29907038185</v>
          </cell>
          <cell r="U515">
            <v>546548.63723416964</v>
          </cell>
          <cell r="V515">
            <v>416902.97046002204</v>
          </cell>
          <cell r="W515">
            <v>59451.34230767074</v>
          </cell>
          <cell r="X515">
            <v>9825.3356788028468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</row>
        <row r="516">
          <cell r="J516">
            <v>516</v>
          </cell>
          <cell r="L516" t="str">
            <v>T</v>
          </cell>
          <cell r="M516" t="str">
            <v>Open</v>
          </cell>
          <cell r="N516" t="str">
            <v/>
          </cell>
          <cell r="O516">
            <v>0</v>
          </cell>
          <cell r="P516" t="str">
            <v>xxx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</row>
        <row r="517">
          <cell r="J517">
            <v>517</v>
          </cell>
          <cell r="K517">
            <v>354</v>
          </cell>
          <cell r="L517" t="str">
            <v>Towers &amp; Fixtures Depr Exp</v>
          </cell>
          <cell r="O517" t="str">
            <v>T01</v>
          </cell>
          <cell r="P517" t="str">
            <v/>
          </cell>
          <cell r="Q517">
            <v>199000</v>
          </cell>
        </row>
        <row r="518">
          <cell r="J518">
            <v>518</v>
          </cell>
          <cell r="L518" t="str">
            <v>T</v>
          </cell>
          <cell r="M518" t="str">
            <v>Coincident Peak</v>
          </cell>
          <cell r="N518" t="str">
            <v/>
          </cell>
          <cell r="O518">
            <v>37.93</v>
          </cell>
          <cell r="P518" t="str">
            <v>D01</v>
          </cell>
          <cell r="R518">
            <v>75480.7</v>
          </cell>
          <cell r="S518">
            <v>37928.53884476416</v>
          </cell>
          <cell r="T518">
            <v>7152.9063837614212</v>
          </cell>
          <cell r="U518">
            <v>16794.865662216595</v>
          </cell>
          <cell r="V518">
            <v>11929.805010752218</v>
          </cell>
          <cell r="W518">
            <v>1525.9445731314609</v>
          </cell>
          <cell r="X518">
            <v>148.63952537414445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</row>
        <row r="519">
          <cell r="J519">
            <v>519</v>
          </cell>
          <cell r="L519" t="str">
            <v>T</v>
          </cell>
          <cell r="M519" t="str">
            <v>Generation Level Consumption</v>
          </cell>
          <cell r="N519" t="str">
            <v/>
          </cell>
          <cell r="O519">
            <v>62.07</v>
          </cell>
          <cell r="P519" t="str">
            <v>E02</v>
          </cell>
          <cell r="R519">
            <v>123519.3</v>
          </cell>
          <cell r="S519">
            <v>51824.544612947364</v>
          </cell>
          <cell r="T519">
            <v>13010.309684467731</v>
          </cell>
          <cell r="U519">
            <v>31057.44683312386</v>
          </cell>
          <cell r="V519">
            <v>23690.374392217131</v>
          </cell>
          <cell r="W519">
            <v>3378.3030037768353</v>
          </cell>
          <cell r="X519">
            <v>558.32147346709507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</row>
        <row r="520">
          <cell r="J520">
            <v>520</v>
          </cell>
          <cell r="L520" t="str">
            <v>T</v>
          </cell>
          <cell r="M520" t="str">
            <v>Open</v>
          </cell>
          <cell r="N520" t="str">
            <v/>
          </cell>
          <cell r="O520">
            <v>0</v>
          </cell>
          <cell r="P520" t="str">
            <v>xxx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</row>
        <row r="521">
          <cell r="J521">
            <v>521</v>
          </cell>
          <cell r="K521">
            <v>355</v>
          </cell>
          <cell r="L521" t="str">
            <v>Poles &amp; Fixtures Depr Exp</v>
          </cell>
          <cell r="O521" t="str">
            <v>T01</v>
          </cell>
          <cell r="P521" t="str">
            <v/>
          </cell>
          <cell r="Q521">
            <v>2769000</v>
          </cell>
        </row>
        <row r="522">
          <cell r="J522">
            <v>522</v>
          </cell>
          <cell r="L522" t="str">
            <v>T</v>
          </cell>
          <cell r="M522" t="str">
            <v>Coincident Peak</v>
          </cell>
          <cell r="N522" t="str">
            <v/>
          </cell>
          <cell r="O522">
            <v>37.93</v>
          </cell>
          <cell r="P522" t="str">
            <v>D01</v>
          </cell>
          <cell r="R522">
            <v>1050281.7</v>
          </cell>
          <cell r="S522">
            <v>527759.41739272338</v>
          </cell>
          <cell r="T522">
            <v>99529.637068519471</v>
          </cell>
          <cell r="U522">
            <v>233693.38200340577</v>
          </cell>
          <cell r="V522">
            <v>165998.14107926076</v>
          </cell>
          <cell r="W522">
            <v>21232.866949753843</v>
          </cell>
          <cell r="X522">
            <v>2068.2555063367136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</row>
        <row r="523">
          <cell r="J523">
            <v>523</v>
          </cell>
          <cell r="L523" t="str">
            <v>T</v>
          </cell>
          <cell r="M523" t="str">
            <v>Generation Level Consumption</v>
          </cell>
          <cell r="N523" t="str">
            <v/>
          </cell>
          <cell r="O523">
            <v>62.07</v>
          </cell>
          <cell r="P523" t="str">
            <v>E02</v>
          </cell>
          <cell r="R523">
            <v>1718718.3</v>
          </cell>
          <cell r="S523">
            <v>721116.40217714198</v>
          </cell>
          <cell r="T523">
            <v>181032.90209191531</v>
          </cell>
          <cell r="U523">
            <v>432151.10693929635</v>
          </cell>
          <cell r="V523">
            <v>329641.44066356396</v>
          </cell>
          <cell r="W523">
            <v>47007.643303809338</v>
          </cell>
          <cell r="X523">
            <v>7768.8048242732975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</row>
        <row r="524">
          <cell r="J524">
            <v>524</v>
          </cell>
          <cell r="L524" t="str">
            <v>T</v>
          </cell>
          <cell r="M524" t="str">
            <v>Open</v>
          </cell>
          <cell r="N524" t="str">
            <v/>
          </cell>
          <cell r="O524">
            <v>0</v>
          </cell>
          <cell r="P524" t="str">
            <v>xxx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</row>
        <row r="525">
          <cell r="J525">
            <v>525</v>
          </cell>
          <cell r="K525">
            <v>356</v>
          </cell>
          <cell r="L525" t="str">
            <v>Overhead Conductors &amp; Devices Depr Exp</v>
          </cell>
          <cell r="O525" t="str">
            <v>T01</v>
          </cell>
          <cell r="P525" t="str">
            <v/>
          </cell>
          <cell r="Q525">
            <v>1295000</v>
          </cell>
        </row>
        <row r="526">
          <cell r="J526">
            <v>526</v>
          </cell>
          <cell r="L526" t="str">
            <v>T</v>
          </cell>
          <cell r="M526" t="str">
            <v>Coincident Peak</v>
          </cell>
          <cell r="N526" t="str">
            <v/>
          </cell>
          <cell r="O526">
            <v>37.93</v>
          </cell>
          <cell r="P526" t="str">
            <v>D01</v>
          </cell>
          <cell r="R526">
            <v>491193.5</v>
          </cell>
          <cell r="S526">
            <v>246821.39599984718</v>
          </cell>
          <cell r="T526">
            <v>46547.807874226331</v>
          </cell>
          <cell r="U526">
            <v>109293.22126919845</v>
          </cell>
          <cell r="V526">
            <v>77633.655723236792</v>
          </cell>
          <cell r="W526">
            <v>9930.1418201268443</v>
          </cell>
          <cell r="X526">
            <v>967.27731336440741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</row>
        <row r="527">
          <cell r="J527">
            <v>527</v>
          </cell>
          <cell r="L527" t="str">
            <v>T</v>
          </cell>
          <cell r="M527" t="str">
            <v>Generation Level Consumption</v>
          </cell>
          <cell r="N527" t="str">
            <v/>
          </cell>
          <cell r="O527">
            <v>62.07</v>
          </cell>
          <cell r="P527" t="str">
            <v>E02</v>
          </cell>
          <cell r="R527">
            <v>803806.5</v>
          </cell>
          <cell r="S527">
            <v>337250.17725510971</v>
          </cell>
          <cell r="T527">
            <v>84665.080609978453</v>
          </cell>
          <cell r="U527">
            <v>202107.5057733437</v>
          </cell>
          <cell r="V527">
            <v>154166.00421065922</v>
          </cell>
          <cell r="W527">
            <v>21984.434120055284</v>
          </cell>
          <cell r="X527">
            <v>3633.298030853709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</row>
        <row r="528">
          <cell r="J528">
            <v>528</v>
          </cell>
          <cell r="L528" t="str">
            <v>T</v>
          </cell>
          <cell r="M528" t="str">
            <v>Open</v>
          </cell>
          <cell r="N528" t="str">
            <v/>
          </cell>
          <cell r="O528">
            <v>0</v>
          </cell>
          <cell r="P528" t="str">
            <v>xxx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</row>
        <row r="529">
          <cell r="J529">
            <v>529</v>
          </cell>
          <cell r="K529">
            <v>357</v>
          </cell>
          <cell r="L529" t="str">
            <v>Underground Conduit Depr Exp</v>
          </cell>
          <cell r="O529" t="str">
            <v>T01</v>
          </cell>
          <cell r="P529" t="str">
            <v/>
          </cell>
          <cell r="Q529">
            <v>32000</v>
          </cell>
        </row>
        <row r="530">
          <cell r="J530">
            <v>530</v>
          </cell>
          <cell r="L530" t="str">
            <v>T</v>
          </cell>
          <cell r="M530" t="str">
            <v>Coincident Peak</v>
          </cell>
          <cell r="N530" t="str">
            <v/>
          </cell>
          <cell r="O530">
            <v>37.93</v>
          </cell>
          <cell r="P530" t="str">
            <v>D01</v>
          </cell>
          <cell r="R530">
            <v>12137.6</v>
          </cell>
          <cell r="S530">
            <v>6099.0615227761464</v>
          </cell>
          <cell r="T530">
            <v>1150.2161019113844</v>
          </cell>
          <cell r="U530">
            <v>2700.6819155323169</v>
          </cell>
          <cell r="V530">
            <v>1918.3606047440753</v>
          </cell>
          <cell r="W530">
            <v>245.37802181008416</v>
          </cell>
          <cell r="X530">
            <v>23.90183322599308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</row>
        <row r="531">
          <cell r="J531">
            <v>531</v>
          </cell>
          <cell r="L531" t="str">
            <v>T</v>
          </cell>
          <cell r="M531" t="str">
            <v>Generation Level Consumption</v>
          </cell>
          <cell r="N531" t="str">
            <v/>
          </cell>
          <cell r="O531">
            <v>62.07</v>
          </cell>
          <cell r="P531" t="str">
            <v>E02</v>
          </cell>
          <cell r="R531">
            <v>19862.400000000001</v>
          </cell>
          <cell r="S531">
            <v>8333.595113639778</v>
          </cell>
          <cell r="T531">
            <v>2092.1101000149115</v>
          </cell>
          <cell r="U531">
            <v>4994.1623048239371</v>
          </cell>
          <cell r="V531">
            <v>3809.5074399545133</v>
          </cell>
          <cell r="W531">
            <v>543.24470412491826</v>
          </cell>
          <cell r="X531">
            <v>89.780337441944937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</row>
        <row r="532">
          <cell r="J532">
            <v>532</v>
          </cell>
          <cell r="L532" t="str">
            <v>T</v>
          </cell>
          <cell r="M532" t="str">
            <v>Open</v>
          </cell>
          <cell r="N532" t="str">
            <v/>
          </cell>
          <cell r="O532">
            <v>0</v>
          </cell>
          <cell r="P532" t="str">
            <v>xxx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</row>
        <row r="533">
          <cell r="J533">
            <v>533</v>
          </cell>
          <cell r="K533">
            <v>358</v>
          </cell>
          <cell r="L533" t="str">
            <v>Underground Conductors &amp; Devices Depr Exp</v>
          </cell>
          <cell r="O533" t="str">
            <v>T01</v>
          </cell>
          <cell r="P533" t="str">
            <v/>
          </cell>
          <cell r="Q533">
            <v>30000</v>
          </cell>
        </row>
        <row r="534">
          <cell r="J534">
            <v>534</v>
          </cell>
          <cell r="L534" t="str">
            <v>T</v>
          </cell>
          <cell r="M534" t="str">
            <v>Coincident Peak</v>
          </cell>
          <cell r="N534" t="str">
            <v/>
          </cell>
          <cell r="O534">
            <v>37.93</v>
          </cell>
          <cell r="P534" t="str">
            <v>D01</v>
          </cell>
          <cell r="R534">
            <v>11379</v>
          </cell>
          <cell r="S534">
            <v>5717.8701776026373</v>
          </cell>
          <cell r="T534">
            <v>1078.3275955419228</v>
          </cell>
          <cell r="U534">
            <v>2531.8892958115471</v>
          </cell>
          <cell r="V534">
            <v>1798.4630669475705</v>
          </cell>
          <cell r="W534">
            <v>230.0418954469539</v>
          </cell>
          <cell r="X534">
            <v>22.407968649368513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</row>
        <row r="535">
          <cell r="J535">
            <v>535</v>
          </cell>
          <cell r="L535" t="str">
            <v>T</v>
          </cell>
          <cell r="M535" t="str">
            <v>Generation Level Consumption</v>
          </cell>
          <cell r="N535" t="str">
            <v/>
          </cell>
          <cell r="O535">
            <v>62.07</v>
          </cell>
          <cell r="P535" t="str">
            <v>E02</v>
          </cell>
          <cell r="R535">
            <v>18621</v>
          </cell>
          <cell r="S535">
            <v>7812.74541903729</v>
          </cell>
          <cell r="T535">
            <v>1961.3532187639794</v>
          </cell>
          <cell r="U535">
            <v>4682.0271607724408</v>
          </cell>
          <cell r="V535">
            <v>3571.4132249573563</v>
          </cell>
          <cell r="W535">
            <v>509.29191011711089</v>
          </cell>
          <cell r="X535">
            <v>84.169066351823375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</row>
        <row r="536">
          <cell r="J536">
            <v>536</v>
          </cell>
          <cell r="L536" t="str">
            <v>T</v>
          </cell>
          <cell r="M536" t="str">
            <v>Open</v>
          </cell>
          <cell r="N536" t="str">
            <v/>
          </cell>
          <cell r="O536">
            <v>0</v>
          </cell>
          <cell r="P536" t="str">
            <v>xxx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</row>
        <row r="537">
          <cell r="J537">
            <v>537</v>
          </cell>
          <cell r="K537">
            <v>359</v>
          </cell>
          <cell r="L537" t="str">
            <v>Roads &amp; Trails Depr Exp</v>
          </cell>
          <cell r="O537" t="str">
            <v>T01</v>
          </cell>
          <cell r="P537" t="str">
            <v/>
          </cell>
          <cell r="Q537">
            <v>21000</v>
          </cell>
        </row>
        <row r="538">
          <cell r="J538">
            <v>538</v>
          </cell>
          <cell r="L538" t="str">
            <v>T</v>
          </cell>
          <cell r="M538" t="str">
            <v>Coincident Peak</v>
          </cell>
          <cell r="N538" t="str">
            <v/>
          </cell>
          <cell r="O538">
            <v>37.93</v>
          </cell>
          <cell r="P538" t="str">
            <v>D01</v>
          </cell>
          <cell r="R538">
            <v>7965.3</v>
          </cell>
          <cell r="S538">
            <v>4002.5091243218462</v>
          </cell>
          <cell r="T538">
            <v>754.82931687934592</v>
          </cell>
          <cell r="U538">
            <v>1772.3225070680828</v>
          </cell>
          <cell r="V538">
            <v>1258.9241468632995</v>
          </cell>
          <cell r="W538">
            <v>161.02932681286774</v>
          </cell>
          <cell r="X538">
            <v>15.68557805455796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</row>
        <row r="539">
          <cell r="J539">
            <v>539</v>
          </cell>
          <cell r="L539" t="str">
            <v>T</v>
          </cell>
          <cell r="M539" t="str">
            <v>Generation Level Consumption</v>
          </cell>
          <cell r="N539" t="str">
            <v/>
          </cell>
          <cell r="O539">
            <v>62.07</v>
          </cell>
          <cell r="P539" t="str">
            <v>E02</v>
          </cell>
          <cell r="R539">
            <v>13034.7</v>
          </cell>
          <cell r="S539">
            <v>5468.9217933261034</v>
          </cell>
          <cell r="T539">
            <v>1372.9472531347858</v>
          </cell>
          <cell r="U539">
            <v>3277.419012540709</v>
          </cell>
          <cell r="V539">
            <v>2499.9892574701494</v>
          </cell>
          <cell r="W539">
            <v>356.50433708197761</v>
          </cell>
          <cell r="X539">
            <v>58.91834644627636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</row>
        <row r="540">
          <cell r="J540">
            <v>540</v>
          </cell>
          <cell r="L540" t="str">
            <v>T</v>
          </cell>
          <cell r="M540" t="str">
            <v>Open</v>
          </cell>
          <cell r="N540" t="str">
            <v/>
          </cell>
          <cell r="O540">
            <v>0</v>
          </cell>
          <cell r="P540" t="str">
            <v>xxx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</row>
        <row r="541">
          <cell r="J541">
            <v>541</v>
          </cell>
          <cell r="L541" t="str">
            <v>Total Transmission Plant Depreciation Expense</v>
          </cell>
          <cell r="P541" t="str">
            <v/>
          </cell>
          <cell r="Q541">
            <v>8211000</v>
          </cell>
          <cell r="R541">
            <v>8211000</v>
          </cell>
          <cell r="S541">
            <v>3703329.4888003487</v>
          </cell>
          <cell r="T541">
            <v>831960.63887552556</v>
          </cell>
          <cell r="U541">
            <v>1974448.9341670375</v>
          </cell>
          <cell r="V541">
            <v>1469735.1410943789</v>
          </cell>
          <cell r="W541">
            <v>202355.66258288454</v>
          </cell>
          <cell r="X541">
            <v>29170.134479826222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</row>
        <row r="542">
          <cell r="J542">
            <v>542</v>
          </cell>
        </row>
        <row r="543">
          <cell r="J543">
            <v>543</v>
          </cell>
          <cell r="L543" t="str">
            <v>Distribution Plant Depreciation Expense</v>
          </cell>
        </row>
        <row r="544">
          <cell r="J544">
            <v>544</v>
          </cell>
          <cell r="K544">
            <v>360</v>
          </cell>
          <cell r="L544" t="str">
            <v>Land &amp; Land Rights Depr Exp</v>
          </cell>
          <cell r="O544" t="str">
            <v>X01</v>
          </cell>
          <cell r="P544" t="str">
            <v/>
          </cell>
          <cell r="Q544">
            <v>7000</v>
          </cell>
        </row>
        <row r="545">
          <cell r="J545">
            <v>545</v>
          </cell>
          <cell r="L545" t="str">
            <v>D</v>
          </cell>
          <cell r="M545" t="str">
            <v>NCP-All</v>
          </cell>
          <cell r="N545" t="str">
            <v/>
          </cell>
          <cell r="O545">
            <v>0</v>
          </cell>
          <cell r="P545" t="str">
            <v>D02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</row>
        <row r="546">
          <cell r="J546">
            <v>546</v>
          </cell>
          <cell r="L546" t="str">
            <v>D</v>
          </cell>
          <cell r="M546" t="str">
            <v>NCP-w/o DA</v>
          </cell>
          <cell r="N546" t="str">
            <v/>
          </cell>
          <cell r="O546">
            <v>0</v>
          </cell>
          <cell r="P546" t="str">
            <v>D03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</row>
        <row r="547">
          <cell r="J547">
            <v>547</v>
          </cell>
          <cell r="L547" t="str">
            <v>D</v>
          </cell>
          <cell r="M547" t="str">
            <v xml:space="preserve">DA Sch 25 </v>
          </cell>
          <cell r="N547" t="str">
            <v/>
          </cell>
          <cell r="O547">
            <v>0</v>
          </cell>
          <cell r="P547" t="str">
            <v>D04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</row>
        <row r="548">
          <cell r="J548">
            <v>548</v>
          </cell>
          <cell r="L548" t="str">
            <v>D</v>
          </cell>
          <cell r="M548" t="str">
            <v>DA Street and Area Lights</v>
          </cell>
          <cell r="N548" t="str">
            <v/>
          </cell>
          <cell r="O548">
            <v>0</v>
          </cell>
          <cell r="P548" t="str">
            <v>D07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</row>
        <row r="549">
          <cell r="J549">
            <v>549</v>
          </cell>
          <cell r="L549" t="str">
            <v>D</v>
          </cell>
          <cell r="M549" t="str">
            <v>Avg Customers-Secondary</v>
          </cell>
          <cell r="N549" t="str">
            <v/>
          </cell>
          <cell r="O549">
            <v>0</v>
          </cell>
          <cell r="P549" t="str">
            <v>C02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</row>
        <row r="550">
          <cell r="J550">
            <v>550</v>
          </cell>
          <cell r="L550" t="str">
            <v>D</v>
          </cell>
          <cell r="M550" t="str">
            <v>Wt Customers-Meters</v>
          </cell>
          <cell r="N550" t="str">
            <v/>
          </cell>
          <cell r="O550">
            <v>0</v>
          </cell>
          <cell r="P550" t="str">
            <v>C04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</row>
        <row r="551">
          <cell r="J551">
            <v>551</v>
          </cell>
          <cell r="L551" t="str">
            <v>D</v>
          </cell>
          <cell r="M551" t="str">
            <v>DA Street &amp; Area Lights</v>
          </cell>
          <cell r="N551" t="str">
            <v/>
          </cell>
          <cell r="O551">
            <v>0</v>
          </cell>
          <cell r="P551" t="str">
            <v>C05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</row>
        <row r="552">
          <cell r="J552">
            <v>552</v>
          </cell>
          <cell r="L552" t="str">
            <v>D</v>
          </cell>
          <cell r="M552" t="str">
            <v>DA Sch 25I</v>
          </cell>
          <cell r="N552" t="str">
            <v/>
          </cell>
          <cell r="O552">
            <v>0</v>
          </cell>
          <cell r="P552" t="str">
            <v>D05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</row>
        <row r="553">
          <cell r="J553">
            <v>553</v>
          </cell>
          <cell r="L553" t="str">
            <v>D</v>
          </cell>
          <cell r="M553" t="str">
            <v>NCP-Secondary</v>
          </cell>
          <cell r="N553" t="str">
            <v/>
          </cell>
          <cell r="O553">
            <v>0</v>
          </cell>
          <cell r="P553" t="str">
            <v>D06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</row>
        <row r="554">
          <cell r="J554">
            <v>554</v>
          </cell>
          <cell r="L554" t="str">
            <v>D</v>
          </cell>
          <cell r="M554" t="str">
            <v>NCP-Primary</v>
          </cell>
          <cell r="N554" t="str">
            <v/>
          </cell>
          <cell r="O554">
            <v>100</v>
          </cell>
          <cell r="P554" t="str">
            <v>D08</v>
          </cell>
          <cell r="R554">
            <v>7000</v>
          </cell>
          <cell r="S554">
            <v>3366.7917525434586</v>
          </cell>
          <cell r="T554">
            <v>812.54875475230529</v>
          </cell>
          <cell r="U554">
            <v>1853.6926336188139</v>
          </cell>
          <cell r="V554">
            <v>671.92567928200162</v>
          </cell>
          <cell r="W554">
            <v>249.51758455613674</v>
          </cell>
          <cell r="X554">
            <v>45.523595247284099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</row>
        <row r="555">
          <cell r="J555">
            <v>555</v>
          </cell>
          <cell r="K555">
            <v>361</v>
          </cell>
          <cell r="L555" t="str">
            <v>Structures &amp; Improvements Depr Exp</v>
          </cell>
          <cell r="O555" t="str">
            <v>X02</v>
          </cell>
          <cell r="P555" t="str">
            <v/>
          </cell>
          <cell r="Q555">
            <v>267000</v>
          </cell>
        </row>
        <row r="556">
          <cell r="J556">
            <v>556</v>
          </cell>
          <cell r="L556" t="str">
            <v>D</v>
          </cell>
          <cell r="M556" t="str">
            <v>NCP-All</v>
          </cell>
          <cell r="N556" t="str">
            <v/>
          </cell>
          <cell r="O556">
            <v>0</v>
          </cell>
          <cell r="P556" t="str">
            <v>D02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</row>
        <row r="557">
          <cell r="J557">
            <v>557</v>
          </cell>
          <cell r="L557" t="str">
            <v>D</v>
          </cell>
          <cell r="M557" t="str">
            <v>NCP-w/o DA</v>
          </cell>
          <cell r="N557" t="str">
            <v/>
          </cell>
          <cell r="O557">
            <v>12424</v>
          </cell>
          <cell r="P557" t="str">
            <v>D03</v>
          </cell>
          <cell r="R557">
            <v>240099.01563404748</v>
          </cell>
          <cell r="S557">
            <v>127742.39755433137</v>
          </cell>
          <cell r="T557">
            <v>30829.624666697018</v>
          </cell>
          <cell r="U557">
            <v>70332.57734707887</v>
          </cell>
          <cell r="V557">
            <v>0</v>
          </cell>
          <cell r="W557">
            <v>9467.1654280628336</v>
          </cell>
          <cell r="X557">
            <v>1727.2506378773935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</row>
        <row r="558">
          <cell r="J558">
            <v>558</v>
          </cell>
          <cell r="L558" t="str">
            <v>D</v>
          </cell>
          <cell r="M558" t="str">
            <v xml:space="preserve">DA Sch 25 </v>
          </cell>
          <cell r="N558" t="str">
            <v/>
          </cell>
          <cell r="O558">
            <v>1392</v>
          </cell>
          <cell r="P558" t="str">
            <v>D04</v>
          </cell>
          <cell r="R558">
            <v>26900.984365952518</v>
          </cell>
          <cell r="S558">
            <v>0</v>
          </cell>
          <cell r="T558">
            <v>0</v>
          </cell>
          <cell r="U558">
            <v>0</v>
          </cell>
          <cell r="V558">
            <v>26900.984365952518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</row>
        <row r="559">
          <cell r="J559">
            <v>559</v>
          </cell>
          <cell r="L559" t="str">
            <v>D</v>
          </cell>
          <cell r="M559" t="str">
            <v>DA Street and Area Lights</v>
          </cell>
          <cell r="N559" t="str">
            <v/>
          </cell>
          <cell r="O559">
            <v>0</v>
          </cell>
          <cell r="P559" t="str">
            <v>D07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</row>
        <row r="560">
          <cell r="J560">
            <v>560</v>
          </cell>
          <cell r="L560" t="str">
            <v>D</v>
          </cell>
          <cell r="M560" t="str">
            <v>Avg Customers-Secondary</v>
          </cell>
          <cell r="N560" t="str">
            <v/>
          </cell>
          <cell r="O560">
            <v>0</v>
          </cell>
          <cell r="P560" t="str">
            <v>C02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</row>
        <row r="561">
          <cell r="J561">
            <v>561</v>
          </cell>
          <cell r="L561" t="str">
            <v>D</v>
          </cell>
          <cell r="M561" t="str">
            <v>Wt Customers-Meters</v>
          </cell>
          <cell r="N561" t="str">
            <v/>
          </cell>
          <cell r="O561">
            <v>0</v>
          </cell>
          <cell r="P561" t="str">
            <v>C04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</row>
        <row r="562">
          <cell r="J562">
            <v>562</v>
          </cell>
          <cell r="L562" t="str">
            <v>D</v>
          </cell>
          <cell r="M562" t="str">
            <v>DA Street &amp; Area Lights</v>
          </cell>
          <cell r="N562" t="str">
            <v/>
          </cell>
          <cell r="O562">
            <v>0</v>
          </cell>
          <cell r="P562" t="str">
            <v>C05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</row>
        <row r="563">
          <cell r="J563">
            <v>563</v>
          </cell>
          <cell r="L563" t="str">
            <v>D</v>
          </cell>
          <cell r="M563" t="str">
            <v>DA Sch 25I</v>
          </cell>
          <cell r="N563" t="str">
            <v/>
          </cell>
          <cell r="O563">
            <v>0</v>
          </cell>
          <cell r="P563" t="str">
            <v>D05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</row>
        <row r="564">
          <cell r="J564">
            <v>564</v>
          </cell>
          <cell r="L564" t="str">
            <v>D</v>
          </cell>
          <cell r="M564" t="str">
            <v>NCP-Secondary</v>
          </cell>
          <cell r="N564" t="str">
            <v/>
          </cell>
          <cell r="O564">
            <v>0</v>
          </cell>
          <cell r="P564" t="str">
            <v>D06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</row>
        <row r="565">
          <cell r="J565">
            <v>565</v>
          </cell>
          <cell r="L565" t="str">
            <v>D</v>
          </cell>
          <cell r="M565" t="str">
            <v>NCP-Primary</v>
          </cell>
          <cell r="N565" t="str">
            <v/>
          </cell>
          <cell r="O565">
            <v>0</v>
          </cell>
          <cell r="P565" t="str">
            <v>D08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</row>
        <row r="566">
          <cell r="J566">
            <v>566</v>
          </cell>
          <cell r="K566">
            <v>362</v>
          </cell>
          <cell r="L566" t="str">
            <v>Station Equipment Depr Exp</v>
          </cell>
          <cell r="O566" t="str">
            <v>X03</v>
          </cell>
          <cell r="P566" t="str">
            <v/>
          </cell>
          <cell r="Q566">
            <v>1908000</v>
          </cell>
        </row>
        <row r="567">
          <cell r="J567">
            <v>567</v>
          </cell>
          <cell r="L567" t="str">
            <v>D</v>
          </cell>
          <cell r="M567" t="str">
            <v>NCP-All</v>
          </cell>
          <cell r="N567" t="str">
            <v/>
          </cell>
          <cell r="O567">
            <v>0</v>
          </cell>
          <cell r="P567" t="str">
            <v>D02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</row>
        <row r="568">
          <cell r="J568">
            <v>568</v>
          </cell>
          <cell r="L568" t="str">
            <v>D</v>
          </cell>
          <cell r="M568" t="str">
            <v>NCP-w/o DA</v>
          </cell>
          <cell r="N568" t="str">
            <v/>
          </cell>
          <cell r="O568">
            <v>74588</v>
          </cell>
          <cell r="P568" t="str">
            <v>D03</v>
          </cell>
          <cell r="R568">
            <v>1784120.0496445899</v>
          </cell>
          <cell r="S568">
            <v>949224.10266655812</v>
          </cell>
          <cell r="T568">
            <v>229087.78424442525</v>
          </cell>
          <cell r="U568">
            <v>522625.05557023303</v>
          </cell>
          <cell r="V568">
            <v>0</v>
          </cell>
          <cell r="W568">
            <v>70348.308629691135</v>
          </cell>
          <cell r="X568">
            <v>12834.798533682419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</row>
        <row r="569">
          <cell r="J569">
            <v>569</v>
          </cell>
          <cell r="L569" t="str">
            <v>D</v>
          </cell>
          <cell r="M569" t="str">
            <v xml:space="preserve">DA Sch 25 </v>
          </cell>
          <cell r="N569" t="str">
            <v/>
          </cell>
          <cell r="O569">
            <v>5179</v>
          </cell>
          <cell r="P569" t="str">
            <v>D04</v>
          </cell>
          <cell r="R569">
            <v>123879.95035541012</v>
          </cell>
          <cell r="S569">
            <v>0</v>
          </cell>
          <cell r="T569">
            <v>0</v>
          </cell>
          <cell r="U569">
            <v>0</v>
          </cell>
          <cell r="V569">
            <v>123879.95035541012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</row>
        <row r="570">
          <cell r="J570">
            <v>570</v>
          </cell>
          <cell r="L570" t="str">
            <v>D</v>
          </cell>
          <cell r="M570" t="str">
            <v>DA Street and Area Lights</v>
          </cell>
          <cell r="N570" t="str">
            <v/>
          </cell>
          <cell r="O570">
            <v>0</v>
          </cell>
          <cell r="P570" t="str">
            <v>D07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</row>
        <row r="571">
          <cell r="J571">
            <v>571</v>
          </cell>
          <cell r="L571" t="str">
            <v>D</v>
          </cell>
          <cell r="M571" t="str">
            <v>Avg Customers-Secondary</v>
          </cell>
          <cell r="N571" t="str">
            <v/>
          </cell>
          <cell r="O571">
            <v>0</v>
          </cell>
          <cell r="P571" t="str">
            <v>C02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</row>
        <row r="572">
          <cell r="J572">
            <v>572</v>
          </cell>
          <cell r="L572" t="str">
            <v>D</v>
          </cell>
          <cell r="M572" t="str">
            <v>Wt Customers-Meters</v>
          </cell>
          <cell r="N572" t="str">
            <v/>
          </cell>
          <cell r="O572">
            <v>0</v>
          </cell>
          <cell r="P572" t="str">
            <v>C04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</row>
        <row r="573">
          <cell r="J573">
            <v>573</v>
          </cell>
          <cell r="L573" t="str">
            <v>D</v>
          </cell>
          <cell r="M573" t="str">
            <v>DA Street &amp; Area Lights</v>
          </cell>
          <cell r="N573" t="str">
            <v/>
          </cell>
          <cell r="O573">
            <v>0</v>
          </cell>
          <cell r="P573" t="str">
            <v>C05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</row>
        <row r="574">
          <cell r="J574">
            <v>574</v>
          </cell>
          <cell r="L574" t="str">
            <v>D</v>
          </cell>
          <cell r="M574" t="str">
            <v>DA Sch 25I</v>
          </cell>
          <cell r="N574" t="str">
            <v/>
          </cell>
          <cell r="O574">
            <v>0</v>
          </cell>
          <cell r="P574" t="str">
            <v>D05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</row>
        <row r="575">
          <cell r="J575">
            <v>575</v>
          </cell>
          <cell r="L575" t="str">
            <v>D</v>
          </cell>
          <cell r="M575" t="str">
            <v>NCP-Secondary</v>
          </cell>
          <cell r="N575" t="str">
            <v/>
          </cell>
          <cell r="O575">
            <v>0</v>
          </cell>
          <cell r="P575" t="str">
            <v>D06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</row>
        <row r="576">
          <cell r="J576">
            <v>576</v>
          </cell>
          <cell r="L576" t="str">
            <v>D</v>
          </cell>
          <cell r="M576" t="str">
            <v>NCP-Primary</v>
          </cell>
          <cell r="N576" t="str">
            <v/>
          </cell>
          <cell r="O576">
            <v>0</v>
          </cell>
          <cell r="P576" t="str">
            <v>D08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</row>
        <row r="577">
          <cell r="J577">
            <v>577</v>
          </cell>
          <cell r="K577">
            <v>363</v>
          </cell>
          <cell r="L577" t="str">
            <v>Storage Battery Equipment Depr Exp</v>
          </cell>
          <cell r="O577" t="str">
            <v>X01</v>
          </cell>
          <cell r="P577" t="str">
            <v/>
          </cell>
          <cell r="Q577">
            <v>58000</v>
          </cell>
        </row>
        <row r="578">
          <cell r="J578">
            <v>578</v>
          </cell>
          <cell r="L578" t="str">
            <v>D</v>
          </cell>
          <cell r="M578" t="str">
            <v>NCP-All</v>
          </cell>
          <cell r="N578" t="str">
            <v/>
          </cell>
          <cell r="O578">
            <v>0</v>
          </cell>
          <cell r="P578" t="str">
            <v>D02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</row>
        <row r="579">
          <cell r="J579">
            <v>579</v>
          </cell>
          <cell r="L579" t="str">
            <v>D</v>
          </cell>
          <cell r="M579" t="str">
            <v>NCP-w/o DA</v>
          </cell>
          <cell r="N579" t="str">
            <v/>
          </cell>
          <cell r="O579">
            <v>0</v>
          </cell>
          <cell r="P579" t="str">
            <v>D03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</row>
        <row r="580">
          <cell r="J580">
            <v>580</v>
          </cell>
          <cell r="L580" t="str">
            <v>D</v>
          </cell>
          <cell r="M580" t="str">
            <v xml:space="preserve">DA Sch 25 </v>
          </cell>
          <cell r="N580" t="str">
            <v/>
          </cell>
          <cell r="O580">
            <v>0</v>
          </cell>
          <cell r="P580" t="str">
            <v>D04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</row>
        <row r="581">
          <cell r="J581">
            <v>581</v>
          </cell>
          <cell r="L581" t="str">
            <v>D</v>
          </cell>
          <cell r="M581" t="str">
            <v>DA Street and Area Lights</v>
          </cell>
          <cell r="N581" t="str">
            <v/>
          </cell>
          <cell r="O581">
            <v>0</v>
          </cell>
          <cell r="P581" t="str">
            <v>D07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</row>
        <row r="582">
          <cell r="J582">
            <v>582</v>
          </cell>
          <cell r="L582" t="str">
            <v>D</v>
          </cell>
          <cell r="M582" t="str">
            <v>Avg Customers-Secondary</v>
          </cell>
          <cell r="N582" t="str">
            <v/>
          </cell>
          <cell r="O582">
            <v>0</v>
          </cell>
          <cell r="P582" t="str">
            <v>C02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</row>
        <row r="583">
          <cell r="J583">
            <v>583</v>
          </cell>
          <cell r="L583" t="str">
            <v>D</v>
          </cell>
          <cell r="M583" t="str">
            <v>Wt Customers-Meters</v>
          </cell>
          <cell r="N583" t="str">
            <v/>
          </cell>
          <cell r="O583">
            <v>0</v>
          </cell>
          <cell r="P583" t="str">
            <v>C04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</row>
        <row r="584">
          <cell r="J584">
            <v>584</v>
          </cell>
          <cell r="L584" t="str">
            <v>D</v>
          </cell>
          <cell r="M584" t="str">
            <v>DA Street &amp; Area Lights</v>
          </cell>
          <cell r="N584" t="str">
            <v/>
          </cell>
          <cell r="O584">
            <v>0</v>
          </cell>
          <cell r="P584" t="str">
            <v>C05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</row>
        <row r="585">
          <cell r="J585">
            <v>585</v>
          </cell>
          <cell r="L585" t="str">
            <v>D</v>
          </cell>
          <cell r="M585" t="str">
            <v>DA Sch 25I</v>
          </cell>
          <cell r="N585" t="str">
            <v/>
          </cell>
          <cell r="O585">
            <v>0</v>
          </cell>
          <cell r="P585" t="str">
            <v>D05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</row>
        <row r="586">
          <cell r="J586">
            <v>586</v>
          </cell>
          <cell r="L586" t="str">
            <v>D</v>
          </cell>
          <cell r="M586" t="str">
            <v>NCP-Secondary</v>
          </cell>
          <cell r="N586" t="str">
            <v/>
          </cell>
          <cell r="O586">
            <v>0</v>
          </cell>
          <cell r="P586" t="str">
            <v>D06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</row>
        <row r="587">
          <cell r="J587">
            <v>587</v>
          </cell>
          <cell r="L587" t="str">
            <v>D</v>
          </cell>
          <cell r="M587" t="str">
            <v>NCP-Primary</v>
          </cell>
          <cell r="N587" t="str">
            <v/>
          </cell>
          <cell r="O587">
            <v>100</v>
          </cell>
          <cell r="P587" t="str">
            <v>D08</v>
          </cell>
          <cell r="R587">
            <v>58000</v>
          </cell>
          <cell r="S587">
            <v>27896.274521074371</v>
          </cell>
          <cell r="T587">
            <v>6732.5468250905296</v>
          </cell>
          <cell r="U587">
            <v>15359.167535698743</v>
          </cell>
          <cell r="V587">
            <v>5567.3841997651562</v>
          </cell>
          <cell r="W587">
            <v>2067.4314148937042</v>
          </cell>
          <cell r="X587">
            <v>377.19550347749686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</row>
        <row r="588">
          <cell r="J588">
            <v>588</v>
          </cell>
          <cell r="K588">
            <v>364</v>
          </cell>
          <cell r="L588" t="str">
            <v>Poles, Towers &amp; Fixtures Depr Exp</v>
          </cell>
          <cell r="O588" t="str">
            <v>X05</v>
          </cell>
          <cell r="P588" t="str">
            <v/>
          </cell>
          <cell r="Q588">
            <v>5405000</v>
          </cell>
        </row>
        <row r="589">
          <cell r="J589">
            <v>589</v>
          </cell>
          <cell r="L589" t="str">
            <v>D</v>
          </cell>
          <cell r="M589" t="str">
            <v>NCP-All</v>
          </cell>
          <cell r="N589" t="str">
            <v/>
          </cell>
          <cell r="O589">
            <v>0</v>
          </cell>
          <cell r="P589" t="str">
            <v>D02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</row>
        <row r="590">
          <cell r="J590">
            <v>590</v>
          </cell>
          <cell r="L590" t="str">
            <v>D</v>
          </cell>
          <cell r="M590" t="str">
            <v>NCP-w/o DA</v>
          </cell>
          <cell r="N590" t="str">
            <v/>
          </cell>
          <cell r="O590">
            <v>89.92</v>
          </cell>
          <cell r="P590" t="str">
            <v>D03</v>
          </cell>
          <cell r="R590">
            <v>4860176</v>
          </cell>
          <cell r="S590">
            <v>2585810.4129935456</v>
          </cell>
          <cell r="T590">
            <v>624065.04041010735</v>
          </cell>
          <cell r="U590">
            <v>1423698.8999630995</v>
          </cell>
          <cell r="V590">
            <v>0</v>
          </cell>
          <cell r="W590">
            <v>191637.9793561133</v>
          </cell>
          <cell r="X590">
            <v>34963.6672771347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</row>
        <row r="591">
          <cell r="J591">
            <v>591</v>
          </cell>
          <cell r="L591" t="str">
            <v>D</v>
          </cell>
          <cell r="M591" t="str">
            <v xml:space="preserve">DA Sch 25 </v>
          </cell>
          <cell r="N591" t="str">
            <v/>
          </cell>
          <cell r="O591">
            <v>4.04</v>
          </cell>
          <cell r="P591" t="str">
            <v>D04</v>
          </cell>
          <cell r="R591">
            <v>218362</v>
          </cell>
          <cell r="S591">
            <v>0</v>
          </cell>
          <cell r="T591">
            <v>0</v>
          </cell>
          <cell r="U591">
            <v>0</v>
          </cell>
          <cell r="V591">
            <v>218362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</row>
        <row r="592">
          <cell r="J592">
            <v>592</v>
          </cell>
          <cell r="L592" t="str">
            <v>D</v>
          </cell>
          <cell r="M592" t="str">
            <v>DA Street and Area Lights</v>
          </cell>
          <cell r="N592" t="str">
            <v/>
          </cell>
          <cell r="O592">
            <v>5.32</v>
          </cell>
          <cell r="P592" t="str">
            <v>D07</v>
          </cell>
          <cell r="R592">
            <v>287546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287546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</row>
        <row r="593">
          <cell r="J593">
            <v>593</v>
          </cell>
          <cell r="L593" t="str">
            <v>D</v>
          </cell>
          <cell r="M593" t="str">
            <v>Avg Customers-Secondary</v>
          </cell>
          <cell r="N593" t="str">
            <v/>
          </cell>
          <cell r="O593">
            <v>0</v>
          </cell>
          <cell r="P593" t="str">
            <v>C02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</row>
        <row r="594">
          <cell r="J594">
            <v>594</v>
          </cell>
          <cell r="L594" t="str">
            <v>D</v>
          </cell>
          <cell r="M594" t="str">
            <v>Wt Customers-Meters</v>
          </cell>
          <cell r="N594" t="str">
            <v/>
          </cell>
          <cell r="O594">
            <v>0</v>
          </cell>
          <cell r="P594" t="str">
            <v>C04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</row>
        <row r="595">
          <cell r="J595">
            <v>595</v>
          </cell>
          <cell r="L595" t="str">
            <v>D</v>
          </cell>
          <cell r="M595" t="str">
            <v>DA Street &amp; Area Lights</v>
          </cell>
          <cell r="N595" t="str">
            <v/>
          </cell>
          <cell r="O595">
            <v>0</v>
          </cell>
          <cell r="P595" t="str">
            <v>C05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</row>
        <row r="596">
          <cell r="J596">
            <v>596</v>
          </cell>
          <cell r="L596" t="str">
            <v>D</v>
          </cell>
          <cell r="M596" t="str">
            <v>DA Sch 25I</v>
          </cell>
          <cell r="N596" t="str">
            <v/>
          </cell>
          <cell r="O596">
            <v>0</v>
          </cell>
          <cell r="P596" t="str">
            <v>D05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</row>
        <row r="597">
          <cell r="J597">
            <v>597</v>
          </cell>
          <cell r="L597" t="str">
            <v>D</v>
          </cell>
          <cell r="M597" t="str">
            <v>NCP-Secondary</v>
          </cell>
          <cell r="N597" t="str">
            <v/>
          </cell>
          <cell r="O597">
            <v>0.72</v>
          </cell>
          <cell r="P597" t="str">
            <v>D06</v>
          </cell>
          <cell r="R597">
            <v>38916</v>
          </cell>
          <cell r="S597">
            <v>21323.147435477684</v>
          </cell>
          <cell r="T597">
            <v>5146.1742125892179</v>
          </cell>
          <cell r="U597">
            <v>10578.072557787111</v>
          </cell>
          <cell r="V597">
            <v>0</v>
          </cell>
          <cell r="W597">
            <v>1580.2878925360847</v>
          </cell>
          <cell r="X597">
            <v>288.31790160990079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</row>
        <row r="598">
          <cell r="J598">
            <v>598</v>
          </cell>
          <cell r="L598" t="str">
            <v>D</v>
          </cell>
          <cell r="M598" t="str">
            <v>NCP-Primary</v>
          </cell>
          <cell r="N598" t="str">
            <v/>
          </cell>
          <cell r="O598">
            <v>0</v>
          </cell>
          <cell r="P598" t="str">
            <v>D08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</row>
        <row r="599">
          <cell r="J599">
            <v>599</v>
          </cell>
          <cell r="K599">
            <v>365</v>
          </cell>
          <cell r="L599" t="str">
            <v>Overhead Conductors &amp; Devices Depr Exp</v>
          </cell>
          <cell r="O599" t="str">
            <v>X06</v>
          </cell>
          <cell r="P599" t="str">
            <v/>
          </cell>
          <cell r="Q599">
            <v>4144000</v>
          </cell>
        </row>
        <row r="600">
          <cell r="J600">
            <v>600</v>
          </cell>
          <cell r="L600" t="str">
            <v>D</v>
          </cell>
          <cell r="M600" t="str">
            <v>NCP-All</v>
          </cell>
          <cell r="N600" t="str">
            <v/>
          </cell>
          <cell r="O600">
            <v>0</v>
          </cell>
          <cell r="P600" t="str">
            <v>D02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</row>
        <row r="601">
          <cell r="J601">
            <v>601</v>
          </cell>
          <cell r="L601" t="str">
            <v>D</v>
          </cell>
          <cell r="M601" t="str">
            <v>NCP-w/o DA</v>
          </cell>
          <cell r="N601" t="str">
            <v/>
          </cell>
          <cell r="O601">
            <v>95.25</v>
          </cell>
          <cell r="P601" t="str">
            <v>D03</v>
          </cell>
          <cell r="R601">
            <v>3947160</v>
          </cell>
          <cell r="S601">
            <v>2100048.9343907717</v>
          </cell>
          <cell r="T601">
            <v>506830.32155731798</v>
          </cell>
          <cell r="U601">
            <v>1156247.7058399424</v>
          </cell>
          <cell r="V601">
            <v>0</v>
          </cell>
          <cell r="W601">
            <v>155637.52559480895</v>
          </cell>
          <cell r="X601">
            <v>28395.512617159337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</row>
        <row r="602">
          <cell r="J602">
            <v>602</v>
          </cell>
          <cell r="L602" t="str">
            <v>D</v>
          </cell>
          <cell r="M602" t="str">
            <v xml:space="preserve">DA Sch 25 </v>
          </cell>
          <cell r="N602" t="str">
            <v/>
          </cell>
          <cell r="O602">
            <v>4.3499999999999996</v>
          </cell>
          <cell r="P602" t="str">
            <v>D04</v>
          </cell>
          <cell r="R602">
            <v>180264</v>
          </cell>
          <cell r="S602">
            <v>0</v>
          </cell>
          <cell r="T602">
            <v>0</v>
          </cell>
          <cell r="U602">
            <v>0</v>
          </cell>
          <cell r="V602">
            <v>180264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</row>
        <row r="603">
          <cell r="J603">
            <v>603</v>
          </cell>
          <cell r="L603" t="str">
            <v>D</v>
          </cell>
          <cell r="M603" t="str">
            <v>DA Street and Area Lights</v>
          </cell>
          <cell r="N603" t="str">
            <v/>
          </cell>
          <cell r="O603">
            <v>0</v>
          </cell>
          <cell r="P603" t="str">
            <v>D07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</row>
        <row r="604">
          <cell r="J604">
            <v>604</v>
          </cell>
          <cell r="L604" t="str">
            <v>D</v>
          </cell>
          <cell r="M604" t="str">
            <v>Avg Customers-Secondary</v>
          </cell>
          <cell r="N604" t="str">
            <v/>
          </cell>
          <cell r="O604">
            <v>0</v>
          </cell>
          <cell r="P604" t="str">
            <v>C02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</row>
        <row r="605">
          <cell r="J605">
            <v>605</v>
          </cell>
          <cell r="L605" t="str">
            <v>D</v>
          </cell>
          <cell r="M605" t="str">
            <v>Wt Customers-Meters</v>
          </cell>
          <cell r="N605" t="str">
            <v/>
          </cell>
          <cell r="O605">
            <v>0</v>
          </cell>
          <cell r="P605" t="str">
            <v>C04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</row>
        <row r="606">
          <cell r="J606">
            <v>606</v>
          </cell>
          <cell r="L606" t="str">
            <v>D</v>
          </cell>
          <cell r="M606" t="str">
            <v>DA Street &amp; Area Lights</v>
          </cell>
          <cell r="N606" t="str">
            <v/>
          </cell>
          <cell r="O606">
            <v>0</v>
          </cell>
          <cell r="P606" t="str">
            <v>C05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</row>
        <row r="607">
          <cell r="J607">
            <v>607</v>
          </cell>
          <cell r="L607" t="str">
            <v>D</v>
          </cell>
          <cell r="M607" t="str">
            <v>DA Sch 25I</v>
          </cell>
          <cell r="N607" t="str">
            <v/>
          </cell>
          <cell r="O607">
            <v>0</v>
          </cell>
          <cell r="P607" t="str">
            <v>D05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</row>
        <row r="608">
          <cell r="J608">
            <v>608</v>
          </cell>
          <cell r="L608" t="str">
            <v>D</v>
          </cell>
          <cell r="M608" t="str">
            <v>NCP-Secondary</v>
          </cell>
          <cell r="N608" t="str">
            <v/>
          </cell>
          <cell r="O608">
            <v>0.4</v>
          </cell>
          <cell r="P608" t="str">
            <v>D06</v>
          </cell>
          <cell r="R608">
            <v>16576</v>
          </cell>
          <cell r="S608">
            <v>9082.4466001253495</v>
          </cell>
          <cell r="T608">
            <v>2191.9771751433568</v>
          </cell>
          <cell r="U608">
            <v>4505.6565607431176</v>
          </cell>
          <cell r="V608">
            <v>0</v>
          </cell>
          <cell r="W608">
            <v>673.11265563465258</v>
          </cell>
          <cell r="X608">
            <v>122.80700835352336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</row>
        <row r="609">
          <cell r="J609">
            <v>609</v>
          </cell>
          <cell r="L609" t="str">
            <v>D</v>
          </cell>
          <cell r="M609" t="str">
            <v>NCP-Primary</v>
          </cell>
          <cell r="N609" t="str">
            <v/>
          </cell>
          <cell r="O609">
            <v>0</v>
          </cell>
          <cell r="P609" t="str">
            <v>D08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</row>
        <row r="610">
          <cell r="J610">
            <v>610</v>
          </cell>
          <cell r="K610">
            <v>366</v>
          </cell>
          <cell r="L610" t="str">
            <v>Underground Conduit Depr Exp</v>
          </cell>
          <cell r="O610" t="str">
            <v>X07</v>
          </cell>
          <cell r="P610" t="str">
            <v/>
          </cell>
          <cell r="Q610">
            <v>1850000</v>
          </cell>
        </row>
        <row r="611">
          <cell r="J611">
            <v>611</v>
          </cell>
          <cell r="L611" t="str">
            <v>D</v>
          </cell>
          <cell r="M611" t="str">
            <v>NCP-All</v>
          </cell>
          <cell r="N611" t="str">
            <v/>
          </cell>
          <cell r="O611">
            <v>0</v>
          </cell>
          <cell r="P611" t="str">
            <v>D02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</row>
        <row r="612">
          <cell r="J612">
            <v>612</v>
          </cell>
          <cell r="L612" t="str">
            <v>D</v>
          </cell>
          <cell r="M612" t="str">
            <v>NCP-w/o DA</v>
          </cell>
          <cell r="N612" t="str">
            <v/>
          </cell>
          <cell r="O612">
            <v>74.41</v>
          </cell>
          <cell r="P612" t="str">
            <v>D03</v>
          </cell>
          <cell r="R612">
            <v>1376585</v>
          </cell>
          <cell r="S612">
            <v>732398.95579310704</v>
          </cell>
          <cell r="T612">
            <v>176758.73747225362</v>
          </cell>
          <cell r="U612">
            <v>403245.18087528175</v>
          </cell>
          <cell r="V612">
            <v>0</v>
          </cell>
          <cell r="W612">
            <v>54279.09767299275</v>
          </cell>
          <cell r="X612">
            <v>9903.0281863649525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</row>
        <row r="613">
          <cell r="J613">
            <v>613</v>
          </cell>
          <cell r="L613" t="str">
            <v>D</v>
          </cell>
          <cell r="M613" t="str">
            <v xml:space="preserve">DA Sch 25 </v>
          </cell>
          <cell r="N613" t="str">
            <v/>
          </cell>
          <cell r="O613">
            <v>4.0599999999999996</v>
          </cell>
          <cell r="P613" t="str">
            <v>D04</v>
          </cell>
          <cell r="R613">
            <v>75109.999999999985</v>
          </cell>
          <cell r="S613">
            <v>0</v>
          </cell>
          <cell r="T613">
            <v>0</v>
          </cell>
          <cell r="U613">
            <v>0</v>
          </cell>
          <cell r="V613">
            <v>75109.999999999985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</row>
        <row r="614">
          <cell r="J614">
            <v>614</v>
          </cell>
          <cell r="L614" t="str">
            <v>D</v>
          </cell>
          <cell r="M614" t="str">
            <v>DA Street and Area Lights</v>
          </cell>
          <cell r="N614" t="str">
            <v/>
          </cell>
          <cell r="O614">
            <v>0</v>
          </cell>
          <cell r="P614" t="str">
            <v>D07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</row>
        <row r="615">
          <cell r="J615">
            <v>615</v>
          </cell>
          <cell r="L615" t="str">
            <v>D</v>
          </cell>
          <cell r="M615" t="str">
            <v>Avg Customers-Secondary</v>
          </cell>
          <cell r="N615" t="str">
            <v/>
          </cell>
          <cell r="O615">
            <v>0</v>
          </cell>
          <cell r="P615" t="str">
            <v>C02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</row>
        <row r="616">
          <cell r="J616">
            <v>616</v>
          </cell>
          <cell r="L616" t="str">
            <v>D</v>
          </cell>
          <cell r="M616" t="str">
            <v>Wt Customers-Meters</v>
          </cell>
          <cell r="N616" t="str">
            <v/>
          </cell>
          <cell r="O616">
            <v>0</v>
          </cell>
          <cell r="P616" t="str">
            <v>C04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</row>
        <row r="617">
          <cell r="J617">
            <v>617</v>
          </cell>
          <cell r="L617" t="str">
            <v>D</v>
          </cell>
          <cell r="M617" t="str">
            <v>DA Street &amp; Area Lights</v>
          </cell>
          <cell r="N617" t="str">
            <v/>
          </cell>
          <cell r="O617">
            <v>0</v>
          </cell>
          <cell r="P617" t="str">
            <v>C05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</row>
        <row r="618">
          <cell r="J618">
            <v>618</v>
          </cell>
          <cell r="L618" t="str">
            <v>D</v>
          </cell>
          <cell r="M618" t="str">
            <v>DA Sch 25I</v>
          </cell>
          <cell r="N618" t="str">
            <v/>
          </cell>
          <cell r="O618">
            <v>0</v>
          </cell>
          <cell r="P618" t="str">
            <v>D05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</row>
        <row r="619">
          <cell r="J619">
            <v>619</v>
          </cell>
          <cell r="L619" t="str">
            <v>D</v>
          </cell>
          <cell r="M619" t="str">
            <v>NCP-Secondary</v>
          </cell>
          <cell r="N619" t="str">
            <v/>
          </cell>
          <cell r="O619">
            <v>21.53</v>
          </cell>
          <cell r="P619" t="str">
            <v>D06</v>
          </cell>
          <cell r="R619">
            <v>398305</v>
          </cell>
          <cell r="S619">
            <v>218242.27154095843</v>
          </cell>
          <cell r="T619">
            <v>52671.058683969277</v>
          </cell>
          <cell r="U619">
            <v>108266.50195624924</v>
          </cell>
          <cell r="V619">
            <v>0</v>
          </cell>
          <cell r="W619">
            <v>16174.236022113917</v>
          </cell>
          <cell r="X619">
            <v>2950.9317967091047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</row>
        <row r="620">
          <cell r="J620">
            <v>620</v>
          </cell>
          <cell r="L620" t="str">
            <v>D</v>
          </cell>
          <cell r="M620" t="str">
            <v>NCP-Primary</v>
          </cell>
          <cell r="N620" t="str">
            <v/>
          </cell>
          <cell r="O620">
            <v>0</v>
          </cell>
          <cell r="P620" t="str">
            <v>D08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</row>
        <row r="621">
          <cell r="J621">
            <v>621</v>
          </cell>
          <cell r="K621">
            <v>367</v>
          </cell>
          <cell r="L621" t="str">
            <v>Underground Conductors &amp; Devices Depr Exp</v>
          </cell>
          <cell r="O621" t="str">
            <v>X08</v>
          </cell>
          <cell r="P621" t="str">
            <v/>
          </cell>
          <cell r="Q621">
            <v>6524000</v>
          </cell>
        </row>
        <row r="622">
          <cell r="J622">
            <v>622</v>
          </cell>
          <cell r="L622" t="str">
            <v>D</v>
          </cell>
          <cell r="M622" t="str">
            <v>NCP-All</v>
          </cell>
          <cell r="N622" t="str">
            <v/>
          </cell>
          <cell r="O622">
            <v>0</v>
          </cell>
          <cell r="P622" t="str">
            <v>D02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</row>
        <row r="623">
          <cell r="J623">
            <v>623</v>
          </cell>
          <cell r="L623" t="str">
            <v>D</v>
          </cell>
          <cell r="M623" t="str">
            <v>NCP-w/o DA</v>
          </cell>
          <cell r="N623" t="str">
            <v/>
          </cell>
          <cell r="O623">
            <v>76.66</v>
          </cell>
          <cell r="P623" t="str">
            <v>D03</v>
          </cell>
          <cell r="R623">
            <v>5001298.4000000004</v>
          </cell>
          <cell r="S623">
            <v>2660893.2436207989</v>
          </cell>
          <cell r="T623">
            <v>642185.69206115289</v>
          </cell>
          <cell r="U623">
            <v>1465038.1036545199</v>
          </cell>
          <cell r="V623">
            <v>0</v>
          </cell>
          <cell r="W623">
            <v>197202.47158394314</v>
          </cell>
          <cell r="X623">
            <v>35978.889079586035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</row>
        <row r="624">
          <cell r="J624">
            <v>624</v>
          </cell>
          <cell r="L624" t="str">
            <v>D</v>
          </cell>
          <cell r="M624" t="str">
            <v xml:space="preserve">DA Sch 25 </v>
          </cell>
          <cell r="N624" t="str">
            <v/>
          </cell>
          <cell r="O624">
            <v>4.55</v>
          </cell>
          <cell r="P624" t="str">
            <v>D04</v>
          </cell>
          <cell r="R624">
            <v>296842</v>
          </cell>
          <cell r="S624">
            <v>0</v>
          </cell>
          <cell r="T624">
            <v>0</v>
          </cell>
          <cell r="U624">
            <v>0</v>
          </cell>
          <cell r="V624">
            <v>296842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</row>
        <row r="625">
          <cell r="J625">
            <v>625</v>
          </cell>
          <cell r="L625" t="str">
            <v>D</v>
          </cell>
          <cell r="M625" t="str">
            <v>DA Street and Area Lights</v>
          </cell>
          <cell r="N625" t="str">
            <v/>
          </cell>
          <cell r="O625">
            <v>0</v>
          </cell>
          <cell r="P625" t="str">
            <v>D07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</row>
        <row r="626">
          <cell r="J626">
            <v>626</v>
          </cell>
          <cell r="L626" t="str">
            <v>D</v>
          </cell>
          <cell r="M626" t="str">
            <v>Avg Customers-Secondary</v>
          </cell>
          <cell r="N626" t="str">
            <v/>
          </cell>
          <cell r="O626">
            <v>0</v>
          </cell>
          <cell r="P626" t="str">
            <v>C02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</row>
        <row r="627">
          <cell r="J627">
            <v>627</v>
          </cell>
          <cell r="L627" t="str">
            <v>D</v>
          </cell>
          <cell r="M627" t="str">
            <v>Wt Customers-Meters</v>
          </cell>
          <cell r="N627" t="str">
            <v/>
          </cell>
          <cell r="O627">
            <v>0</v>
          </cell>
          <cell r="P627" t="str">
            <v>C04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</row>
        <row r="628">
          <cell r="J628">
            <v>628</v>
          </cell>
          <cell r="L628" t="str">
            <v>D</v>
          </cell>
          <cell r="M628" t="str">
            <v>DA Street &amp; Area Lights</v>
          </cell>
          <cell r="N628" t="str">
            <v/>
          </cell>
          <cell r="O628">
            <v>0</v>
          </cell>
          <cell r="P628" t="str">
            <v>C05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</row>
        <row r="629">
          <cell r="J629">
            <v>629</v>
          </cell>
          <cell r="L629" t="str">
            <v>D</v>
          </cell>
          <cell r="M629" t="str">
            <v>DA Sch 25I</v>
          </cell>
          <cell r="N629" t="str">
            <v/>
          </cell>
          <cell r="O629">
            <v>0</v>
          </cell>
          <cell r="P629" t="str">
            <v>D05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</row>
        <row r="630">
          <cell r="J630">
            <v>630</v>
          </cell>
          <cell r="L630" t="str">
            <v>D</v>
          </cell>
          <cell r="M630" t="str">
            <v>NCP-Secondary</v>
          </cell>
          <cell r="N630" t="str">
            <v/>
          </cell>
          <cell r="O630">
            <v>18.79</v>
          </cell>
          <cell r="P630" t="str">
            <v>D06</v>
          </cell>
          <cell r="R630">
            <v>1225859.6000000001</v>
          </cell>
          <cell r="S630">
            <v>671682.21261166874</v>
          </cell>
          <cell r="T630">
            <v>162105.22822938982</v>
          </cell>
          <cell r="U630">
            <v>333210.80775156454</v>
          </cell>
          <cell r="V630">
            <v>0</v>
          </cell>
          <cell r="W630">
            <v>49779.29601781087</v>
          </cell>
          <cell r="X630">
            <v>9082.0553895660487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</row>
        <row r="631">
          <cell r="J631">
            <v>631</v>
          </cell>
          <cell r="L631" t="str">
            <v>D</v>
          </cell>
          <cell r="M631" t="str">
            <v>NCP-Primary</v>
          </cell>
          <cell r="N631" t="str">
            <v/>
          </cell>
          <cell r="O631">
            <v>0</v>
          </cell>
          <cell r="P631" t="str">
            <v>D08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</row>
        <row r="632">
          <cell r="J632">
            <v>632</v>
          </cell>
          <cell r="K632">
            <v>368</v>
          </cell>
          <cell r="L632" t="str">
            <v>Line Transformers Depr Exp</v>
          </cell>
          <cell r="O632" t="str">
            <v>X09</v>
          </cell>
          <cell r="P632" t="str">
            <v/>
          </cell>
          <cell r="Q632">
            <v>3812000</v>
          </cell>
        </row>
        <row r="633">
          <cell r="J633">
            <v>633</v>
          </cell>
          <cell r="L633" t="str">
            <v>D</v>
          </cell>
          <cell r="M633" t="str">
            <v>NCP-All</v>
          </cell>
          <cell r="N633" t="str">
            <v/>
          </cell>
          <cell r="O633">
            <v>0</v>
          </cell>
          <cell r="P633" t="str">
            <v>D02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0</v>
          </cell>
        </row>
        <row r="634">
          <cell r="J634">
            <v>634</v>
          </cell>
          <cell r="L634" t="str">
            <v>D</v>
          </cell>
          <cell r="M634" t="str">
            <v>NCP-w/o DA</v>
          </cell>
          <cell r="N634" t="str">
            <v/>
          </cell>
          <cell r="O634">
            <v>0</v>
          </cell>
          <cell r="P634" t="str">
            <v>D03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</row>
        <row r="635">
          <cell r="J635">
            <v>635</v>
          </cell>
          <cell r="L635" t="str">
            <v>D</v>
          </cell>
          <cell r="M635" t="str">
            <v xml:space="preserve">DA Sch 25 </v>
          </cell>
          <cell r="N635" t="str">
            <v/>
          </cell>
          <cell r="O635">
            <v>0</v>
          </cell>
          <cell r="P635" t="str">
            <v>D04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</row>
        <row r="636">
          <cell r="J636">
            <v>636</v>
          </cell>
          <cell r="L636" t="str">
            <v>D</v>
          </cell>
          <cell r="M636" t="str">
            <v>DA Street and Area Lights</v>
          </cell>
          <cell r="N636" t="str">
            <v/>
          </cell>
          <cell r="O636">
            <v>0</v>
          </cell>
          <cell r="P636" t="str">
            <v>D07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</row>
        <row r="637">
          <cell r="J637">
            <v>637</v>
          </cell>
          <cell r="L637" t="str">
            <v>D</v>
          </cell>
          <cell r="M637" t="str">
            <v>Avg Customers-Secondary</v>
          </cell>
          <cell r="N637" t="str">
            <v/>
          </cell>
          <cell r="O637">
            <v>0</v>
          </cell>
          <cell r="P637" t="str">
            <v>C02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</row>
        <row r="638">
          <cell r="J638">
            <v>638</v>
          </cell>
          <cell r="L638" t="str">
            <v>D</v>
          </cell>
          <cell r="M638" t="str">
            <v>Wt Customers-Meters</v>
          </cell>
          <cell r="N638" t="str">
            <v/>
          </cell>
          <cell r="O638">
            <v>0</v>
          </cell>
          <cell r="P638" t="str">
            <v>C04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</row>
        <row r="639">
          <cell r="J639">
            <v>639</v>
          </cell>
          <cell r="L639" t="str">
            <v>D</v>
          </cell>
          <cell r="M639" t="str">
            <v>DA Street &amp; Area Lights</v>
          </cell>
          <cell r="N639" t="str">
            <v/>
          </cell>
          <cell r="O639">
            <v>0</v>
          </cell>
          <cell r="P639" t="str">
            <v>C05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</row>
        <row r="640">
          <cell r="J640">
            <v>640</v>
          </cell>
          <cell r="L640" t="str">
            <v>D</v>
          </cell>
          <cell r="M640" t="str">
            <v>DA Sch 25I</v>
          </cell>
          <cell r="N640" t="str">
            <v/>
          </cell>
          <cell r="O640">
            <v>0</v>
          </cell>
          <cell r="P640" t="str">
            <v>D05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</row>
        <row r="641">
          <cell r="J641">
            <v>641</v>
          </cell>
          <cell r="L641" t="str">
            <v>D</v>
          </cell>
          <cell r="M641" t="str">
            <v>NCP-Secondary</v>
          </cell>
          <cell r="N641" t="str">
            <v/>
          </cell>
          <cell r="O641">
            <v>100</v>
          </cell>
          <cell r="P641" t="str">
            <v>D06</v>
          </cell>
          <cell r="R641">
            <v>3812000</v>
          </cell>
          <cell r="S641">
            <v>2088699.7128184019</v>
          </cell>
          <cell r="T641">
            <v>504091.27604044863</v>
          </cell>
          <cell r="U641">
            <v>1036170.5362905866</v>
          </cell>
          <cell r="V641">
            <v>0</v>
          </cell>
          <cell r="W641">
            <v>154796.41911675286</v>
          </cell>
          <cell r="X641">
            <v>28242.05573380979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</row>
        <row r="642">
          <cell r="J642">
            <v>642</v>
          </cell>
          <cell r="L642" t="str">
            <v>D</v>
          </cell>
          <cell r="M642" t="str">
            <v>NCP-Primary</v>
          </cell>
          <cell r="N642" t="str">
            <v/>
          </cell>
          <cell r="O642">
            <v>0</v>
          </cell>
          <cell r="P642" t="str">
            <v>D08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</row>
        <row r="643">
          <cell r="J643">
            <v>643</v>
          </cell>
          <cell r="K643">
            <v>369</v>
          </cell>
          <cell r="L643" t="str">
            <v>Services Depr Exp</v>
          </cell>
          <cell r="O643" t="str">
            <v>X10</v>
          </cell>
          <cell r="P643" t="str">
            <v/>
          </cell>
          <cell r="Q643">
            <v>2526000</v>
          </cell>
        </row>
        <row r="644">
          <cell r="J644">
            <v>644</v>
          </cell>
          <cell r="L644" t="str">
            <v>D</v>
          </cell>
          <cell r="M644" t="str">
            <v>NCP-All</v>
          </cell>
          <cell r="N644" t="str">
            <v/>
          </cell>
          <cell r="O644">
            <v>0</v>
          </cell>
          <cell r="P644" t="str">
            <v>D02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</row>
        <row r="645">
          <cell r="J645">
            <v>645</v>
          </cell>
          <cell r="L645" t="str">
            <v>D</v>
          </cell>
          <cell r="M645" t="str">
            <v>NCP-w/o DA</v>
          </cell>
          <cell r="N645" t="str">
            <v/>
          </cell>
          <cell r="O645">
            <v>0</v>
          </cell>
          <cell r="P645" t="str">
            <v>D03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</row>
        <row r="646">
          <cell r="J646">
            <v>646</v>
          </cell>
          <cell r="L646" t="str">
            <v>D</v>
          </cell>
          <cell r="M646" t="str">
            <v xml:space="preserve">DA Sch 25 </v>
          </cell>
          <cell r="N646" t="str">
            <v/>
          </cell>
          <cell r="O646">
            <v>0</v>
          </cell>
          <cell r="P646" t="str">
            <v>D04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</row>
        <row r="647">
          <cell r="J647">
            <v>647</v>
          </cell>
          <cell r="L647" t="str">
            <v>D</v>
          </cell>
          <cell r="M647" t="str">
            <v>DA Street and Area Lights</v>
          </cell>
          <cell r="N647" t="str">
            <v/>
          </cell>
          <cell r="O647">
            <v>0</v>
          </cell>
          <cell r="P647" t="str">
            <v>D07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</row>
        <row r="648">
          <cell r="J648">
            <v>648</v>
          </cell>
          <cell r="L648" t="str">
            <v>D</v>
          </cell>
          <cell r="M648" t="str">
            <v>Avg Customers-Secondary</v>
          </cell>
          <cell r="N648" t="str">
            <v/>
          </cell>
          <cell r="O648">
            <v>100</v>
          </cell>
          <cell r="P648" t="str">
            <v>C02</v>
          </cell>
          <cell r="R648">
            <v>2526000</v>
          </cell>
          <cell r="S648">
            <v>2158824.5782161718</v>
          </cell>
          <cell r="T648">
            <v>321180.85629133263</v>
          </cell>
          <cell r="U648">
            <v>20621.792781423093</v>
          </cell>
          <cell r="V648">
            <v>0</v>
          </cell>
          <cell r="W648">
            <v>25372.772711072699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</row>
        <row r="649">
          <cell r="J649">
            <v>649</v>
          </cell>
          <cell r="L649" t="str">
            <v>D</v>
          </cell>
          <cell r="M649" t="str">
            <v>Wt Customers-Meters</v>
          </cell>
          <cell r="N649" t="str">
            <v/>
          </cell>
          <cell r="O649">
            <v>0</v>
          </cell>
          <cell r="P649" t="str">
            <v>C04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</row>
        <row r="650">
          <cell r="J650">
            <v>650</v>
          </cell>
          <cell r="L650" t="str">
            <v>D</v>
          </cell>
          <cell r="M650" t="str">
            <v>DA Street &amp; Area Lights</v>
          </cell>
          <cell r="N650" t="str">
            <v/>
          </cell>
          <cell r="O650">
            <v>0</v>
          </cell>
          <cell r="P650" t="str">
            <v>C05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</row>
        <row r="651">
          <cell r="J651">
            <v>651</v>
          </cell>
          <cell r="L651" t="str">
            <v>D</v>
          </cell>
          <cell r="M651" t="str">
            <v>DA Sch 25I</v>
          </cell>
          <cell r="N651" t="str">
            <v/>
          </cell>
          <cell r="O651">
            <v>0</v>
          </cell>
          <cell r="P651" t="str">
            <v>D05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</row>
        <row r="652">
          <cell r="J652">
            <v>652</v>
          </cell>
          <cell r="L652" t="str">
            <v>D</v>
          </cell>
          <cell r="M652" t="str">
            <v>NCP-Secondary</v>
          </cell>
          <cell r="N652" t="str">
            <v/>
          </cell>
          <cell r="O652">
            <v>0</v>
          </cell>
          <cell r="P652" t="str">
            <v>D06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</row>
        <row r="653">
          <cell r="J653">
            <v>653</v>
          </cell>
          <cell r="L653" t="str">
            <v>D</v>
          </cell>
          <cell r="M653" t="str">
            <v>NCP-Primary</v>
          </cell>
          <cell r="N653" t="str">
            <v/>
          </cell>
          <cell r="O653">
            <v>0</v>
          </cell>
          <cell r="P653" t="str">
            <v>D08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</row>
        <row r="654">
          <cell r="J654">
            <v>654</v>
          </cell>
          <cell r="K654">
            <v>370</v>
          </cell>
          <cell r="L654" t="str">
            <v>Meters Depr Exp</v>
          </cell>
          <cell r="O654" t="str">
            <v>X11</v>
          </cell>
          <cell r="P654" t="str">
            <v/>
          </cell>
          <cell r="Q654">
            <v>1945000</v>
          </cell>
        </row>
        <row r="655">
          <cell r="J655">
            <v>655</v>
          </cell>
          <cell r="L655" t="str">
            <v>D</v>
          </cell>
          <cell r="M655" t="str">
            <v>NCP-All</v>
          </cell>
          <cell r="N655" t="str">
            <v/>
          </cell>
          <cell r="O655">
            <v>0</v>
          </cell>
          <cell r="P655" t="str">
            <v>D02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</row>
        <row r="656">
          <cell r="J656">
            <v>656</v>
          </cell>
          <cell r="L656" t="str">
            <v>D</v>
          </cell>
          <cell r="M656" t="str">
            <v>NCP-w/o DA</v>
          </cell>
          <cell r="N656" t="str">
            <v/>
          </cell>
          <cell r="O656">
            <v>0</v>
          </cell>
          <cell r="P656" t="str">
            <v>D03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</row>
        <row r="657">
          <cell r="J657">
            <v>657</v>
          </cell>
          <cell r="L657" t="str">
            <v>D</v>
          </cell>
          <cell r="M657" t="str">
            <v xml:space="preserve">DA Sch 25 </v>
          </cell>
          <cell r="N657" t="str">
            <v/>
          </cell>
          <cell r="O657">
            <v>0</v>
          </cell>
          <cell r="P657" t="str">
            <v>D04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</row>
        <row r="658">
          <cell r="J658">
            <v>658</v>
          </cell>
          <cell r="L658" t="str">
            <v>D</v>
          </cell>
          <cell r="M658" t="str">
            <v>DA Street and Area Lights</v>
          </cell>
          <cell r="N658" t="str">
            <v/>
          </cell>
          <cell r="O658">
            <v>0</v>
          </cell>
          <cell r="P658" t="str">
            <v>D07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</row>
        <row r="659">
          <cell r="J659">
            <v>659</v>
          </cell>
          <cell r="L659" t="str">
            <v>D</v>
          </cell>
          <cell r="M659" t="str">
            <v>Avg Customers-Secondary</v>
          </cell>
          <cell r="N659" t="str">
            <v/>
          </cell>
          <cell r="O659">
            <v>0</v>
          </cell>
          <cell r="P659" t="str">
            <v>C02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</row>
        <row r="660">
          <cell r="J660">
            <v>660</v>
          </cell>
          <cell r="L660" t="str">
            <v>D</v>
          </cell>
          <cell r="M660" t="str">
            <v>Wt Customers-Meters</v>
          </cell>
          <cell r="N660" t="str">
            <v/>
          </cell>
          <cell r="O660">
            <v>100</v>
          </cell>
          <cell r="P660" t="str">
            <v>C04</v>
          </cell>
          <cell r="R660">
            <v>1945000</v>
          </cell>
          <cell r="S660">
            <v>1331668.9970880297</v>
          </cell>
          <cell r="T660">
            <v>443789.07324738521</v>
          </cell>
          <cell r="U660">
            <v>108000.12633345576</v>
          </cell>
          <cell r="V660">
            <v>2693.3966145988338</v>
          </cell>
          <cell r="W660">
            <v>58848.406716530473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</row>
        <row r="661">
          <cell r="J661">
            <v>661</v>
          </cell>
          <cell r="L661" t="str">
            <v>D</v>
          </cell>
          <cell r="M661" t="str">
            <v>DA Street &amp; Area Lights</v>
          </cell>
          <cell r="N661" t="str">
            <v/>
          </cell>
          <cell r="O661">
            <v>0</v>
          </cell>
          <cell r="P661" t="str">
            <v>C05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</row>
        <row r="662">
          <cell r="J662">
            <v>662</v>
          </cell>
          <cell r="L662" t="str">
            <v>D</v>
          </cell>
          <cell r="M662" t="str">
            <v>DA Sch 25I</v>
          </cell>
          <cell r="N662" t="str">
            <v/>
          </cell>
          <cell r="O662">
            <v>0</v>
          </cell>
          <cell r="P662" t="str">
            <v>D05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</row>
        <row r="663">
          <cell r="J663">
            <v>663</v>
          </cell>
          <cell r="L663" t="str">
            <v>D</v>
          </cell>
          <cell r="M663" t="str">
            <v>NCP-Secondary</v>
          </cell>
          <cell r="N663" t="str">
            <v/>
          </cell>
          <cell r="O663">
            <v>0</v>
          </cell>
          <cell r="P663" t="str">
            <v>D06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</row>
        <row r="664">
          <cell r="J664">
            <v>664</v>
          </cell>
          <cell r="L664" t="str">
            <v>D</v>
          </cell>
          <cell r="M664" t="str">
            <v>NCP-Primary</v>
          </cell>
          <cell r="N664" t="str">
            <v/>
          </cell>
          <cell r="O664">
            <v>0</v>
          </cell>
          <cell r="P664" t="str">
            <v>D08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</row>
        <row r="665">
          <cell r="J665">
            <v>665</v>
          </cell>
          <cell r="K665">
            <v>371</v>
          </cell>
          <cell r="L665" t="str">
            <v>Installations on Customer Premises Depr Exp</v>
          </cell>
          <cell r="O665" t="str">
            <v>X10</v>
          </cell>
          <cell r="P665" t="str">
            <v/>
          </cell>
          <cell r="Q665">
            <v>0</v>
          </cell>
        </row>
        <row r="666">
          <cell r="J666">
            <v>666</v>
          </cell>
          <cell r="L666" t="str">
            <v>D</v>
          </cell>
          <cell r="M666" t="str">
            <v>NCP-All</v>
          </cell>
          <cell r="N666" t="str">
            <v/>
          </cell>
          <cell r="O666">
            <v>0</v>
          </cell>
          <cell r="P666" t="str">
            <v>D02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</row>
        <row r="667">
          <cell r="J667">
            <v>667</v>
          </cell>
          <cell r="L667" t="str">
            <v>D</v>
          </cell>
          <cell r="M667" t="str">
            <v>NCP-w/o DA</v>
          </cell>
          <cell r="N667" t="str">
            <v/>
          </cell>
          <cell r="O667">
            <v>0</v>
          </cell>
          <cell r="P667" t="str">
            <v>D03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</row>
        <row r="668">
          <cell r="J668">
            <v>668</v>
          </cell>
          <cell r="L668" t="str">
            <v>D</v>
          </cell>
          <cell r="M668" t="str">
            <v xml:space="preserve">DA Sch 25 </v>
          </cell>
          <cell r="N668" t="str">
            <v/>
          </cell>
          <cell r="O668">
            <v>0</v>
          </cell>
          <cell r="P668" t="str">
            <v>D04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</row>
        <row r="669">
          <cell r="J669">
            <v>669</v>
          </cell>
          <cell r="L669" t="str">
            <v>D</v>
          </cell>
          <cell r="M669" t="str">
            <v>DA Street and Area Lights</v>
          </cell>
          <cell r="N669" t="str">
            <v/>
          </cell>
          <cell r="O669">
            <v>0</v>
          </cell>
          <cell r="P669" t="str">
            <v>D07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</row>
        <row r="670">
          <cell r="J670">
            <v>670</v>
          </cell>
          <cell r="L670" t="str">
            <v>D</v>
          </cell>
          <cell r="M670" t="str">
            <v>Avg Customers-Secondary</v>
          </cell>
          <cell r="N670" t="str">
            <v/>
          </cell>
          <cell r="O670">
            <v>100</v>
          </cell>
          <cell r="P670" t="str">
            <v>C02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</row>
        <row r="671">
          <cell r="J671">
            <v>671</v>
          </cell>
          <cell r="L671" t="str">
            <v>D</v>
          </cell>
          <cell r="M671" t="str">
            <v>Wt Customers-Meters</v>
          </cell>
          <cell r="N671" t="str">
            <v/>
          </cell>
          <cell r="O671">
            <v>0</v>
          </cell>
          <cell r="P671" t="str">
            <v>C04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</row>
        <row r="672">
          <cell r="J672">
            <v>672</v>
          </cell>
          <cell r="L672" t="str">
            <v>D</v>
          </cell>
          <cell r="M672" t="str">
            <v>DA Street &amp; Area Lights</v>
          </cell>
          <cell r="N672" t="str">
            <v/>
          </cell>
          <cell r="O672">
            <v>0</v>
          </cell>
          <cell r="P672" t="str">
            <v>C05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</row>
        <row r="673">
          <cell r="J673">
            <v>673</v>
          </cell>
          <cell r="L673" t="str">
            <v>D</v>
          </cell>
          <cell r="M673" t="str">
            <v>DA Sch 25I</v>
          </cell>
          <cell r="N673" t="str">
            <v/>
          </cell>
          <cell r="O673">
            <v>0</v>
          </cell>
          <cell r="P673" t="str">
            <v>D05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</row>
        <row r="674">
          <cell r="J674">
            <v>674</v>
          </cell>
          <cell r="L674" t="str">
            <v>D</v>
          </cell>
          <cell r="M674" t="str">
            <v>NCP-Secondary</v>
          </cell>
          <cell r="N674" t="str">
            <v/>
          </cell>
          <cell r="O674">
            <v>0</v>
          </cell>
          <cell r="P674" t="str">
            <v>D06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</row>
        <row r="675">
          <cell r="J675">
            <v>675</v>
          </cell>
          <cell r="L675" t="str">
            <v>D</v>
          </cell>
          <cell r="M675" t="str">
            <v>NCP-Primary</v>
          </cell>
          <cell r="N675" t="str">
            <v/>
          </cell>
          <cell r="O675">
            <v>0</v>
          </cell>
          <cell r="P675" t="str">
            <v>D08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</row>
        <row r="676">
          <cell r="J676">
            <v>676</v>
          </cell>
          <cell r="K676">
            <v>372</v>
          </cell>
          <cell r="L676" t="str">
            <v>Leased Property on Customer Premises Depr Exp</v>
          </cell>
          <cell r="O676" t="str">
            <v>X10</v>
          </cell>
          <cell r="P676" t="str">
            <v/>
          </cell>
          <cell r="Q676">
            <v>0</v>
          </cell>
        </row>
        <row r="677">
          <cell r="J677">
            <v>677</v>
          </cell>
          <cell r="L677" t="str">
            <v>D</v>
          </cell>
          <cell r="M677" t="str">
            <v>NCP-All</v>
          </cell>
          <cell r="N677" t="str">
            <v/>
          </cell>
          <cell r="O677">
            <v>0</v>
          </cell>
          <cell r="P677" t="str">
            <v>D02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</row>
        <row r="678">
          <cell r="J678">
            <v>678</v>
          </cell>
          <cell r="L678" t="str">
            <v>D</v>
          </cell>
          <cell r="M678" t="str">
            <v>NCP-w/o DA</v>
          </cell>
          <cell r="N678" t="str">
            <v/>
          </cell>
          <cell r="O678">
            <v>0</v>
          </cell>
          <cell r="P678" t="str">
            <v>D03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</row>
        <row r="679">
          <cell r="J679">
            <v>679</v>
          </cell>
          <cell r="L679" t="str">
            <v>D</v>
          </cell>
          <cell r="M679" t="str">
            <v xml:space="preserve">DA Sch 25 </v>
          </cell>
          <cell r="N679" t="str">
            <v/>
          </cell>
          <cell r="O679">
            <v>0</v>
          </cell>
          <cell r="P679" t="str">
            <v>D04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</row>
        <row r="680">
          <cell r="J680">
            <v>680</v>
          </cell>
          <cell r="L680" t="str">
            <v>D</v>
          </cell>
          <cell r="M680" t="str">
            <v>DA Street and Area Lights</v>
          </cell>
          <cell r="N680" t="str">
            <v/>
          </cell>
          <cell r="O680">
            <v>0</v>
          </cell>
          <cell r="P680" t="str">
            <v>D07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</row>
        <row r="681">
          <cell r="J681">
            <v>681</v>
          </cell>
          <cell r="L681" t="str">
            <v>D</v>
          </cell>
          <cell r="M681" t="str">
            <v>Avg Customers-Secondary</v>
          </cell>
          <cell r="N681" t="str">
            <v/>
          </cell>
          <cell r="O681">
            <v>100</v>
          </cell>
          <cell r="P681" t="str">
            <v>C02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</row>
        <row r="682">
          <cell r="J682">
            <v>682</v>
          </cell>
          <cell r="L682" t="str">
            <v>D</v>
          </cell>
          <cell r="M682" t="str">
            <v>Wt Customers-Meters</v>
          </cell>
          <cell r="N682" t="str">
            <v/>
          </cell>
          <cell r="O682">
            <v>0</v>
          </cell>
          <cell r="P682" t="str">
            <v>C04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</row>
        <row r="683">
          <cell r="J683">
            <v>683</v>
          </cell>
          <cell r="L683" t="str">
            <v>D</v>
          </cell>
          <cell r="M683" t="str">
            <v>DA Street &amp; Area Lights</v>
          </cell>
          <cell r="N683" t="str">
            <v/>
          </cell>
          <cell r="O683">
            <v>0</v>
          </cell>
          <cell r="P683" t="str">
            <v>C05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</row>
        <row r="684">
          <cell r="J684">
            <v>684</v>
          </cell>
          <cell r="L684" t="str">
            <v>D</v>
          </cell>
          <cell r="M684" t="str">
            <v>DA Sch 25I</v>
          </cell>
          <cell r="N684" t="str">
            <v/>
          </cell>
          <cell r="O684">
            <v>0</v>
          </cell>
          <cell r="P684" t="str">
            <v>D05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</row>
        <row r="685">
          <cell r="J685">
            <v>685</v>
          </cell>
          <cell r="L685" t="str">
            <v>D</v>
          </cell>
          <cell r="M685" t="str">
            <v>NCP-Secondary</v>
          </cell>
          <cell r="N685" t="str">
            <v/>
          </cell>
          <cell r="O685">
            <v>0</v>
          </cell>
          <cell r="P685" t="str">
            <v>D06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  <cell r="AC685">
            <v>0</v>
          </cell>
        </row>
        <row r="686">
          <cell r="J686">
            <v>686</v>
          </cell>
          <cell r="L686" t="str">
            <v>D</v>
          </cell>
          <cell r="M686" t="str">
            <v>NCP-Primary</v>
          </cell>
          <cell r="N686" t="str">
            <v/>
          </cell>
          <cell r="O686">
            <v>0</v>
          </cell>
          <cell r="P686" t="str">
            <v>D08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C686">
            <v>0</v>
          </cell>
        </row>
        <row r="687">
          <cell r="J687">
            <v>687</v>
          </cell>
          <cell r="K687">
            <v>373</v>
          </cell>
          <cell r="L687" t="str">
            <v>Street Lights &amp; Signal Systems Depr Exp</v>
          </cell>
          <cell r="O687" t="str">
            <v>X12</v>
          </cell>
          <cell r="P687" t="str">
            <v/>
          </cell>
          <cell r="Q687">
            <v>824000</v>
          </cell>
        </row>
        <row r="688">
          <cell r="J688">
            <v>688</v>
          </cell>
          <cell r="L688" t="str">
            <v>D</v>
          </cell>
          <cell r="M688" t="str">
            <v>NCP-All</v>
          </cell>
          <cell r="N688" t="str">
            <v/>
          </cell>
          <cell r="O688">
            <v>0</v>
          </cell>
          <cell r="P688" t="str">
            <v>D02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</row>
        <row r="689">
          <cell r="J689">
            <v>689</v>
          </cell>
          <cell r="L689" t="str">
            <v>D</v>
          </cell>
          <cell r="M689" t="str">
            <v>NCP-w/o DA</v>
          </cell>
          <cell r="N689" t="str">
            <v/>
          </cell>
          <cell r="O689">
            <v>0</v>
          </cell>
          <cell r="P689" t="str">
            <v>D03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</row>
        <row r="690">
          <cell r="J690">
            <v>690</v>
          </cell>
          <cell r="L690" t="str">
            <v>D</v>
          </cell>
          <cell r="M690" t="str">
            <v xml:space="preserve">DA Sch 25 </v>
          </cell>
          <cell r="N690" t="str">
            <v/>
          </cell>
          <cell r="O690">
            <v>0</v>
          </cell>
          <cell r="P690" t="str">
            <v>D04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</row>
        <row r="691">
          <cell r="J691">
            <v>691</v>
          </cell>
          <cell r="L691" t="str">
            <v>D</v>
          </cell>
          <cell r="M691" t="str">
            <v>DA Street and Area Lights</v>
          </cell>
          <cell r="N691" t="str">
            <v/>
          </cell>
          <cell r="O691">
            <v>0</v>
          </cell>
          <cell r="P691" t="str">
            <v>D07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</row>
        <row r="692">
          <cell r="J692">
            <v>692</v>
          </cell>
          <cell r="L692" t="str">
            <v>D</v>
          </cell>
          <cell r="M692" t="str">
            <v>Avg Customers-Secondary</v>
          </cell>
          <cell r="N692" t="str">
            <v/>
          </cell>
          <cell r="O692">
            <v>0</v>
          </cell>
          <cell r="P692" t="str">
            <v>C02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</row>
        <row r="693">
          <cell r="J693">
            <v>693</v>
          </cell>
          <cell r="L693" t="str">
            <v>D</v>
          </cell>
          <cell r="M693" t="str">
            <v>Wt Customers-Meters</v>
          </cell>
          <cell r="N693" t="str">
            <v/>
          </cell>
          <cell r="O693">
            <v>0</v>
          </cell>
          <cell r="P693" t="str">
            <v>C04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C693">
            <v>0</v>
          </cell>
        </row>
        <row r="694">
          <cell r="J694">
            <v>694</v>
          </cell>
          <cell r="L694" t="str">
            <v>D</v>
          </cell>
          <cell r="M694" t="str">
            <v>DA Street &amp; Area Lights</v>
          </cell>
          <cell r="N694" t="str">
            <v/>
          </cell>
          <cell r="O694">
            <v>100</v>
          </cell>
          <cell r="P694" t="str">
            <v>C05</v>
          </cell>
          <cell r="R694">
            <v>824000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824000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</row>
        <row r="695">
          <cell r="J695">
            <v>695</v>
          </cell>
          <cell r="L695" t="str">
            <v>D</v>
          </cell>
          <cell r="M695" t="str">
            <v>DA Sch 25I</v>
          </cell>
          <cell r="N695" t="str">
            <v/>
          </cell>
          <cell r="O695">
            <v>0</v>
          </cell>
          <cell r="P695" t="str">
            <v>D05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</row>
        <row r="696">
          <cell r="J696">
            <v>696</v>
          </cell>
          <cell r="L696" t="str">
            <v>D</v>
          </cell>
          <cell r="M696" t="str">
            <v>NCP-Secondary</v>
          </cell>
          <cell r="N696" t="str">
            <v/>
          </cell>
          <cell r="O696">
            <v>0</v>
          </cell>
          <cell r="P696" t="str">
            <v>D06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</row>
        <row r="697">
          <cell r="J697">
            <v>697</v>
          </cell>
          <cell r="L697" t="str">
            <v>D</v>
          </cell>
          <cell r="M697" t="str">
            <v>NCP-Primary</v>
          </cell>
          <cell r="N697" t="str">
            <v/>
          </cell>
          <cell r="O697">
            <v>0</v>
          </cell>
          <cell r="P697" t="str">
            <v>D08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</row>
        <row r="698">
          <cell r="J698">
            <v>698</v>
          </cell>
          <cell r="L698" t="str">
            <v>Total Distribution Plant Depreciation Expense</v>
          </cell>
          <cell r="P698" t="str">
            <v/>
          </cell>
          <cell r="Q698">
            <v>29270000</v>
          </cell>
          <cell r="R698">
            <v>29270000</v>
          </cell>
          <cell r="S698">
            <v>15686904.479603566</v>
          </cell>
          <cell r="T698">
            <v>3708477.9398720558</v>
          </cell>
          <cell r="U698">
            <v>6679753.8776512826</v>
          </cell>
          <cell r="V698">
            <v>930291.64121500868</v>
          </cell>
          <cell r="W698">
            <v>988114.02839751344</v>
          </cell>
          <cell r="X698">
            <v>1276458.0332605778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</row>
        <row r="699">
          <cell r="J699">
            <v>699</v>
          </cell>
        </row>
        <row r="700">
          <cell r="J700">
            <v>700</v>
          </cell>
          <cell r="L700" t="str">
            <v>General Plant Depreciation Expense</v>
          </cell>
        </row>
        <row r="701">
          <cell r="J701">
            <v>701</v>
          </cell>
          <cell r="K701" t="str">
            <v>303.1X</v>
          </cell>
          <cell r="L701" t="str">
            <v>Computer Software Amort Exp</v>
          </cell>
          <cell r="O701" t="str">
            <v>M04</v>
          </cell>
          <cell r="Q701">
            <v>20009000</v>
          </cell>
        </row>
        <row r="702">
          <cell r="J702">
            <v>702</v>
          </cell>
          <cell r="L702" t="str">
            <v>O</v>
          </cell>
          <cell r="M702" t="str">
            <v>P/T/D Plant</v>
          </cell>
          <cell r="O702">
            <v>0</v>
          </cell>
          <cell r="P702" t="str">
            <v>S05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</row>
        <row r="703">
          <cell r="J703">
            <v>703</v>
          </cell>
          <cell r="L703" t="str">
            <v>O</v>
          </cell>
          <cell r="M703" t="str">
            <v>Labor P/T/D Total</v>
          </cell>
          <cell r="N703" t="str">
            <v/>
          </cell>
          <cell r="O703">
            <v>0</v>
          </cell>
          <cell r="P703" t="str">
            <v>S21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</row>
        <row r="704">
          <cell r="J704">
            <v>704</v>
          </cell>
          <cell r="L704" t="str">
            <v>O</v>
          </cell>
          <cell r="M704" t="str">
            <v>Labor O&amp;M excl A&amp;G</v>
          </cell>
          <cell r="O704">
            <v>0</v>
          </cell>
          <cell r="P704" t="str">
            <v>S22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</row>
        <row r="705">
          <cell r="J705">
            <v>705</v>
          </cell>
          <cell r="L705" t="str">
            <v>O</v>
          </cell>
          <cell r="M705" t="str">
            <v>P/T/D/G Plant</v>
          </cell>
          <cell r="O705">
            <v>100</v>
          </cell>
          <cell r="P705" t="str">
            <v>S06</v>
          </cell>
          <cell r="R705">
            <v>20009000</v>
          </cell>
          <cell r="S705">
            <v>9783165.3984961882</v>
          </cell>
          <cell r="T705">
            <v>2205459.9639904415</v>
          </cell>
          <cell r="U705">
            <v>4701146.935560043</v>
          </cell>
          <cell r="V705">
            <v>2332492.52023566</v>
          </cell>
          <cell r="W705">
            <v>564532.21620296838</v>
          </cell>
          <cell r="X705">
            <v>422202.96551469702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</row>
        <row r="706">
          <cell r="J706">
            <v>706</v>
          </cell>
          <cell r="K706">
            <v>389</v>
          </cell>
          <cell r="L706" t="str">
            <v>Land &amp; Land Rights Depr Exp</v>
          </cell>
          <cell r="O706" t="str">
            <v>M02</v>
          </cell>
          <cell r="Q706">
            <v>13000</v>
          </cell>
        </row>
        <row r="707">
          <cell r="J707">
            <v>707</v>
          </cell>
          <cell r="L707" t="str">
            <v>O</v>
          </cell>
          <cell r="M707" t="str">
            <v>P/T/D Plant</v>
          </cell>
          <cell r="O707">
            <v>0</v>
          </cell>
          <cell r="P707" t="str">
            <v>S05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</row>
        <row r="708">
          <cell r="J708">
            <v>708</v>
          </cell>
          <cell r="L708" t="str">
            <v>O</v>
          </cell>
          <cell r="M708" t="str">
            <v>Labor P/T/D Total</v>
          </cell>
          <cell r="N708" t="str">
            <v/>
          </cell>
          <cell r="O708">
            <v>0</v>
          </cell>
          <cell r="P708" t="str">
            <v>S21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</row>
        <row r="709">
          <cell r="J709">
            <v>709</v>
          </cell>
          <cell r="L709" t="str">
            <v>O</v>
          </cell>
          <cell r="M709" t="str">
            <v>Labor O&amp;M excl A&amp;G</v>
          </cell>
          <cell r="O709">
            <v>100</v>
          </cell>
          <cell r="P709" t="str">
            <v>S22</v>
          </cell>
          <cell r="R709">
            <v>13000</v>
          </cell>
          <cell r="S709">
            <v>7124.2331255944882</v>
          </cell>
          <cell r="T709">
            <v>1467.9180580645091</v>
          </cell>
          <cell r="U709">
            <v>2571.4938681630897</v>
          </cell>
          <cell r="V709">
            <v>1273.6222909180412</v>
          </cell>
          <cell r="W709">
            <v>328.46608335900044</v>
          </cell>
          <cell r="X709">
            <v>234.26657390087206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</row>
        <row r="710">
          <cell r="J710">
            <v>710</v>
          </cell>
          <cell r="L710" t="str">
            <v>O</v>
          </cell>
          <cell r="M710" t="str">
            <v>Corporate Cost Allocator</v>
          </cell>
          <cell r="O710">
            <v>0</v>
          </cell>
          <cell r="P710" t="str">
            <v>S23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</row>
        <row r="711">
          <cell r="J711">
            <v>711</v>
          </cell>
          <cell r="K711">
            <v>390</v>
          </cell>
          <cell r="L711" t="str">
            <v>Structures &amp; Improvements Depr Exp</v>
          </cell>
          <cell r="O711" t="str">
            <v>M02</v>
          </cell>
          <cell r="Q711">
            <v>1249000</v>
          </cell>
        </row>
        <row r="712">
          <cell r="J712">
            <v>712</v>
          </cell>
          <cell r="L712" t="str">
            <v>O</v>
          </cell>
          <cell r="M712" t="str">
            <v>P/T/D Plant</v>
          </cell>
          <cell r="O712">
            <v>0</v>
          </cell>
          <cell r="P712" t="str">
            <v>S05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</row>
        <row r="713">
          <cell r="J713">
            <v>713</v>
          </cell>
          <cell r="L713" t="str">
            <v>O</v>
          </cell>
          <cell r="M713" t="str">
            <v>Labor P/T/D Total</v>
          </cell>
          <cell r="N713" t="str">
            <v/>
          </cell>
          <cell r="O713">
            <v>0</v>
          </cell>
          <cell r="P713" t="str">
            <v>S21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</row>
        <row r="714">
          <cell r="J714">
            <v>714</v>
          </cell>
          <cell r="L714" t="str">
            <v>O</v>
          </cell>
          <cell r="M714" t="str">
            <v>Labor O&amp;M excl A&amp;G</v>
          </cell>
          <cell r="O714">
            <v>100</v>
          </cell>
          <cell r="P714" t="str">
            <v>S22</v>
          </cell>
          <cell r="R714">
            <v>1249000</v>
          </cell>
          <cell r="S714">
            <v>684474.39798980893</v>
          </cell>
          <cell r="T714">
            <v>141033.05034789015</v>
          </cell>
          <cell r="U714">
            <v>247061.21856428453</v>
          </cell>
          <cell r="V714">
            <v>122365.71087358719</v>
          </cell>
          <cell r="W714">
            <v>31558.010624260889</v>
          </cell>
          <cell r="X714">
            <v>22507.611600168399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</row>
        <row r="715">
          <cell r="J715">
            <v>715</v>
          </cell>
          <cell r="L715" t="str">
            <v>O</v>
          </cell>
          <cell r="M715" t="str">
            <v>Corporate Cost Allocator</v>
          </cell>
          <cell r="O715">
            <v>0</v>
          </cell>
          <cell r="P715" t="str">
            <v>S23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</row>
        <row r="716">
          <cell r="J716">
            <v>716</v>
          </cell>
          <cell r="K716">
            <v>391</v>
          </cell>
          <cell r="L716" t="str">
            <v>Office Furniture &amp; Equipment Depr Exp</v>
          </cell>
          <cell r="O716" t="str">
            <v>M02</v>
          </cell>
          <cell r="Q716">
            <v>7337000</v>
          </cell>
        </row>
        <row r="717">
          <cell r="J717">
            <v>717</v>
          </cell>
          <cell r="L717" t="str">
            <v>O</v>
          </cell>
          <cell r="M717" t="str">
            <v>P/T/D Plant</v>
          </cell>
          <cell r="O717">
            <v>0</v>
          </cell>
          <cell r="P717" t="str">
            <v>S05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</row>
        <row r="718">
          <cell r="J718">
            <v>718</v>
          </cell>
          <cell r="L718" t="str">
            <v>O</v>
          </cell>
          <cell r="M718" t="str">
            <v>Labor P/T/D Total</v>
          </cell>
          <cell r="N718" t="str">
            <v/>
          </cell>
          <cell r="O718">
            <v>0</v>
          </cell>
          <cell r="P718" t="str">
            <v>S21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</row>
        <row r="719">
          <cell r="J719">
            <v>719</v>
          </cell>
          <cell r="L719" t="str">
            <v>O</v>
          </cell>
          <cell r="M719" t="str">
            <v>Labor O&amp;M excl A&amp;G</v>
          </cell>
          <cell r="O719">
            <v>100</v>
          </cell>
          <cell r="P719" t="str">
            <v>S22</v>
          </cell>
          <cell r="R719">
            <v>7337000</v>
          </cell>
          <cell r="S719">
            <v>4020807.5724989814</v>
          </cell>
          <cell r="T719">
            <v>828470.36861686956</v>
          </cell>
          <cell r="U719">
            <v>1451311.5777471222</v>
          </cell>
          <cell r="V719">
            <v>718812.82680505142</v>
          </cell>
          <cell r="W719">
            <v>185381.20412346048</v>
          </cell>
          <cell r="X719">
            <v>132216.45020851525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</row>
        <row r="720">
          <cell r="J720">
            <v>720</v>
          </cell>
          <cell r="L720" t="str">
            <v>O</v>
          </cell>
          <cell r="M720" t="str">
            <v>Corporate Cost Allocator</v>
          </cell>
          <cell r="O720">
            <v>0</v>
          </cell>
          <cell r="P720" t="str">
            <v>S23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</row>
        <row r="721">
          <cell r="J721">
            <v>721</v>
          </cell>
          <cell r="K721">
            <v>392</v>
          </cell>
          <cell r="L721" t="str">
            <v>Transportation Equipment Depr Exp</v>
          </cell>
          <cell r="O721" t="str">
            <v>M02</v>
          </cell>
          <cell r="Q721">
            <v>97000</v>
          </cell>
        </row>
        <row r="722">
          <cell r="J722">
            <v>722</v>
          </cell>
          <cell r="L722" t="str">
            <v>O</v>
          </cell>
          <cell r="M722" t="str">
            <v>P/T/D Plant</v>
          </cell>
          <cell r="O722">
            <v>0</v>
          </cell>
          <cell r="P722" t="str">
            <v>S05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</row>
        <row r="723">
          <cell r="J723">
            <v>723</v>
          </cell>
          <cell r="L723" t="str">
            <v>O</v>
          </cell>
          <cell r="M723" t="str">
            <v>Labor P/T/D Total</v>
          </cell>
          <cell r="N723" t="str">
            <v/>
          </cell>
          <cell r="O723">
            <v>0</v>
          </cell>
          <cell r="P723" t="str">
            <v>S21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</row>
        <row r="724">
          <cell r="J724">
            <v>724</v>
          </cell>
          <cell r="L724" t="str">
            <v>O</v>
          </cell>
          <cell r="M724" t="str">
            <v>Labor O&amp;M excl A&amp;G</v>
          </cell>
          <cell r="O724">
            <v>100</v>
          </cell>
          <cell r="P724" t="str">
            <v>S22</v>
          </cell>
          <cell r="R724">
            <v>97000</v>
          </cell>
          <cell r="S724">
            <v>53157.739475589646</v>
          </cell>
          <cell r="T724">
            <v>10952.927048635183</v>
          </cell>
          <cell r="U724">
            <v>19187.300400909207</v>
          </cell>
          <cell r="V724">
            <v>9503.1817091576922</v>
          </cell>
          <cell r="W724">
            <v>2450.8623142940805</v>
          </cell>
          <cell r="X724">
            <v>1747.9890514141991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</row>
        <row r="725">
          <cell r="J725">
            <v>725</v>
          </cell>
          <cell r="L725" t="str">
            <v>O</v>
          </cell>
          <cell r="M725" t="str">
            <v>Corporate Cost Allocator</v>
          </cell>
          <cell r="O725">
            <v>0</v>
          </cell>
          <cell r="P725" t="str">
            <v>S23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</row>
        <row r="726">
          <cell r="J726">
            <v>726</v>
          </cell>
          <cell r="K726">
            <v>393</v>
          </cell>
          <cell r="L726" t="str">
            <v>Stores Equipment Depr Exp</v>
          </cell>
          <cell r="O726" t="str">
            <v>M01</v>
          </cell>
          <cell r="Q726">
            <v>86000</v>
          </cell>
        </row>
        <row r="727">
          <cell r="J727">
            <v>727</v>
          </cell>
          <cell r="L727" t="str">
            <v>O</v>
          </cell>
          <cell r="M727" t="str">
            <v>P/T/D Plant</v>
          </cell>
          <cell r="O727">
            <v>100</v>
          </cell>
          <cell r="P727" t="str">
            <v>S05</v>
          </cell>
          <cell r="R727">
            <v>86000</v>
          </cell>
          <cell r="S727">
            <v>41624.666205757814</v>
          </cell>
          <cell r="T727">
            <v>9459.7585065654675</v>
          </cell>
          <cell r="U727">
            <v>20472.115487161649</v>
          </cell>
          <cell r="V727">
            <v>10159.575584364098</v>
          </cell>
          <cell r="W727">
            <v>2447.4561549088839</v>
          </cell>
          <cell r="X727">
            <v>1836.4280612420798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</row>
        <row r="728">
          <cell r="J728">
            <v>728</v>
          </cell>
          <cell r="L728" t="str">
            <v>O</v>
          </cell>
          <cell r="M728" t="str">
            <v>Labor P/T/D Total</v>
          </cell>
          <cell r="N728" t="str">
            <v/>
          </cell>
          <cell r="O728">
            <v>0</v>
          </cell>
          <cell r="P728" t="str">
            <v>S21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</row>
        <row r="729">
          <cell r="J729">
            <v>729</v>
          </cell>
          <cell r="L729" t="str">
            <v>O</v>
          </cell>
          <cell r="M729" t="str">
            <v>Labor O&amp;M excl A&amp;G</v>
          </cell>
          <cell r="O729">
            <v>0</v>
          </cell>
          <cell r="P729" t="str">
            <v>S22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</row>
        <row r="730">
          <cell r="J730">
            <v>730</v>
          </cell>
          <cell r="L730" t="str">
            <v>O</v>
          </cell>
          <cell r="M730" t="str">
            <v>Corporate Cost Allocator</v>
          </cell>
          <cell r="O730">
            <v>0</v>
          </cell>
          <cell r="P730" t="str">
            <v>S23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</row>
        <row r="731">
          <cell r="J731">
            <v>731</v>
          </cell>
          <cell r="K731">
            <v>394</v>
          </cell>
          <cell r="L731" t="str">
            <v>Tools, Shop &amp; Garage Equipment Depr Exp</v>
          </cell>
          <cell r="O731" t="str">
            <v>M03</v>
          </cell>
          <cell r="Q731">
            <v>377000</v>
          </cell>
        </row>
        <row r="732">
          <cell r="J732">
            <v>732</v>
          </cell>
          <cell r="L732" t="str">
            <v>O</v>
          </cell>
          <cell r="M732" t="str">
            <v>P/T/D Plant</v>
          </cell>
          <cell r="O732">
            <v>0</v>
          </cell>
          <cell r="P732" t="str">
            <v>S05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</row>
        <row r="733">
          <cell r="J733">
            <v>733</v>
          </cell>
          <cell r="L733" t="str">
            <v>O</v>
          </cell>
          <cell r="M733" t="str">
            <v>Labor P/T/D Total</v>
          </cell>
          <cell r="N733" t="str">
            <v/>
          </cell>
          <cell r="O733">
            <v>100</v>
          </cell>
          <cell r="P733" t="str">
            <v>S21</v>
          </cell>
          <cell r="R733">
            <v>377000</v>
          </cell>
          <cell r="S733">
            <v>182647.39500597527</v>
          </cell>
          <cell r="T733">
            <v>41515.3480536442</v>
          </cell>
          <cell r="U733">
            <v>89731.115921957098</v>
          </cell>
          <cell r="V733">
            <v>44211.14943248815</v>
          </cell>
          <cell r="W733">
            <v>10749.370627041284</v>
          </cell>
          <cell r="X733">
            <v>8145.6209588939728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</row>
        <row r="734">
          <cell r="J734">
            <v>734</v>
          </cell>
          <cell r="L734" t="str">
            <v>O</v>
          </cell>
          <cell r="M734" t="str">
            <v>Labor O&amp;M excl A&amp;G</v>
          </cell>
          <cell r="O734">
            <v>0</v>
          </cell>
          <cell r="P734" t="str">
            <v>S22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</row>
        <row r="735">
          <cell r="J735">
            <v>735</v>
          </cell>
          <cell r="L735" t="str">
            <v>O</v>
          </cell>
          <cell r="M735" t="str">
            <v>Corporate Cost Allocator</v>
          </cell>
          <cell r="O735">
            <v>0</v>
          </cell>
          <cell r="P735" t="str">
            <v>S23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</row>
        <row r="736">
          <cell r="J736">
            <v>736</v>
          </cell>
          <cell r="K736">
            <v>395</v>
          </cell>
          <cell r="L736" t="str">
            <v>Laboratory Equipment Depr Exp</v>
          </cell>
          <cell r="O736" t="str">
            <v>M03</v>
          </cell>
          <cell r="Q736">
            <v>108000</v>
          </cell>
        </row>
        <row r="737">
          <cell r="J737">
            <v>737</v>
          </cell>
          <cell r="L737" t="str">
            <v>O</v>
          </cell>
          <cell r="M737" t="str">
            <v>P/T/D Plant</v>
          </cell>
          <cell r="O737">
            <v>0</v>
          </cell>
          <cell r="P737" t="str">
            <v>S05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</row>
        <row r="738">
          <cell r="J738">
            <v>738</v>
          </cell>
          <cell r="L738" t="str">
            <v>O</v>
          </cell>
          <cell r="M738" t="str">
            <v>Labor P/T/D Total</v>
          </cell>
          <cell r="N738" t="str">
            <v/>
          </cell>
          <cell r="O738">
            <v>100</v>
          </cell>
          <cell r="P738" t="str">
            <v>S21</v>
          </cell>
          <cell r="R738">
            <v>108000</v>
          </cell>
          <cell r="S738">
            <v>52323.391672799284</v>
          </cell>
          <cell r="T738">
            <v>11892.990954359613</v>
          </cell>
          <cell r="U738">
            <v>25705.465569154818</v>
          </cell>
          <cell r="V738">
            <v>12665.262967397137</v>
          </cell>
          <cell r="W738">
            <v>3079.3952989932591</v>
          </cell>
          <cell r="X738">
            <v>2333.4935372958862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</row>
        <row r="739">
          <cell r="J739">
            <v>739</v>
          </cell>
          <cell r="L739" t="str">
            <v>O</v>
          </cell>
          <cell r="M739" t="str">
            <v>Labor O&amp;M excl A&amp;G</v>
          </cell>
          <cell r="O739">
            <v>0</v>
          </cell>
          <cell r="P739" t="str">
            <v>S22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</row>
        <row r="740">
          <cell r="J740">
            <v>740</v>
          </cell>
          <cell r="L740" t="str">
            <v>O</v>
          </cell>
          <cell r="M740" t="str">
            <v>Corporate Cost Allocator</v>
          </cell>
          <cell r="O740">
            <v>0</v>
          </cell>
          <cell r="P740" t="str">
            <v>S23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</row>
        <row r="741">
          <cell r="J741">
            <v>741</v>
          </cell>
          <cell r="K741">
            <v>396</v>
          </cell>
          <cell r="L741" t="str">
            <v>Power Operated Equipment Depr Exp</v>
          </cell>
          <cell r="O741" t="str">
            <v>M03</v>
          </cell>
          <cell r="Q741">
            <v>89000</v>
          </cell>
        </row>
        <row r="742">
          <cell r="J742">
            <v>742</v>
          </cell>
          <cell r="L742" t="str">
            <v>O</v>
          </cell>
          <cell r="M742" t="str">
            <v>P/T/D Plant</v>
          </cell>
          <cell r="O742">
            <v>0</v>
          </cell>
          <cell r="P742" t="str">
            <v>S05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</row>
        <row r="743">
          <cell r="J743">
            <v>743</v>
          </cell>
          <cell r="L743" t="str">
            <v>O</v>
          </cell>
          <cell r="M743" t="str">
            <v>Labor P/T/D Total</v>
          </cell>
          <cell r="N743" t="str">
            <v/>
          </cell>
          <cell r="O743">
            <v>100</v>
          </cell>
          <cell r="P743" t="str">
            <v>S21</v>
          </cell>
          <cell r="R743">
            <v>89000</v>
          </cell>
          <cell r="S743">
            <v>43118.350545177185</v>
          </cell>
          <cell r="T743">
            <v>9800.7055086852361</v>
          </cell>
          <cell r="U743">
            <v>21183.20773754425</v>
          </cell>
          <cell r="V743">
            <v>10437.114852762455</v>
          </cell>
          <cell r="W743">
            <v>2537.6498297259263</v>
          </cell>
          <cell r="X743">
            <v>1922.971526104943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</row>
        <row r="744">
          <cell r="J744">
            <v>744</v>
          </cell>
          <cell r="L744" t="str">
            <v>O</v>
          </cell>
          <cell r="M744" t="str">
            <v>Labor O&amp;M excl A&amp;G</v>
          </cell>
          <cell r="O744">
            <v>0</v>
          </cell>
          <cell r="P744" t="str">
            <v>S22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</row>
        <row r="745">
          <cell r="J745">
            <v>745</v>
          </cell>
          <cell r="L745" t="str">
            <v>O</v>
          </cell>
          <cell r="M745" t="str">
            <v>Corporate Cost Allocator</v>
          </cell>
          <cell r="O745">
            <v>0</v>
          </cell>
          <cell r="P745" t="str">
            <v>S23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0</v>
          </cell>
        </row>
        <row r="746">
          <cell r="J746">
            <v>746</v>
          </cell>
          <cell r="K746">
            <v>397</v>
          </cell>
          <cell r="L746" t="str">
            <v>Communication Equipment Depr Exp</v>
          </cell>
          <cell r="O746" t="str">
            <v>M02</v>
          </cell>
          <cell r="Q746">
            <v>3330000</v>
          </cell>
        </row>
        <row r="747">
          <cell r="J747">
            <v>747</v>
          </cell>
          <cell r="L747" t="str">
            <v>O</v>
          </cell>
          <cell r="M747" t="str">
            <v>P/T/D Plant</v>
          </cell>
          <cell r="O747">
            <v>0</v>
          </cell>
          <cell r="P747" t="str">
            <v>S05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</row>
        <row r="748">
          <cell r="J748">
            <v>748</v>
          </cell>
          <cell r="L748" t="str">
            <v>O</v>
          </cell>
          <cell r="M748" t="str">
            <v>Labor P/T/D Total</v>
          </cell>
          <cell r="N748" t="str">
            <v/>
          </cell>
          <cell r="O748">
            <v>0</v>
          </cell>
          <cell r="P748" t="str">
            <v>S21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  <cell r="AC748">
            <v>0</v>
          </cell>
        </row>
        <row r="749">
          <cell r="J749">
            <v>749</v>
          </cell>
          <cell r="L749" t="str">
            <v>O</v>
          </cell>
          <cell r="M749" t="str">
            <v>Labor O&amp;M excl A&amp;G</v>
          </cell>
          <cell r="O749">
            <v>100</v>
          </cell>
          <cell r="P749" t="str">
            <v>S22</v>
          </cell>
          <cell r="R749">
            <v>3330000</v>
          </cell>
          <cell r="S749">
            <v>1824899.7160176651</v>
          </cell>
          <cell r="T749">
            <v>376012.85641190887</v>
          </cell>
          <cell r="U749">
            <v>658698.04469100677</v>
          </cell>
          <cell r="V749">
            <v>326243.248365929</v>
          </cell>
          <cell r="W749">
            <v>84137.850583497813</v>
          </cell>
          <cell r="X749">
            <v>60008.283929992613</v>
          </cell>
          <cell r="Y749">
            <v>0</v>
          </cell>
          <cell r="Z749">
            <v>0</v>
          </cell>
          <cell r="AA749">
            <v>0</v>
          </cell>
          <cell r="AB749">
            <v>0</v>
          </cell>
          <cell r="AC749">
            <v>0</v>
          </cell>
        </row>
        <row r="750">
          <cell r="J750">
            <v>750</v>
          </cell>
          <cell r="L750" t="str">
            <v>O</v>
          </cell>
          <cell r="M750" t="str">
            <v>Corporate Cost Allocator</v>
          </cell>
          <cell r="O750">
            <v>0</v>
          </cell>
          <cell r="P750" t="str">
            <v>S23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</row>
        <row r="751">
          <cell r="J751">
            <v>751</v>
          </cell>
          <cell r="K751">
            <v>398</v>
          </cell>
          <cell r="L751" t="str">
            <v>Miscellaneous Equipment Depr Exp</v>
          </cell>
          <cell r="O751" t="str">
            <v>M02</v>
          </cell>
          <cell r="Q751">
            <v>105000</v>
          </cell>
        </row>
        <row r="752">
          <cell r="J752">
            <v>752</v>
          </cell>
          <cell r="L752" t="str">
            <v>O</v>
          </cell>
          <cell r="M752" t="str">
            <v>P/T/D Plant</v>
          </cell>
          <cell r="O752">
            <v>0</v>
          </cell>
          <cell r="P752" t="str">
            <v>S05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</row>
        <row r="753">
          <cell r="J753">
            <v>753</v>
          </cell>
          <cell r="L753" t="str">
            <v>O</v>
          </cell>
          <cell r="M753" t="str">
            <v>Labor P/T/D Total</v>
          </cell>
          <cell r="N753" t="str">
            <v/>
          </cell>
          <cell r="O753">
            <v>0</v>
          </cell>
          <cell r="P753" t="str">
            <v>S21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</row>
        <row r="754">
          <cell r="J754">
            <v>754</v>
          </cell>
          <cell r="L754" t="str">
            <v>O</v>
          </cell>
          <cell r="M754" t="str">
            <v>Labor O&amp;M excl A&amp;G</v>
          </cell>
          <cell r="O754">
            <v>100</v>
          </cell>
          <cell r="P754" t="str">
            <v>S22</v>
          </cell>
          <cell r="R754">
            <v>105000</v>
          </cell>
          <cell r="S754">
            <v>57541.882937493945</v>
          </cell>
          <cell r="T754">
            <v>11856.261238213343</v>
          </cell>
          <cell r="U754">
            <v>20769.758165932646</v>
          </cell>
          <cell r="V754">
            <v>10286.949272799564</v>
          </cell>
          <cell r="W754">
            <v>2652.9952886688498</v>
          </cell>
          <cell r="X754">
            <v>1892.1530968916588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</row>
        <row r="755">
          <cell r="J755">
            <v>755</v>
          </cell>
          <cell r="L755" t="str">
            <v>O</v>
          </cell>
          <cell r="M755" t="str">
            <v>Corporate Cost Allocator</v>
          </cell>
          <cell r="O755">
            <v>0</v>
          </cell>
          <cell r="P755" t="str">
            <v>S23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</row>
        <row r="756">
          <cell r="J756">
            <v>756</v>
          </cell>
          <cell r="L756" t="str">
            <v>Total General Plant Depreciation Expense</v>
          </cell>
          <cell r="N756" t="str">
            <v/>
          </cell>
          <cell r="Q756">
            <v>32800000</v>
          </cell>
          <cell r="R756">
            <v>32800000</v>
          </cell>
          <cell r="S756">
            <v>16750884.743971033</v>
          </cell>
          <cell r="T756">
            <v>3647922.1487352774</v>
          </cell>
          <cell r="U756">
            <v>7257838.2337132795</v>
          </cell>
          <cell r="V756">
            <v>3598451.1623901147</v>
          </cell>
          <cell r="W756">
            <v>889855.47713117884</v>
          </cell>
          <cell r="X756">
            <v>655048.23405911692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</row>
        <row r="757">
          <cell r="J757">
            <v>757</v>
          </cell>
          <cell r="L757" t="str">
            <v>Total Depreciation Expense</v>
          </cell>
          <cell r="N757" t="str">
            <v/>
          </cell>
          <cell r="Q757">
            <v>91765000</v>
          </cell>
          <cell r="R757">
            <v>91765000</v>
          </cell>
          <cell r="S757">
            <v>45830843.561648689</v>
          </cell>
          <cell r="T757">
            <v>10365177.481301125</v>
          </cell>
          <cell r="U757">
            <v>21078167.083973281</v>
          </cell>
          <cell r="V757">
            <v>9844025.3532090168</v>
          </cell>
          <cell r="W757">
            <v>2609786.7507361891</v>
          </cell>
          <cell r="X757">
            <v>2036999.769131708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</row>
        <row r="758">
          <cell r="J758">
            <v>758</v>
          </cell>
        </row>
        <row r="759">
          <cell r="J759">
            <v>759</v>
          </cell>
          <cell r="K759" t="str">
            <v>Amortization</v>
          </cell>
        </row>
        <row r="760">
          <cell r="J760">
            <v>760</v>
          </cell>
          <cell r="K760" t="str">
            <v xml:space="preserve">  Amortization of Misc Intangible Plant 303000</v>
          </cell>
          <cell r="O760" t="str">
            <v>Manual Input</v>
          </cell>
          <cell r="Q760">
            <v>472000</v>
          </cell>
        </row>
        <row r="761">
          <cell r="J761">
            <v>761</v>
          </cell>
          <cell r="L761" t="str">
            <v>P</v>
          </cell>
          <cell r="M761" t="str">
            <v xml:space="preserve">Production Plant </v>
          </cell>
          <cell r="O761">
            <v>0</v>
          </cell>
          <cell r="P761" t="str">
            <v>S01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</row>
        <row r="762">
          <cell r="J762">
            <v>762</v>
          </cell>
          <cell r="L762" t="str">
            <v>T</v>
          </cell>
          <cell r="M762" t="str">
            <v>Transmission Plant</v>
          </cell>
          <cell r="N762" t="str">
            <v/>
          </cell>
          <cell r="O762">
            <v>156</v>
          </cell>
          <cell r="P762" t="str">
            <v>S02</v>
          </cell>
          <cell r="R762">
            <v>156000</v>
          </cell>
          <cell r="S762">
            <v>70359.201102527615</v>
          </cell>
          <cell r="T762">
            <v>15806.340234390693</v>
          </cell>
          <cell r="U762">
            <v>37512.365574236726</v>
          </cell>
          <cell r="V762">
            <v>27923.356717905615</v>
          </cell>
          <cell r="W762">
            <v>3844.5357889331362</v>
          </cell>
          <cell r="X762">
            <v>554.20058200619769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C762">
            <v>0</v>
          </cell>
        </row>
        <row r="763">
          <cell r="J763">
            <v>763</v>
          </cell>
          <cell r="L763" t="str">
            <v>D</v>
          </cell>
          <cell r="M763" t="str">
            <v>Distribution Plant</v>
          </cell>
          <cell r="O763">
            <v>27</v>
          </cell>
          <cell r="P763" t="str">
            <v>S03</v>
          </cell>
          <cell r="R763">
            <v>27000</v>
          </cell>
          <cell r="S763">
            <v>14325.058705280291</v>
          </cell>
          <cell r="T763">
            <v>3300.4320830901434</v>
          </cell>
          <cell r="U763">
            <v>6335.2387760884631</v>
          </cell>
          <cell r="V763">
            <v>870.75274878758466</v>
          </cell>
          <cell r="W763">
            <v>913.71764568457411</v>
          </cell>
          <cell r="X763">
            <v>1254.8000410689435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</row>
        <row r="764">
          <cell r="J764">
            <v>764</v>
          </cell>
          <cell r="L764" t="str">
            <v>O</v>
          </cell>
          <cell r="M764" t="str">
            <v>P/T/D/G Plant</v>
          </cell>
          <cell r="O764">
            <v>289</v>
          </cell>
          <cell r="P764" t="str">
            <v>S06</v>
          </cell>
          <cell r="R764">
            <v>289000</v>
          </cell>
          <cell r="S764">
            <v>141303.1535891548</v>
          </cell>
          <cell r="T764">
            <v>31854.56192679482</v>
          </cell>
          <cell r="U764">
            <v>67901.017760850242</v>
          </cell>
          <cell r="V764">
            <v>33689.356706887185</v>
          </cell>
          <cell r="W764">
            <v>8153.8213045458469</v>
          </cell>
          <cell r="X764">
            <v>6098.0887117670763</v>
          </cell>
          <cell r="Y764">
            <v>0</v>
          </cell>
          <cell r="Z764">
            <v>0</v>
          </cell>
          <cell r="AA764">
            <v>0</v>
          </cell>
          <cell r="AB764">
            <v>0</v>
          </cell>
          <cell r="AC764">
            <v>0</v>
          </cell>
        </row>
        <row r="765">
          <cell r="J765">
            <v>765</v>
          </cell>
          <cell r="K765" t="str">
            <v xml:space="preserve">  Amortization of Hydro Relicensing Costs 302000 &amp; 182xxx</v>
          </cell>
          <cell r="O765" t="str">
            <v>P01</v>
          </cell>
          <cell r="P765" t="str">
            <v/>
          </cell>
          <cell r="Q765">
            <v>1763000</v>
          </cell>
        </row>
        <row r="766">
          <cell r="J766">
            <v>766</v>
          </cell>
          <cell r="L766" t="str">
            <v>P</v>
          </cell>
          <cell r="M766" t="str">
            <v>Coincident Peak</v>
          </cell>
          <cell r="N766" t="str">
            <v/>
          </cell>
          <cell r="O766">
            <v>37.93</v>
          </cell>
          <cell r="P766" t="str">
            <v>D01</v>
          </cell>
          <cell r="R766">
            <v>668705.9</v>
          </cell>
          <cell r="S766">
            <v>336020.17077044834</v>
          </cell>
          <cell r="T766">
            <v>63369.718364680331</v>
          </cell>
          <cell r="U766">
            <v>148790.69428385858</v>
          </cell>
          <cell r="V766">
            <v>105689.67956761889</v>
          </cell>
          <cell r="W766">
            <v>13518.795389099325</v>
          </cell>
          <cell r="X766">
            <v>1316.8416242945564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  <cell r="AC766">
            <v>0</v>
          </cell>
        </row>
        <row r="767">
          <cell r="J767">
            <v>767</v>
          </cell>
          <cell r="L767" t="str">
            <v>P</v>
          </cell>
          <cell r="M767" t="str">
            <v>Generation Level Consumption</v>
          </cell>
          <cell r="N767" t="str">
            <v/>
          </cell>
          <cell r="O767">
            <v>62.07</v>
          </cell>
          <cell r="P767" t="str">
            <v>E02</v>
          </cell>
          <cell r="R767">
            <v>1094294.1000000001</v>
          </cell>
          <cell r="S767">
            <v>459129.00579209148</v>
          </cell>
          <cell r="T767">
            <v>115262.19082269653</v>
          </cell>
          <cell r="U767">
            <v>275147.12948139379</v>
          </cell>
          <cell r="V767">
            <v>209880.05051999399</v>
          </cell>
          <cell r="W767">
            <v>29929.387917882217</v>
          </cell>
          <cell r="X767">
            <v>4946.3354659421539</v>
          </cell>
          <cell r="Y767">
            <v>0</v>
          </cell>
          <cell r="Z767">
            <v>0</v>
          </cell>
          <cell r="AA767">
            <v>0</v>
          </cell>
          <cell r="AB767">
            <v>0</v>
          </cell>
          <cell r="AC767">
            <v>0</v>
          </cell>
        </row>
        <row r="768">
          <cell r="J768">
            <v>768</v>
          </cell>
          <cell r="L768" t="str">
            <v>P</v>
          </cell>
          <cell r="M768" t="str">
            <v>Open</v>
          </cell>
          <cell r="N768" t="str">
            <v/>
          </cell>
          <cell r="O768">
            <v>0</v>
          </cell>
          <cell r="P768" t="str">
            <v>xxx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</row>
        <row r="769">
          <cell r="J769">
            <v>769</v>
          </cell>
          <cell r="L769" t="str">
            <v>P</v>
          </cell>
          <cell r="M769" t="str">
            <v>Open</v>
          </cell>
          <cell r="N769" t="str">
            <v/>
          </cell>
          <cell r="O769">
            <v>0</v>
          </cell>
          <cell r="P769" t="str">
            <v>xxx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</row>
        <row r="770">
          <cell r="J770">
            <v>770</v>
          </cell>
          <cell r="K770" t="str">
            <v xml:space="preserve">  Amortization of Cancelled Small Gen</v>
          </cell>
          <cell r="O770" t="str">
            <v>P01</v>
          </cell>
          <cell r="P770" t="str">
            <v/>
          </cell>
          <cell r="Q770">
            <v>0</v>
          </cell>
        </row>
        <row r="771">
          <cell r="J771">
            <v>771</v>
          </cell>
          <cell r="L771" t="str">
            <v>P</v>
          </cell>
          <cell r="M771" t="str">
            <v>Coincident Peak</v>
          </cell>
          <cell r="N771" t="str">
            <v/>
          </cell>
          <cell r="O771">
            <v>37.93</v>
          </cell>
          <cell r="P771" t="str">
            <v>D01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</row>
        <row r="772">
          <cell r="J772">
            <v>772</v>
          </cell>
          <cell r="L772" t="str">
            <v>P</v>
          </cell>
          <cell r="M772" t="str">
            <v>Generation Level Consumption</v>
          </cell>
          <cell r="N772" t="str">
            <v/>
          </cell>
          <cell r="O772">
            <v>62.07</v>
          </cell>
          <cell r="P772" t="str">
            <v>E02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</row>
        <row r="773">
          <cell r="J773">
            <v>773</v>
          </cell>
          <cell r="L773" t="str">
            <v>P</v>
          </cell>
          <cell r="M773" t="str">
            <v>Open</v>
          </cell>
          <cell r="N773" t="str">
            <v/>
          </cell>
          <cell r="O773">
            <v>0</v>
          </cell>
          <cell r="P773" t="str">
            <v>xxx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</row>
        <row r="774">
          <cell r="J774">
            <v>774</v>
          </cell>
          <cell r="L774" t="str">
            <v>P</v>
          </cell>
          <cell r="M774" t="str">
            <v>Open</v>
          </cell>
          <cell r="N774" t="str">
            <v/>
          </cell>
          <cell r="O774">
            <v>0</v>
          </cell>
          <cell r="P774" t="str">
            <v>xxx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</row>
        <row r="775">
          <cell r="J775">
            <v>775</v>
          </cell>
          <cell r="K775" t="str">
            <v xml:space="preserve">  Amortization Colstrip Common AFUDC / Lancaster Gen / Deferred CS2&amp;Colstrip O&amp;M</v>
          </cell>
          <cell r="O775" t="str">
            <v>P01</v>
          </cell>
          <cell r="P775" t="str">
            <v/>
          </cell>
          <cell r="Q775">
            <v>32000</v>
          </cell>
        </row>
        <row r="776">
          <cell r="J776">
            <v>776</v>
          </cell>
          <cell r="L776" t="str">
            <v>P</v>
          </cell>
          <cell r="M776" t="str">
            <v>Coincident Peak</v>
          </cell>
          <cell r="N776" t="str">
            <v/>
          </cell>
          <cell r="O776">
            <v>37.93</v>
          </cell>
          <cell r="P776" t="str">
            <v>D01</v>
          </cell>
          <cell r="R776">
            <v>12137.6</v>
          </cell>
          <cell r="S776">
            <v>6099.0615227761464</v>
          </cell>
          <cell r="T776">
            <v>1150.2161019113844</v>
          </cell>
          <cell r="U776">
            <v>2700.6819155323169</v>
          </cell>
          <cell r="V776">
            <v>1918.3606047440753</v>
          </cell>
          <cell r="W776">
            <v>245.37802181008416</v>
          </cell>
          <cell r="X776">
            <v>23.90183322599308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</row>
        <row r="777">
          <cell r="J777">
            <v>777</v>
          </cell>
          <cell r="L777" t="str">
            <v>P</v>
          </cell>
          <cell r="M777" t="str">
            <v>Generation Level Consumption</v>
          </cell>
          <cell r="N777" t="str">
            <v/>
          </cell>
          <cell r="O777">
            <v>62.07</v>
          </cell>
          <cell r="P777" t="str">
            <v>E02</v>
          </cell>
          <cell r="R777">
            <v>19862.400000000001</v>
          </cell>
          <cell r="S777">
            <v>8333.595113639778</v>
          </cell>
          <cell r="T777">
            <v>2092.1101000149115</v>
          </cell>
          <cell r="U777">
            <v>4994.1623048239371</v>
          </cell>
          <cell r="V777">
            <v>3809.5074399545133</v>
          </cell>
          <cell r="W777">
            <v>543.24470412491826</v>
          </cell>
          <cell r="X777">
            <v>89.780337441944937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</row>
        <row r="778">
          <cell r="J778">
            <v>778</v>
          </cell>
          <cell r="L778" t="str">
            <v>P</v>
          </cell>
          <cell r="M778" t="str">
            <v>Open</v>
          </cell>
          <cell r="N778" t="str">
            <v/>
          </cell>
          <cell r="O778">
            <v>0</v>
          </cell>
          <cell r="P778" t="str">
            <v>xxx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</row>
        <row r="779">
          <cell r="J779">
            <v>779</v>
          </cell>
          <cell r="L779" t="str">
            <v>P</v>
          </cell>
          <cell r="M779" t="str">
            <v>Open</v>
          </cell>
          <cell r="N779" t="str">
            <v/>
          </cell>
          <cell r="O779">
            <v>0</v>
          </cell>
          <cell r="P779" t="str">
            <v>xxx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</row>
        <row r="780">
          <cell r="J780">
            <v>780</v>
          </cell>
          <cell r="K780" t="str">
            <v xml:space="preserve">  Amortization of Kettle Falls Disallowance</v>
          </cell>
          <cell r="Q780">
            <v>-135000</v>
          </cell>
        </row>
        <row r="781">
          <cell r="J781">
            <v>781</v>
          </cell>
          <cell r="L781" t="str">
            <v>P</v>
          </cell>
          <cell r="M781" t="str">
            <v xml:space="preserve">Production Plant </v>
          </cell>
          <cell r="N781" t="str">
            <v/>
          </cell>
          <cell r="O781">
            <v>100</v>
          </cell>
          <cell r="P781" t="str">
            <v>S01</v>
          </cell>
          <cell r="R781">
            <v>-135000</v>
          </cell>
          <cell r="S781">
            <v>-60887.770184879671</v>
          </cell>
          <cell r="T781">
            <v>-13678.563664376561</v>
          </cell>
          <cell r="U781">
            <v>-32462.624054627951</v>
          </cell>
          <cell r="V781">
            <v>-24164.44331357217</v>
          </cell>
          <cell r="W781">
            <v>-3327.0021250382915</v>
          </cell>
          <cell r="X781">
            <v>-479.59665750536334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</row>
        <row r="782">
          <cell r="J782">
            <v>782</v>
          </cell>
          <cell r="L782" t="str">
            <v>Total Amortization Expense</v>
          </cell>
          <cell r="P782" t="str">
            <v/>
          </cell>
          <cell r="Q782">
            <v>2132000</v>
          </cell>
          <cell r="R782">
            <v>2132000</v>
          </cell>
          <cell r="S782">
            <v>974681.47641103878</v>
          </cell>
          <cell r="T782">
            <v>219157.00596920226</v>
          </cell>
          <cell r="U782">
            <v>510918.66604215617</v>
          </cell>
          <cell r="V782">
            <v>359616.62099231966</v>
          </cell>
          <cell r="W782">
            <v>53821.878647041813</v>
          </cell>
          <cell r="X782">
            <v>13804.351938241503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</row>
        <row r="783">
          <cell r="J783">
            <v>783</v>
          </cell>
          <cell r="L783" t="str">
            <v>Total Depreciation &amp; Amortization Expense</v>
          </cell>
          <cell r="P783" t="str">
            <v/>
          </cell>
          <cell r="Q783">
            <v>93897000</v>
          </cell>
          <cell r="R783">
            <v>93897000</v>
          </cell>
          <cell r="S783">
            <v>46805525.038059726</v>
          </cell>
          <cell r="T783">
            <v>10584334.487270327</v>
          </cell>
          <cell r="U783">
            <v>21589085.750015438</v>
          </cell>
          <cell r="V783">
            <v>10203641.974201337</v>
          </cell>
          <cell r="W783">
            <v>2663608.629383231</v>
          </cell>
          <cell r="X783">
            <v>2050804.1210699494</v>
          </cell>
          <cell r="Y783">
            <v>0</v>
          </cell>
          <cell r="Z783">
            <v>0</v>
          </cell>
          <cell r="AA783">
            <v>0</v>
          </cell>
          <cell r="AB783">
            <v>0</v>
          </cell>
          <cell r="AC783">
            <v>0</v>
          </cell>
        </row>
        <row r="784">
          <cell r="J784">
            <v>784</v>
          </cell>
        </row>
        <row r="785">
          <cell r="J785">
            <v>785</v>
          </cell>
          <cell r="K785" t="str">
            <v>Other Income Related Items</v>
          </cell>
        </row>
        <row r="786">
          <cell r="J786">
            <v>786</v>
          </cell>
          <cell r="K786" t="str">
            <v xml:space="preserve">  Amort of Transmission CNC/LiDAR/BPA Parallel Capacity</v>
          </cell>
          <cell r="O786" t="str">
            <v>Manual Input</v>
          </cell>
          <cell r="Q786">
            <v>1313000</v>
          </cell>
        </row>
        <row r="787">
          <cell r="J787">
            <v>787</v>
          </cell>
          <cell r="L787" t="str">
            <v>P</v>
          </cell>
          <cell r="M787" t="str">
            <v xml:space="preserve">Production Plant </v>
          </cell>
          <cell r="O787">
            <v>0</v>
          </cell>
          <cell r="P787" t="str">
            <v>S01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</row>
        <row r="788">
          <cell r="J788">
            <v>788</v>
          </cell>
          <cell r="L788" t="str">
            <v>T</v>
          </cell>
          <cell r="M788" t="str">
            <v>Transmission Plant</v>
          </cell>
          <cell r="N788" t="str">
            <v/>
          </cell>
          <cell r="O788">
            <v>100</v>
          </cell>
          <cell r="P788" t="str">
            <v>S02</v>
          </cell>
          <cell r="R788">
            <v>1313000</v>
          </cell>
          <cell r="S788">
            <v>592189.94261294079</v>
          </cell>
          <cell r="T788">
            <v>133036.69697278834</v>
          </cell>
          <cell r="U788">
            <v>315729.07691649249</v>
          </cell>
          <cell r="V788">
            <v>235021.58570903895</v>
          </cell>
          <cell r="W788">
            <v>32358.176223520561</v>
          </cell>
          <cell r="X788">
            <v>4664.5215652188308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</row>
        <row r="789">
          <cell r="J789">
            <v>789</v>
          </cell>
          <cell r="L789" t="str">
            <v>D</v>
          </cell>
          <cell r="M789" t="str">
            <v>Distribution Plant</v>
          </cell>
          <cell r="O789">
            <v>0</v>
          </cell>
          <cell r="P789" t="str">
            <v>S03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</row>
        <row r="790">
          <cell r="J790">
            <v>790</v>
          </cell>
          <cell r="L790" t="str">
            <v>O</v>
          </cell>
          <cell r="M790" t="str">
            <v>P/T/D/G Plant</v>
          </cell>
          <cell r="O790">
            <v>0</v>
          </cell>
          <cell r="P790" t="str">
            <v>S06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</row>
        <row r="791">
          <cell r="J791">
            <v>791</v>
          </cell>
          <cell r="K791" t="str">
            <v xml:space="preserve">  Amortization of Gain on Sale of Misc Property/Deferred Meter Retirement</v>
          </cell>
          <cell r="O791" t="str">
            <v>Manual Input</v>
          </cell>
          <cell r="Q791">
            <v>1158000</v>
          </cell>
        </row>
        <row r="792">
          <cell r="J792">
            <v>792</v>
          </cell>
          <cell r="L792" t="str">
            <v>D</v>
          </cell>
          <cell r="M792" t="str">
            <v>Distribution Plant</v>
          </cell>
          <cell r="N792" t="str">
            <v/>
          </cell>
          <cell r="O792">
            <v>-79</v>
          </cell>
          <cell r="P792" t="str">
            <v>S03</v>
          </cell>
          <cell r="R792">
            <v>-79000</v>
          </cell>
          <cell r="S792">
            <v>-41914.060656190486</v>
          </cell>
          <cell r="T792">
            <v>-9656.8197986711602</v>
          </cell>
          <cell r="U792">
            <v>-18536.439381888467</v>
          </cell>
          <cell r="V792">
            <v>-2547.7580427488588</v>
          </cell>
          <cell r="W792">
            <v>-2673.4701484844945</v>
          </cell>
          <cell r="X792">
            <v>-3671.4519720165381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</row>
        <row r="793">
          <cell r="J793">
            <v>793</v>
          </cell>
          <cell r="L793" t="str">
            <v>D</v>
          </cell>
          <cell r="M793" t="str">
            <v>Wt Customers-Meters</v>
          </cell>
          <cell r="N793" t="str">
            <v/>
          </cell>
          <cell r="O793">
            <v>1237</v>
          </cell>
          <cell r="P793" t="str">
            <v>C04</v>
          </cell>
          <cell r="R793">
            <v>1237000</v>
          </cell>
          <cell r="S793">
            <v>846927.78889351815</v>
          </cell>
          <cell r="T793">
            <v>282245.28720155038</v>
          </cell>
          <cell r="U793">
            <v>68686.969806933048</v>
          </cell>
          <cell r="V793">
            <v>1712.9725512898494</v>
          </cell>
          <cell r="W793">
            <v>37426.981546708579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</row>
        <row r="794">
          <cell r="J794">
            <v>794</v>
          </cell>
          <cell r="L794" t="str">
            <v>D</v>
          </cell>
          <cell r="M794" t="str">
            <v>Open</v>
          </cell>
          <cell r="N794" t="str">
            <v/>
          </cell>
          <cell r="O794">
            <v>0</v>
          </cell>
          <cell r="P794" t="str">
            <v>xxx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0</v>
          </cell>
          <cell r="AC794">
            <v>0</v>
          </cell>
        </row>
        <row r="795">
          <cell r="J795">
            <v>795</v>
          </cell>
          <cell r="L795" t="str">
            <v>D</v>
          </cell>
          <cell r="M795" t="str">
            <v>Open</v>
          </cell>
          <cell r="N795" t="str">
            <v/>
          </cell>
          <cell r="O795">
            <v>0</v>
          </cell>
          <cell r="P795" t="str">
            <v>xxx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</row>
        <row r="796">
          <cell r="J796">
            <v>796</v>
          </cell>
          <cell r="K796" t="str">
            <v xml:space="preserve">  Misc Renewable Items /Solar Proj Offset/Deferred Palouse Wind/REC amort</v>
          </cell>
          <cell r="Q796">
            <v>-6000</v>
          </cell>
        </row>
        <row r="797">
          <cell r="J797">
            <v>797</v>
          </cell>
          <cell r="L797" t="str">
            <v>P</v>
          </cell>
          <cell r="M797" t="str">
            <v xml:space="preserve">Production Plant </v>
          </cell>
          <cell r="N797" t="str">
            <v/>
          </cell>
          <cell r="O797">
            <v>100</v>
          </cell>
          <cell r="P797" t="str">
            <v>S01</v>
          </cell>
          <cell r="R797">
            <v>-6000</v>
          </cell>
          <cell r="S797">
            <v>-2706.1231193279855</v>
          </cell>
          <cell r="T797">
            <v>-607.93616286118049</v>
          </cell>
          <cell r="U797">
            <v>-1442.7832913167979</v>
          </cell>
          <cell r="V797">
            <v>-1073.9752583809855</v>
          </cell>
          <cell r="W797">
            <v>-147.86676111281298</v>
          </cell>
          <cell r="X797">
            <v>-21.315407000238373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</row>
        <row r="798">
          <cell r="J798">
            <v>798</v>
          </cell>
          <cell r="K798" t="str">
            <v xml:space="preserve">  BPA Residential Exchange Amortization</v>
          </cell>
          <cell r="Q798">
            <v>0</v>
          </cell>
        </row>
        <row r="799">
          <cell r="J799">
            <v>799</v>
          </cell>
          <cell r="K799" t="str">
            <v xml:space="preserve">  REC Revenue Amortization</v>
          </cell>
          <cell r="Q799">
            <v>0</v>
          </cell>
        </row>
        <row r="800">
          <cell r="J800">
            <v>800</v>
          </cell>
          <cell r="K800" t="str">
            <v xml:space="preserve">  Open</v>
          </cell>
          <cell r="Q800">
            <v>0</v>
          </cell>
        </row>
        <row r="801">
          <cell r="J801">
            <v>801</v>
          </cell>
          <cell r="K801" t="str">
            <v xml:space="preserve">  Open</v>
          </cell>
          <cell r="Q801">
            <v>0</v>
          </cell>
        </row>
        <row r="802">
          <cell r="J802">
            <v>802</v>
          </cell>
          <cell r="K802" t="str">
            <v xml:space="preserve">  Open</v>
          </cell>
          <cell r="Q802">
            <v>0</v>
          </cell>
        </row>
        <row r="803">
          <cell r="J803">
            <v>803</v>
          </cell>
          <cell r="L803" t="str">
            <v>Total Other Income Items</v>
          </cell>
          <cell r="N803" t="str">
            <v/>
          </cell>
          <cell r="Q803">
            <v>2465000</v>
          </cell>
          <cell r="R803">
            <v>2465000</v>
          </cell>
          <cell r="S803">
            <v>1394497.5477309406</v>
          </cell>
          <cell r="T803">
            <v>405017.2282128064</v>
          </cell>
          <cell r="U803">
            <v>364436.8240502202</v>
          </cell>
          <cell r="V803">
            <v>233112.82495919894</v>
          </cell>
          <cell r="W803">
            <v>66963.820860631822</v>
          </cell>
          <cell r="X803">
            <v>971.75418620205437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C803">
            <v>0</v>
          </cell>
        </row>
        <row r="804">
          <cell r="J804">
            <v>804</v>
          </cell>
          <cell r="K804" t="str">
            <v>Operating Expenses Before Income Tax Items</v>
          </cell>
          <cell r="P804" t="str">
            <v/>
          </cell>
          <cell r="Q804">
            <v>430292000</v>
          </cell>
          <cell r="R804">
            <v>430292000</v>
          </cell>
          <cell r="S804">
            <v>208689606.40615329</v>
          </cell>
          <cell r="T804">
            <v>47709484.549063362</v>
          </cell>
          <cell r="U804">
            <v>97931003.872992009</v>
          </cell>
          <cell r="V804">
            <v>59392211.712589845</v>
          </cell>
          <cell r="W804">
            <v>11153963.963908762</v>
          </cell>
          <cell r="X804">
            <v>5415729.4952927893</v>
          </cell>
          <cell r="Y804">
            <v>0</v>
          </cell>
          <cell r="Z804">
            <v>0</v>
          </cell>
          <cell r="AA804">
            <v>0</v>
          </cell>
          <cell r="AB804">
            <v>0</v>
          </cell>
          <cell r="AC804">
            <v>0</v>
          </cell>
        </row>
        <row r="805">
          <cell r="J805">
            <v>805</v>
          </cell>
          <cell r="L805" t="str">
            <v>Income Tax Items</v>
          </cell>
        </row>
        <row r="806">
          <cell r="J806">
            <v>806</v>
          </cell>
          <cell r="K806" t="str">
            <v>Total Income Tax- State</v>
          </cell>
          <cell r="O806" t="str">
            <v>Sum</v>
          </cell>
          <cell r="Q806">
            <v>0</v>
          </cell>
        </row>
        <row r="807">
          <cell r="J807">
            <v>807</v>
          </cell>
          <cell r="L807" t="str">
            <v>R</v>
          </cell>
          <cell r="M807" t="str">
            <v xml:space="preserve">Income Tax Allocator A </v>
          </cell>
          <cell r="N807" t="str">
            <v/>
          </cell>
          <cell r="O807">
            <v>100</v>
          </cell>
          <cell r="P807" t="str">
            <v>R03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</row>
        <row r="808">
          <cell r="J808">
            <v>808</v>
          </cell>
          <cell r="K808" t="str">
            <v>Total Income Tax- Federal</v>
          </cell>
          <cell r="O808" t="str">
            <v>Sum</v>
          </cell>
          <cell r="Q808">
            <v>-17305000</v>
          </cell>
        </row>
        <row r="809">
          <cell r="J809">
            <v>809</v>
          </cell>
          <cell r="L809" t="str">
            <v>R</v>
          </cell>
          <cell r="M809" t="str">
            <v xml:space="preserve">Income Tax Allocator A </v>
          </cell>
          <cell r="N809" t="str">
            <v/>
          </cell>
          <cell r="O809">
            <v>100</v>
          </cell>
          <cell r="P809" t="str">
            <v>R03</v>
          </cell>
          <cell r="R809">
            <v>-17305000</v>
          </cell>
          <cell r="S809">
            <v>-1223225.2769424643</v>
          </cell>
          <cell r="T809">
            <v>-5558088.6211783588</v>
          </cell>
          <cell r="U809">
            <v>-7843859.3009116314</v>
          </cell>
          <cell r="V809">
            <v>-2086375.0539549917</v>
          </cell>
          <cell r="W809">
            <v>-338897.986536538</v>
          </cell>
          <cell r="X809">
            <v>-254553.76047601635</v>
          </cell>
          <cell r="Y809">
            <v>0</v>
          </cell>
          <cell r="Z809">
            <v>0</v>
          </cell>
          <cell r="AA809">
            <v>0</v>
          </cell>
          <cell r="AB809">
            <v>0</v>
          </cell>
          <cell r="AC809">
            <v>0</v>
          </cell>
        </row>
        <row r="810">
          <cell r="J810">
            <v>810</v>
          </cell>
          <cell r="K810" t="str">
            <v>Total Investment Tax Credit Amortization</v>
          </cell>
          <cell r="O810" t="str">
            <v>Sum</v>
          </cell>
          <cell r="Q810">
            <v>-198000</v>
          </cell>
        </row>
        <row r="811">
          <cell r="J811">
            <v>811</v>
          </cell>
          <cell r="L811" t="str">
            <v>R</v>
          </cell>
          <cell r="M811" t="str">
            <v xml:space="preserve">Income Tax Allocator A </v>
          </cell>
          <cell r="N811" t="str">
            <v/>
          </cell>
          <cell r="O811">
            <v>100</v>
          </cell>
          <cell r="P811" t="str">
            <v>R03</v>
          </cell>
          <cell r="R811">
            <v>-198000</v>
          </cell>
          <cell r="S811">
            <v>-13995.874304224672</v>
          </cell>
          <cell r="T811">
            <v>-63594.426292592609</v>
          </cell>
          <cell r="U811">
            <v>-89747.711157498008</v>
          </cell>
          <cell r="V811">
            <v>-23871.844015203027</v>
          </cell>
          <cell r="W811">
            <v>-3877.5961476009547</v>
          </cell>
          <cell r="X811">
            <v>-2912.5480828807422</v>
          </cell>
          <cell r="Y811">
            <v>0</v>
          </cell>
          <cell r="Z811">
            <v>0</v>
          </cell>
          <cell r="AA811">
            <v>0</v>
          </cell>
          <cell r="AB811">
            <v>0</v>
          </cell>
          <cell r="AC811">
            <v>0</v>
          </cell>
        </row>
        <row r="812">
          <cell r="J812">
            <v>812</v>
          </cell>
          <cell r="K812" t="str">
            <v>Total Deferred Income Tax Expense</v>
          </cell>
          <cell r="O812" t="str">
            <v>Sum</v>
          </cell>
          <cell r="Q812">
            <v>44788000</v>
          </cell>
        </row>
        <row r="813">
          <cell r="J813">
            <v>813</v>
          </cell>
          <cell r="L813" t="str">
            <v>R</v>
          </cell>
          <cell r="M813" t="str">
            <v xml:space="preserve">Income Tax Allocator A </v>
          </cell>
          <cell r="N813" t="str">
            <v/>
          </cell>
          <cell r="O813">
            <v>100</v>
          </cell>
          <cell r="P813" t="str">
            <v>R03</v>
          </cell>
          <cell r="R813">
            <v>44788000</v>
          </cell>
          <cell r="S813">
            <v>3165895.0421091644</v>
          </cell>
          <cell r="T813">
            <v>14385187.700972918</v>
          </cell>
          <cell r="U813">
            <v>20301113.57233344</v>
          </cell>
          <cell r="V813">
            <v>5399859.3421864295</v>
          </cell>
          <cell r="W813">
            <v>877120.08211490687</v>
          </cell>
          <cell r="X813">
            <v>658824.26028314477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C813">
            <v>0</v>
          </cell>
        </row>
        <row r="814">
          <cell r="J814">
            <v>814</v>
          </cell>
          <cell r="L814" t="str">
            <v>Total Income Tax Items</v>
          </cell>
          <cell r="N814" t="str">
            <v/>
          </cell>
          <cell r="Q814">
            <v>27285000</v>
          </cell>
          <cell r="R814">
            <v>27285000</v>
          </cell>
          <cell r="S814">
            <v>1928673.8908624754</v>
          </cell>
          <cell r="T814">
            <v>8763504.653501967</v>
          </cell>
          <cell r="U814">
            <v>12367506.560264312</v>
          </cell>
          <cell r="V814">
            <v>3289612.4442162346</v>
          </cell>
          <cell r="W814">
            <v>534344.49943076796</v>
          </cell>
          <cell r="X814">
            <v>401357.95172424766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</row>
        <row r="815">
          <cell r="J815">
            <v>815</v>
          </cell>
        </row>
        <row r="816">
          <cell r="J816">
            <v>816</v>
          </cell>
          <cell r="K816" t="str">
            <v>Total Operating Expenses</v>
          </cell>
          <cell r="N816" t="str">
            <v/>
          </cell>
          <cell r="Q816">
            <v>457577000</v>
          </cell>
          <cell r="R816">
            <v>457577000</v>
          </cell>
          <cell r="S816">
            <v>210618280.29701576</v>
          </cell>
          <cell r="T816">
            <v>56472989.202565327</v>
          </cell>
          <cell r="U816">
            <v>110298510.43325633</v>
          </cell>
          <cell r="V816">
            <v>62681824.156806082</v>
          </cell>
          <cell r="W816">
            <v>11688308.46333953</v>
          </cell>
          <cell r="X816">
            <v>5817087.4470170373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</row>
        <row r="817">
          <cell r="J817">
            <v>817</v>
          </cell>
        </row>
        <row r="818">
          <cell r="J818">
            <v>818</v>
          </cell>
          <cell r="K818" t="str">
            <v>Operating Revenues</v>
          </cell>
        </row>
        <row r="819">
          <cell r="J819">
            <v>819</v>
          </cell>
          <cell r="K819" t="str">
            <v>44X</v>
          </cell>
          <cell r="L819" t="str">
            <v>From Sale of Electricity (Retail)</v>
          </cell>
          <cell r="Q819">
            <v>-495064000</v>
          </cell>
        </row>
        <row r="820">
          <cell r="J820">
            <v>820</v>
          </cell>
          <cell r="L820" t="str">
            <v>R</v>
          </cell>
          <cell r="M820" t="str">
            <v>Direct Input</v>
          </cell>
          <cell r="N820" t="str">
            <v>Alloc Wks Line 61</v>
          </cell>
          <cell r="R820">
            <v>-495064000</v>
          </cell>
          <cell r="S820">
            <v>-211070000</v>
          </cell>
          <cell r="T820">
            <v>-70975000</v>
          </cell>
          <cell r="U820">
            <v>-129105000</v>
          </cell>
          <cell r="V820">
            <v>-64450500</v>
          </cell>
          <cell r="W820">
            <v>-12510500</v>
          </cell>
          <cell r="X820">
            <v>-6953000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</row>
        <row r="821">
          <cell r="J821">
            <v>821</v>
          </cell>
          <cell r="K821" t="str">
            <v>Open</v>
          </cell>
          <cell r="L821" t="str">
            <v>Open</v>
          </cell>
          <cell r="O821" t="str">
            <v>Sum</v>
          </cell>
          <cell r="Q821">
            <v>0</v>
          </cell>
        </row>
        <row r="822">
          <cell r="J822">
            <v>822</v>
          </cell>
          <cell r="K822">
            <v>447</v>
          </cell>
          <cell r="L822" t="str">
            <v>From Sale of Electricity (Wholesale)</v>
          </cell>
          <cell r="O822" t="str">
            <v>Sum</v>
          </cell>
          <cell r="Q822">
            <v>-37210000</v>
          </cell>
        </row>
        <row r="823">
          <cell r="J823">
            <v>823</v>
          </cell>
          <cell r="L823" t="str">
            <v>P</v>
          </cell>
          <cell r="M823" t="str">
            <v xml:space="preserve">Production Plant </v>
          </cell>
          <cell r="N823" t="str">
            <v/>
          </cell>
          <cell r="O823">
            <v>100</v>
          </cell>
          <cell r="P823" t="str">
            <v>S01</v>
          </cell>
          <cell r="R823">
            <v>-37210000</v>
          </cell>
          <cell r="S823">
            <v>-16782473.545032389</v>
          </cell>
          <cell r="T823">
            <v>-3770217.436677421</v>
          </cell>
          <cell r="U823">
            <v>-8947661.044983007</v>
          </cell>
          <cell r="V823">
            <v>-6660436.5607260782</v>
          </cell>
          <cell r="W823">
            <v>-917020.3635012951</v>
          </cell>
          <cell r="X823">
            <v>-132191.04907981164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</row>
        <row r="824">
          <cell r="J824">
            <v>824</v>
          </cell>
          <cell r="K824" t="str">
            <v>Open</v>
          </cell>
          <cell r="L824">
            <v>0</v>
          </cell>
          <cell r="Q824">
            <v>0</v>
          </cell>
        </row>
        <row r="825">
          <cell r="J825">
            <v>825</v>
          </cell>
          <cell r="L825" t="str">
            <v>Total Revenues From Sale or Distribution of Electricity</v>
          </cell>
          <cell r="P825" t="str">
            <v/>
          </cell>
          <cell r="Q825">
            <v>-532274000</v>
          </cell>
          <cell r="R825">
            <v>-532274000</v>
          </cell>
          <cell r="S825">
            <v>-227852473.54503238</v>
          </cell>
          <cell r="T825">
            <v>-74745217.436677426</v>
          </cell>
          <cell r="U825">
            <v>-138052661.044983</v>
          </cell>
          <cell r="V825">
            <v>-71110936.560726076</v>
          </cell>
          <cell r="W825">
            <v>-13427520.363501295</v>
          </cell>
          <cell r="X825">
            <v>-7085191.0490798112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  <cell r="AC825">
            <v>0</v>
          </cell>
        </row>
        <row r="826">
          <cell r="J826">
            <v>826</v>
          </cell>
        </row>
        <row r="827">
          <cell r="J827">
            <v>827</v>
          </cell>
          <cell r="L827" t="str">
            <v>Other Operating Revenues</v>
          </cell>
        </row>
        <row r="828">
          <cell r="J828">
            <v>828</v>
          </cell>
          <cell r="K828">
            <v>451</v>
          </cell>
          <cell r="L828" t="str">
            <v>Miscellaneous Service Revenues</v>
          </cell>
          <cell r="O828" t="str">
            <v>Sum</v>
          </cell>
          <cell r="Q828">
            <v>-194000</v>
          </cell>
        </row>
        <row r="829">
          <cell r="J829">
            <v>829</v>
          </cell>
          <cell r="L829" t="str">
            <v>D</v>
          </cell>
          <cell r="M829" t="str">
            <v>Distribution Plant</v>
          </cell>
          <cell r="N829" t="str">
            <v/>
          </cell>
          <cell r="O829">
            <v>100</v>
          </cell>
          <cell r="P829" t="str">
            <v>S03</v>
          </cell>
          <cell r="R829">
            <v>-194000</v>
          </cell>
          <cell r="S829">
            <v>-102928.19958608803</v>
          </cell>
          <cell r="T829">
            <v>-23714.215708129177</v>
          </cell>
          <cell r="U829">
            <v>-45519.86379856155</v>
          </cell>
          <cell r="V829">
            <v>-6256.5197505478309</v>
          </cell>
          <cell r="W829">
            <v>-6565.2304912150885</v>
          </cell>
          <cell r="X829">
            <v>-9015.9706654583351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</row>
        <row r="830">
          <cell r="J830">
            <v>830</v>
          </cell>
          <cell r="K830">
            <v>453</v>
          </cell>
          <cell r="L830" t="str">
            <v>Sales of Water and Water Power</v>
          </cell>
          <cell r="O830" t="str">
            <v>Sum</v>
          </cell>
          <cell r="Q830">
            <v>-302000</v>
          </cell>
        </row>
        <row r="831">
          <cell r="J831">
            <v>831</v>
          </cell>
          <cell r="L831" t="str">
            <v>P</v>
          </cell>
          <cell r="M831" t="str">
            <v xml:space="preserve">Production Plant </v>
          </cell>
          <cell r="N831" t="str">
            <v/>
          </cell>
          <cell r="O831">
            <v>100</v>
          </cell>
          <cell r="P831" t="str">
            <v>S01</v>
          </cell>
          <cell r="R831">
            <v>-302000</v>
          </cell>
          <cell r="S831">
            <v>-136208.19700617527</v>
          </cell>
          <cell r="T831">
            <v>-30599.453530679417</v>
          </cell>
          <cell r="U831">
            <v>-72620.092329612162</v>
          </cell>
          <cell r="V831">
            <v>-54056.754671842929</v>
          </cell>
          <cell r="W831">
            <v>-7442.6269760115856</v>
          </cell>
          <cell r="X831">
            <v>-1072.8754856786647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</row>
        <row r="832">
          <cell r="J832">
            <v>832</v>
          </cell>
          <cell r="K832">
            <v>454</v>
          </cell>
          <cell r="L832" t="str">
            <v>Rent From Electric Property</v>
          </cell>
          <cell r="O832" t="str">
            <v>Manual Input</v>
          </cell>
          <cell r="Q832">
            <v>-2129000</v>
          </cell>
        </row>
        <row r="833">
          <cell r="J833">
            <v>833</v>
          </cell>
          <cell r="L833" t="str">
            <v>P</v>
          </cell>
          <cell r="M833" t="str">
            <v xml:space="preserve">Production Plant </v>
          </cell>
          <cell r="O833">
            <v>40</v>
          </cell>
          <cell r="P833" t="str">
            <v>S01</v>
          </cell>
          <cell r="R833">
            <v>-40000</v>
          </cell>
          <cell r="S833">
            <v>-18040.820795519903</v>
          </cell>
          <cell r="T833">
            <v>-4052.9077524078698</v>
          </cell>
          <cell r="U833">
            <v>-9618.5552754453183</v>
          </cell>
          <cell r="V833">
            <v>-7159.8350558732363</v>
          </cell>
          <cell r="W833">
            <v>-985.77840741875309</v>
          </cell>
          <cell r="X833">
            <v>-142.10271333492247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</row>
        <row r="834">
          <cell r="J834">
            <v>834</v>
          </cell>
          <cell r="L834" t="str">
            <v>T</v>
          </cell>
          <cell r="M834" t="str">
            <v>Transmission Plant</v>
          </cell>
          <cell r="O834">
            <v>15</v>
          </cell>
          <cell r="P834" t="str">
            <v>S02</v>
          </cell>
          <cell r="R834">
            <v>-15000</v>
          </cell>
          <cell r="S834">
            <v>-6765.3077983199637</v>
          </cell>
          <cell r="T834">
            <v>-1519.8404071529512</v>
          </cell>
          <cell r="U834">
            <v>-3606.9582282919932</v>
          </cell>
          <cell r="V834">
            <v>-2684.9381459524629</v>
          </cell>
          <cell r="W834">
            <v>-369.66690278203231</v>
          </cell>
          <cell r="X834">
            <v>-53.288517500595937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</row>
        <row r="835">
          <cell r="J835">
            <v>835</v>
          </cell>
          <cell r="L835" t="str">
            <v>D</v>
          </cell>
          <cell r="M835" t="str">
            <v>Distribution Plant</v>
          </cell>
          <cell r="N835" t="str">
            <v/>
          </cell>
          <cell r="O835">
            <v>2074</v>
          </cell>
          <cell r="P835" t="str">
            <v>S03</v>
          </cell>
          <cell r="R835">
            <v>-2074000</v>
          </cell>
          <cell r="S835">
            <v>-1100376.7316574566</v>
          </cell>
          <cell r="T835">
            <v>-253522.07927144284</v>
          </cell>
          <cell r="U835">
            <v>-486640.19339286932</v>
          </cell>
          <cell r="V835">
            <v>-66886.711147609283</v>
          </cell>
          <cell r="W835">
            <v>-70187.051746289144</v>
          </cell>
          <cell r="X835">
            <v>-96387.232784332911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</row>
        <row r="836">
          <cell r="J836">
            <v>836</v>
          </cell>
          <cell r="K836">
            <v>456</v>
          </cell>
          <cell r="L836" t="str">
            <v>Other Electric Revenues</v>
          </cell>
          <cell r="O836" t="str">
            <v>Manual Input</v>
          </cell>
          <cell r="Q836">
            <v>-11497000</v>
          </cell>
        </row>
        <row r="837">
          <cell r="J837">
            <v>837</v>
          </cell>
          <cell r="L837" t="str">
            <v>P</v>
          </cell>
          <cell r="M837" t="str">
            <v xml:space="preserve">Production Plant </v>
          </cell>
          <cell r="O837">
            <v>34</v>
          </cell>
          <cell r="P837" t="str">
            <v>S01</v>
          </cell>
          <cell r="R837">
            <v>-34000</v>
          </cell>
          <cell r="S837">
            <v>-15334.697676191918</v>
          </cell>
          <cell r="T837">
            <v>-3444.9715895466893</v>
          </cell>
          <cell r="U837">
            <v>-8175.7719841285207</v>
          </cell>
          <cell r="V837">
            <v>-6085.8597974922504</v>
          </cell>
          <cell r="W837">
            <v>-837.91164630594017</v>
          </cell>
          <cell r="X837">
            <v>-120.7873063346841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</row>
        <row r="838">
          <cell r="J838">
            <v>838</v>
          </cell>
          <cell r="L838" t="str">
            <v>T</v>
          </cell>
          <cell r="M838" t="str">
            <v>Transmission Plant</v>
          </cell>
          <cell r="N838" t="str">
            <v/>
          </cell>
          <cell r="O838">
            <v>9943</v>
          </cell>
          <cell r="P838" t="str">
            <v>S02</v>
          </cell>
          <cell r="R838">
            <v>-9943000</v>
          </cell>
          <cell r="S838">
            <v>-4484497.0292463601</v>
          </cell>
          <cell r="T838">
            <v>-1007451.5445547863</v>
          </cell>
          <cell r="U838">
            <v>-2390932.3775938191</v>
          </cell>
          <cell r="V838">
            <v>-1779755.9990136893</v>
          </cell>
          <cell r="W838">
            <v>-245039.86762411648</v>
          </cell>
          <cell r="X838">
            <v>-35323.18196722836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</row>
        <row r="839">
          <cell r="J839">
            <v>839</v>
          </cell>
          <cell r="L839" t="str">
            <v>D</v>
          </cell>
          <cell r="M839" t="str">
            <v>Distribution Plant</v>
          </cell>
          <cell r="N839" t="str">
            <v/>
          </cell>
          <cell r="O839">
            <v>1520</v>
          </cell>
          <cell r="P839" t="str">
            <v>S03</v>
          </cell>
          <cell r="R839">
            <v>-1520000</v>
          </cell>
          <cell r="S839">
            <v>-806447.74933429796</v>
          </cell>
          <cell r="T839">
            <v>-185802.1024554451</v>
          </cell>
          <cell r="U839">
            <v>-356650.47924646165</v>
          </cell>
          <cell r="V839">
            <v>-49020.154746560322</v>
          </cell>
          <cell r="W839">
            <v>-51438.919312613063</v>
          </cell>
          <cell r="X839">
            <v>-70640.594904622005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</row>
        <row r="840">
          <cell r="J840">
            <v>840</v>
          </cell>
          <cell r="K840">
            <v>449</v>
          </cell>
          <cell r="L840" t="str">
            <v>Provision for Rate Refund</v>
          </cell>
          <cell r="O840" t="str">
            <v>Manual Input</v>
          </cell>
          <cell r="Q840">
            <v>0</v>
          </cell>
        </row>
        <row r="841">
          <cell r="J841">
            <v>841</v>
          </cell>
          <cell r="L841" t="str">
            <v>P</v>
          </cell>
          <cell r="M841" t="str">
            <v>Open</v>
          </cell>
          <cell r="N841" t="str">
            <v/>
          </cell>
          <cell r="O841">
            <v>100</v>
          </cell>
          <cell r="P841" t="str">
            <v>xxx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</row>
        <row r="842">
          <cell r="J842">
            <v>842</v>
          </cell>
          <cell r="L842" t="str">
            <v>Total Other Operating Revenues</v>
          </cell>
          <cell r="P842" t="str">
            <v/>
          </cell>
          <cell r="Q842">
            <v>-14122000</v>
          </cell>
          <cell r="R842">
            <v>-14122000</v>
          </cell>
          <cell r="S842">
            <v>-6670598.7331004096</v>
          </cell>
          <cell r="T842">
            <v>-1510107.1152695904</v>
          </cell>
          <cell r="U842">
            <v>-3373764.2918491894</v>
          </cell>
          <cell r="V842">
            <v>-1971906.7723295677</v>
          </cell>
          <cell r="W842">
            <v>-382867.05310675211</v>
          </cell>
          <cell r="X842">
            <v>-212756.03434449047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</row>
        <row r="843">
          <cell r="J843">
            <v>843</v>
          </cell>
        </row>
        <row r="844">
          <cell r="J844">
            <v>844</v>
          </cell>
          <cell r="K844" t="str">
            <v>Total Operating Revenues</v>
          </cell>
          <cell r="N844" t="str">
            <v/>
          </cell>
          <cell r="Q844">
            <v>-546396000</v>
          </cell>
          <cell r="R844">
            <v>-546396000</v>
          </cell>
          <cell r="S844">
            <v>-234523072.2781328</v>
          </cell>
          <cell r="T844">
            <v>-76255324.551947013</v>
          </cell>
          <cell r="U844">
            <v>-141426425.3368322</v>
          </cell>
          <cell r="V844">
            <v>-73082843.333055645</v>
          </cell>
          <cell r="W844">
            <v>-13810387.416608047</v>
          </cell>
          <cell r="X844">
            <v>-7297947.0834243018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</row>
        <row r="845">
          <cell r="J845">
            <v>845</v>
          </cell>
        </row>
        <row r="846">
          <cell r="J846">
            <v>846</v>
          </cell>
          <cell r="K846" t="str">
            <v>Net Operating Expense (Income)</v>
          </cell>
          <cell r="N846" t="str">
            <v/>
          </cell>
          <cell r="Q846">
            <v>-88819000</v>
          </cell>
          <cell r="R846">
            <v>-88819000</v>
          </cell>
          <cell r="S846">
            <v>-23904791.98111704</v>
          </cell>
          <cell r="T846">
            <v>-19782335.349381685</v>
          </cell>
          <cell r="U846">
            <v>-31127914.903575867</v>
          </cell>
          <cell r="V846">
            <v>-10401019.176249564</v>
          </cell>
          <cell r="W846">
            <v>-2122078.9532685168</v>
          </cell>
          <cell r="X846">
            <v>-1480859.6364072645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</row>
        <row r="847">
          <cell r="J847">
            <v>847</v>
          </cell>
        </row>
        <row r="848">
          <cell r="J848">
            <v>848</v>
          </cell>
          <cell r="K848" t="str">
            <v>Rate Base</v>
          </cell>
        </row>
        <row r="849">
          <cell r="J849">
            <v>849</v>
          </cell>
          <cell r="K849" t="str">
            <v>Plant In Service</v>
          </cell>
        </row>
        <row r="850">
          <cell r="J850">
            <v>850</v>
          </cell>
          <cell r="L850" t="str">
            <v>Intangible Plant</v>
          </cell>
        </row>
        <row r="851">
          <cell r="J851">
            <v>851</v>
          </cell>
          <cell r="K851">
            <v>303</v>
          </cell>
          <cell r="L851" t="str">
            <v xml:space="preserve">Miscellaneous </v>
          </cell>
          <cell r="O851" t="str">
            <v>Manual Input</v>
          </cell>
          <cell r="Q851">
            <v>11587000</v>
          </cell>
        </row>
        <row r="852">
          <cell r="J852">
            <v>852</v>
          </cell>
          <cell r="L852" t="str">
            <v>P</v>
          </cell>
          <cell r="M852" t="str">
            <v xml:space="preserve">Production Plant </v>
          </cell>
          <cell r="O852">
            <v>0</v>
          </cell>
          <cell r="P852" t="str">
            <v>S01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</row>
        <row r="853">
          <cell r="J853">
            <v>853</v>
          </cell>
          <cell r="L853" t="str">
            <v>T</v>
          </cell>
          <cell r="M853" t="str">
            <v>Transmission Plant</v>
          </cell>
          <cell r="N853" t="str">
            <v/>
          </cell>
          <cell r="O853">
            <v>6470</v>
          </cell>
          <cell r="P853" t="str">
            <v>S02</v>
          </cell>
          <cell r="R853">
            <v>6470000</v>
          </cell>
          <cell r="S853">
            <v>2918102.7636753442</v>
          </cell>
          <cell r="T853">
            <v>655557.828951973</v>
          </cell>
          <cell r="U853">
            <v>1555801.3158032796</v>
          </cell>
          <cell r="V853">
            <v>1158103.3202874959</v>
          </cell>
          <cell r="W853">
            <v>159449.65739998326</v>
          </cell>
          <cell r="X853">
            <v>22985.113881923713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</row>
        <row r="854">
          <cell r="J854">
            <v>854</v>
          </cell>
          <cell r="L854" t="str">
            <v>D</v>
          </cell>
          <cell r="M854" t="str">
            <v>Distribution Plant</v>
          </cell>
          <cell r="O854">
            <v>756</v>
          </cell>
          <cell r="P854" t="str">
            <v>S03</v>
          </cell>
          <cell r="R854">
            <v>756000</v>
          </cell>
          <cell r="S854">
            <v>401101.64374784817</v>
          </cell>
          <cell r="T854">
            <v>92412.098326524007</v>
          </cell>
          <cell r="U854">
            <v>177386.68573047695</v>
          </cell>
          <cell r="V854">
            <v>24381.076966052373</v>
          </cell>
          <cell r="W854">
            <v>25584.094079168077</v>
          </cell>
          <cell r="X854">
            <v>35134.401149930418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</row>
        <row r="855">
          <cell r="J855">
            <v>855</v>
          </cell>
          <cell r="L855" t="str">
            <v>O</v>
          </cell>
          <cell r="M855" t="str">
            <v>P/T/D/G Plant</v>
          </cell>
          <cell r="O855">
            <v>4361</v>
          </cell>
          <cell r="P855" t="str">
            <v>S06</v>
          </cell>
          <cell r="R855">
            <v>4361000</v>
          </cell>
          <cell r="S855">
            <v>2132259.6982778688</v>
          </cell>
          <cell r="T855">
            <v>480684.2372413571</v>
          </cell>
          <cell r="U855">
            <v>1024624.0084950445</v>
          </cell>
          <cell r="V855">
            <v>508371.22698524228</v>
          </cell>
          <cell r="W855">
            <v>123040.88134645134</v>
          </cell>
          <cell r="X855">
            <v>92019.947654035364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</row>
        <row r="856">
          <cell r="J856">
            <v>856</v>
          </cell>
          <cell r="K856" t="str">
            <v>302.XX</v>
          </cell>
          <cell r="L856" t="str">
            <v>Franchises &amp; Consents - Hydro Relicensing Costs</v>
          </cell>
          <cell r="O856" t="str">
            <v>P01</v>
          </cell>
          <cell r="P856" t="str">
            <v/>
          </cell>
          <cell r="Q856">
            <v>61214000</v>
          </cell>
        </row>
        <row r="857">
          <cell r="J857">
            <v>857</v>
          </cell>
          <cell r="L857" t="str">
            <v>P</v>
          </cell>
          <cell r="M857" t="str">
            <v>Coincident Peak</v>
          </cell>
          <cell r="N857" t="str">
            <v/>
          </cell>
          <cell r="O857">
            <v>37.93</v>
          </cell>
          <cell r="P857" t="str">
            <v>D01</v>
          </cell>
          <cell r="R857">
            <v>23218470.199999999</v>
          </cell>
          <cell r="S857">
            <v>11667123.501725595</v>
          </cell>
          <cell r="T857">
            <v>2200291.5144501086</v>
          </cell>
          <cell r="U857">
            <v>5166235.7117936006</v>
          </cell>
          <cell r="V857">
            <v>3669703.9393376191</v>
          </cell>
          <cell r="W857">
            <v>469392.81959632784</v>
          </cell>
          <cell r="X857">
            <v>45722.713096748135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</row>
        <row r="858">
          <cell r="J858">
            <v>858</v>
          </cell>
          <cell r="L858" t="str">
            <v>P</v>
          </cell>
          <cell r="M858" t="str">
            <v>Generation Level Consumption</v>
          </cell>
          <cell r="N858" t="str">
            <v/>
          </cell>
          <cell r="O858">
            <v>62.07</v>
          </cell>
          <cell r="P858" t="str">
            <v>E02</v>
          </cell>
          <cell r="R858">
            <v>37995529.799999997</v>
          </cell>
          <cell r="S858">
            <v>15941646.602698289</v>
          </cell>
          <cell r="T858">
            <v>4002075.8644472742</v>
          </cell>
          <cell r="U858">
            <v>9553520.3539841399</v>
          </cell>
          <cell r="V858">
            <v>7287349.6384179862</v>
          </cell>
          <cell r="W858">
            <v>1039193.1661969607</v>
          </cell>
          <cell r="X858">
            <v>171744.17425535052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</row>
        <row r="859">
          <cell r="J859">
            <v>859</v>
          </cell>
          <cell r="L859" t="str">
            <v>P</v>
          </cell>
          <cell r="M859" t="str">
            <v>Open</v>
          </cell>
          <cell r="N859" t="str">
            <v/>
          </cell>
          <cell r="O859">
            <v>0</v>
          </cell>
          <cell r="P859" t="str">
            <v>xxx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</row>
        <row r="860">
          <cell r="J860">
            <v>860</v>
          </cell>
          <cell r="L860" t="str">
            <v>P</v>
          </cell>
          <cell r="M860" t="str">
            <v>Open</v>
          </cell>
          <cell r="N860" t="str">
            <v/>
          </cell>
          <cell r="O860">
            <v>0</v>
          </cell>
          <cell r="P860" t="str">
            <v>xxx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</row>
        <row r="861">
          <cell r="J861">
            <v>861</v>
          </cell>
          <cell r="K861" t="str">
            <v xml:space="preserve"> Open</v>
          </cell>
          <cell r="L861" t="str">
            <v>Open</v>
          </cell>
          <cell r="O861" t="str">
            <v>T01</v>
          </cell>
          <cell r="P861" t="str">
            <v/>
          </cell>
          <cell r="Q861">
            <v>0</v>
          </cell>
        </row>
        <row r="862">
          <cell r="J862">
            <v>862</v>
          </cell>
          <cell r="L862" t="str">
            <v>T</v>
          </cell>
          <cell r="M862" t="str">
            <v>Coincident Peak</v>
          </cell>
          <cell r="N862" t="str">
            <v/>
          </cell>
          <cell r="O862">
            <v>37.93</v>
          </cell>
          <cell r="P862" t="str">
            <v>D01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</row>
        <row r="863">
          <cell r="J863">
            <v>863</v>
          </cell>
          <cell r="L863" t="str">
            <v>T</v>
          </cell>
          <cell r="M863" t="str">
            <v>Generation Level Consumption</v>
          </cell>
          <cell r="N863" t="str">
            <v/>
          </cell>
          <cell r="O863">
            <v>62.07</v>
          </cell>
          <cell r="P863" t="str">
            <v>E02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</row>
        <row r="864">
          <cell r="J864">
            <v>864</v>
          </cell>
          <cell r="L864" t="str">
            <v>T</v>
          </cell>
          <cell r="M864" t="str">
            <v>Open</v>
          </cell>
          <cell r="N864" t="str">
            <v/>
          </cell>
          <cell r="O864">
            <v>0</v>
          </cell>
          <cell r="P864" t="str">
            <v>xxx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</row>
        <row r="865">
          <cell r="J865">
            <v>865</v>
          </cell>
          <cell r="K865" t="str">
            <v>303.1X</v>
          </cell>
          <cell r="L865" t="str">
            <v>Miscellaneous - Computer Software</v>
          </cell>
          <cell r="O865" t="str">
            <v>M04</v>
          </cell>
          <cell r="P865" t="str">
            <v/>
          </cell>
          <cell r="Q865">
            <v>121836000</v>
          </cell>
        </row>
        <row r="866">
          <cell r="J866">
            <v>866</v>
          </cell>
          <cell r="L866" t="str">
            <v>O</v>
          </cell>
          <cell r="M866" t="str">
            <v>P/T/D Plant</v>
          </cell>
          <cell r="O866">
            <v>0</v>
          </cell>
          <cell r="P866" t="str">
            <v>S05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</row>
        <row r="867">
          <cell r="J867">
            <v>867</v>
          </cell>
          <cell r="L867" t="str">
            <v>O</v>
          </cell>
          <cell r="M867" t="str">
            <v>Labor P/T/D Total</v>
          </cell>
          <cell r="N867" t="str">
            <v/>
          </cell>
          <cell r="O867">
            <v>0</v>
          </cell>
          <cell r="P867" t="str">
            <v>S21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</row>
        <row r="868">
          <cell r="J868">
            <v>868</v>
          </cell>
          <cell r="L868" t="str">
            <v>O</v>
          </cell>
          <cell r="M868" t="str">
            <v>Labor O&amp;M excl A&amp;G</v>
          </cell>
          <cell r="O868">
            <v>0</v>
          </cell>
          <cell r="P868" t="str">
            <v>S22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</row>
        <row r="869">
          <cell r="J869">
            <v>869</v>
          </cell>
          <cell r="L869" t="str">
            <v>O</v>
          </cell>
          <cell r="M869" t="str">
            <v>P/T/D/G Plant</v>
          </cell>
          <cell r="O869">
            <v>100</v>
          </cell>
          <cell r="P869" t="str">
            <v>S06</v>
          </cell>
          <cell r="R869">
            <v>121836000</v>
          </cell>
          <cell r="S869">
            <v>59570280.348402299</v>
          </cell>
          <cell r="T869">
            <v>13429177.878591605</v>
          </cell>
          <cell r="U869">
            <v>28625565.397615742</v>
          </cell>
          <cell r="V869">
            <v>14202686.725745007</v>
          </cell>
          <cell r="W869">
            <v>3437470.4929434177</v>
          </cell>
          <cell r="X869">
            <v>2570819.1567019154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</row>
        <row r="870">
          <cell r="J870">
            <v>870</v>
          </cell>
          <cell r="L870" t="str">
            <v>Total Intangible Plant</v>
          </cell>
          <cell r="N870" t="str">
            <v/>
          </cell>
          <cell r="Q870">
            <v>194637000</v>
          </cell>
          <cell r="R870">
            <v>194637000</v>
          </cell>
          <cell r="S870">
            <v>92630514.558527246</v>
          </cell>
          <cell r="T870">
            <v>20860199.422008842</v>
          </cell>
          <cell r="U870">
            <v>46103133.473422289</v>
          </cell>
          <cell r="V870">
            <v>26850595.927739404</v>
          </cell>
          <cell r="W870">
            <v>5254131.1115623089</v>
          </cell>
          <cell r="X870">
            <v>2938425.5067399037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</row>
        <row r="871">
          <cell r="J871">
            <v>871</v>
          </cell>
        </row>
        <row r="872">
          <cell r="J872">
            <v>872</v>
          </cell>
          <cell r="L872" t="str">
            <v>Production Plant</v>
          </cell>
        </row>
        <row r="873">
          <cell r="J873">
            <v>873</v>
          </cell>
          <cell r="K873" t="str">
            <v>31X</v>
          </cell>
          <cell r="L873" t="str">
            <v>Steam Production</v>
          </cell>
          <cell r="O873" t="str">
            <v>P01</v>
          </cell>
          <cell r="P873" t="str">
            <v/>
          </cell>
          <cell r="Q873">
            <v>270214000</v>
          </cell>
        </row>
        <row r="874">
          <cell r="J874">
            <v>874</v>
          </cell>
          <cell r="L874" t="str">
            <v>P</v>
          </cell>
          <cell r="M874" t="str">
            <v>Coincident Peak</v>
          </cell>
          <cell r="N874" t="str">
            <v/>
          </cell>
          <cell r="O874">
            <v>37.93</v>
          </cell>
          <cell r="P874" t="str">
            <v>D01</v>
          </cell>
          <cell r="R874">
            <v>102492170.2</v>
          </cell>
          <cell r="S874">
            <v>51501619.072357304</v>
          </cell>
          <cell r="T874">
            <v>9712640.4300588388</v>
          </cell>
          <cell r="U874">
            <v>22805064.472614046</v>
          </cell>
          <cell r="V874">
            <v>16198996.63907236</v>
          </cell>
          <cell r="W874">
            <v>2072018.0245434402</v>
          </cell>
          <cell r="X874">
            <v>201831.56135401543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</row>
        <row r="875">
          <cell r="J875">
            <v>875</v>
          </cell>
          <cell r="L875" t="str">
            <v>P</v>
          </cell>
          <cell r="M875" t="str">
            <v>Generation Level Consumption</v>
          </cell>
          <cell r="N875" t="str">
            <v/>
          </cell>
          <cell r="O875">
            <v>62.07</v>
          </cell>
          <cell r="P875" t="str">
            <v>E02</v>
          </cell>
          <cell r="R875">
            <v>167721829.80000001</v>
          </cell>
          <cell r="S875">
            <v>70370439.688658088</v>
          </cell>
          <cell r="T875">
            <v>17666169.955169667</v>
          </cell>
          <cell r="U875">
            <v>42171642.907365486</v>
          </cell>
          <cell r="V875">
            <v>32168195.105620902</v>
          </cell>
          <cell r="W875">
            <v>4587260.1400128333</v>
          </cell>
          <cell r="X875">
            <v>758122.00317305338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</row>
        <row r="876">
          <cell r="J876">
            <v>876</v>
          </cell>
          <cell r="L876" t="str">
            <v>P</v>
          </cell>
          <cell r="M876" t="str">
            <v>Open</v>
          </cell>
          <cell r="N876" t="str">
            <v/>
          </cell>
          <cell r="O876">
            <v>0</v>
          </cell>
          <cell r="P876" t="str">
            <v>xxx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</row>
        <row r="877">
          <cell r="J877">
            <v>877</v>
          </cell>
          <cell r="L877" t="str">
            <v>P</v>
          </cell>
          <cell r="M877" t="str">
            <v>Open</v>
          </cell>
          <cell r="N877" t="str">
            <v/>
          </cell>
          <cell r="O877">
            <v>0</v>
          </cell>
          <cell r="P877" t="str">
            <v>xxx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</row>
        <row r="878">
          <cell r="J878">
            <v>878</v>
          </cell>
          <cell r="K878" t="str">
            <v>32X</v>
          </cell>
          <cell r="L878" t="str">
            <v>Nuclear Production</v>
          </cell>
          <cell r="O878" t="str">
            <v>P01</v>
          </cell>
          <cell r="P878" t="str">
            <v/>
          </cell>
          <cell r="Q878">
            <v>79626000</v>
          </cell>
        </row>
        <row r="879">
          <cell r="J879">
            <v>879</v>
          </cell>
          <cell r="L879" t="str">
            <v>P</v>
          </cell>
          <cell r="M879" t="str">
            <v>Coincident Peak</v>
          </cell>
          <cell r="N879" t="str">
            <v/>
          </cell>
          <cell r="O879">
            <v>37.93</v>
          </cell>
          <cell r="P879" t="str">
            <v>D01</v>
          </cell>
          <cell r="R879">
            <v>30202141.800000001</v>
          </cell>
          <cell r="S879">
            <v>15176371.02539292</v>
          </cell>
          <cell r="T879">
            <v>2862097.1040873714</v>
          </cell>
          <cell r="U879">
            <v>6720140.5689430078</v>
          </cell>
          <cell r="V879">
            <v>4773480.6722922418</v>
          </cell>
          <cell r="W879">
            <v>610577.19889530505</v>
          </cell>
          <cell r="X879">
            <v>59475.230389153905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</row>
        <row r="880">
          <cell r="J880">
            <v>880</v>
          </cell>
          <cell r="L880" t="str">
            <v>P</v>
          </cell>
          <cell r="M880" t="str">
            <v>Generation Level Consumption</v>
          </cell>
          <cell r="N880" t="str">
            <v/>
          </cell>
          <cell r="O880">
            <v>62.07</v>
          </cell>
          <cell r="P880" t="str">
            <v>E02</v>
          </cell>
          <cell r="R880">
            <v>49423858.200000003</v>
          </cell>
          <cell r="S880">
            <v>20736588.891208779</v>
          </cell>
          <cell r="T880">
            <v>5205823.7132433541</v>
          </cell>
          <cell r="U880">
            <v>12427036.490122214</v>
          </cell>
          <cell r="V880">
            <v>9479244.9816818144</v>
          </cell>
          <cell r="W880">
            <v>1351762.5878328357</v>
          </cell>
          <cell r="X880">
            <v>223401.53591100959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</row>
        <row r="881">
          <cell r="J881">
            <v>881</v>
          </cell>
          <cell r="L881" t="str">
            <v>P</v>
          </cell>
          <cell r="M881" t="str">
            <v>Open</v>
          </cell>
          <cell r="N881" t="str">
            <v/>
          </cell>
          <cell r="O881">
            <v>0</v>
          </cell>
          <cell r="P881" t="str">
            <v>xxx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</row>
        <row r="882">
          <cell r="J882">
            <v>882</v>
          </cell>
          <cell r="L882" t="str">
            <v>P</v>
          </cell>
          <cell r="M882" t="str">
            <v>Open</v>
          </cell>
          <cell r="N882" t="str">
            <v/>
          </cell>
          <cell r="O882">
            <v>0</v>
          </cell>
          <cell r="P882" t="str">
            <v>xxx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</row>
        <row r="883">
          <cell r="J883">
            <v>883</v>
          </cell>
          <cell r="K883" t="str">
            <v>33X</v>
          </cell>
          <cell r="L883" t="str">
            <v>Hydraulic Production</v>
          </cell>
          <cell r="O883" t="str">
            <v>P01</v>
          </cell>
          <cell r="P883" t="str">
            <v/>
          </cell>
          <cell r="Q883">
            <v>416773000</v>
          </cell>
        </row>
        <row r="884">
          <cell r="J884">
            <v>884</v>
          </cell>
          <cell r="L884" t="str">
            <v>P</v>
          </cell>
          <cell r="M884" t="str">
            <v>Coincident Peak</v>
          </cell>
          <cell r="N884" t="str">
            <v/>
          </cell>
          <cell r="O884">
            <v>37.93</v>
          </cell>
          <cell r="P884" t="str">
            <v>D01</v>
          </cell>
          <cell r="R884">
            <v>158081998.90000001</v>
          </cell>
          <cell r="S884">
            <v>79435130.250999466</v>
          </cell>
          <cell r="T884">
            <v>14980594.232559795</v>
          </cell>
          <cell r="U884">
            <v>35174103.249442197</v>
          </cell>
          <cell r="V884">
            <v>24985028.260031328</v>
          </cell>
          <cell r="W884">
            <v>3195841.6963704443</v>
          </cell>
          <cell r="X884">
            <v>311301.21059677546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</row>
        <row r="885">
          <cell r="J885">
            <v>885</v>
          </cell>
          <cell r="L885" t="str">
            <v>P</v>
          </cell>
          <cell r="M885" t="str">
            <v>Generation Level Consumption</v>
          </cell>
          <cell r="N885" t="str">
            <v/>
          </cell>
          <cell r="O885">
            <v>62.07</v>
          </cell>
          <cell r="P885" t="str">
            <v>E02</v>
          </cell>
          <cell r="R885">
            <v>258691001.09999999</v>
          </cell>
          <cell r="S885">
            <v>108538044.88428095</v>
          </cell>
          <cell r="T885">
            <v>27247968.834797334</v>
          </cell>
          <cell r="U885">
            <v>65044750.195887089</v>
          </cell>
          <cell r="V885">
            <v>49615620.133505069</v>
          </cell>
          <cell r="W885">
            <v>7075303.9085079553</v>
          </cell>
          <cell r="X885">
            <v>1169313.1430216159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</row>
        <row r="886">
          <cell r="J886">
            <v>886</v>
          </cell>
          <cell r="L886" t="str">
            <v>P</v>
          </cell>
          <cell r="M886" t="str">
            <v>Open</v>
          </cell>
          <cell r="N886" t="str">
            <v/>
          </cell>
          <cell r="O886">
            <v>0</v>
          </cell>
          <cell r="P886" t="str">
            <v>xxx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</row>
        <row r="887">
          <cell r="J887">
            <v>887</v>
          </cell>
          <cell r="L887" t="str">
            <v>P</v>
          </cell>
          <cell r="M887" t="str">
            <v>Open</v>
          </cell>
          <cell r="N887" t="str">
            <v/>
          </cell>
          <cell r="O887">
            <v>0</v>
          </cell>
          <cell r="P887" t="str">
            <v>xxx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</row>
        <row r="888">
          <cell r="J888">
            <v>888</v>
          </cell>
          <cell r="K888" t="str">
            <v>34X</v>
          </cell>
          <cell r="L888" t="str">
            <v>Other Production</v>
          </cell>
          <cell r="O888" t="str">
            <v>P01</v>
          </cell>
          <cell r="P888" t="str">
            <v/>
          </cell>
          <cell r="Q888">
            <v>192226000</v>
          </cell>
        </row>
        <row r="889">
          <cell r="J889">
            <v>889</v>
          </cell>
          <cell r="L889" t="str">
            <v>P</v>
          </cell>
          <cell r="M889" t="str">
            <v>Coincident Peak</v>
          </cell>
          <cell r="N889" t="str">
            <v/>
          </cell>
          <cell r="O889">
            <v>37.93</v>
          </cell>
          <cell r="P889" t="str">
            <v>D01</v>
          </cell>
          <cell r="R889">
            <v>72911321.799999997</v>
          </cell>
          <cell r="S889">
            <v>36637443.758661486</v>
          </cell>
          <cell r="T889">
            <v>6909420.0126880547</v>
          </cell>
          <cell r="U889">
            <v>16223165.059222346</v>
          </cell>
          <cell r="V889">
            <v>11523712.050235456</v>
          </cell>
          <cell r="W889">
            <v>1474001.1131395386</v>
          </cell>
          <cell r="X889">
            <v>143579.80605311703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</row>
        <row r="890">
          <cell r="J890">
            <v>890</v>
          </cell>
          <cell r="L890" t="str">
            <v>P</v>
          </cell>
          <cell r="M890" t="str">
            <v>Generation Level Consumption</v>
          </cell>
          <cell r="N890" t="str">
            <v/>
          </cell>
          <cell r="O890">
            <v>62.07</v>
          </cell>
          <cell r="P890" t="str">
            <v>E02</v>
          </cell>
          <cell r="R890">
            <v>119314678.2</v>
          </cell>
          <cell r="S890">
            <v>50060426.697328739</v>
          </cell>
          <cell r="T890">
            <v>12567436.127670825</v>
          </cell>
          <cell r="U890">
            <v>30000245.100221444</v>
          </cell>
          <cell r="V890">
            <v>22883949.286021758</v>
          </cell>
          <cell r="W890">
            <v>3263304.8904723921</v>
          </cell>
          <cell r="X890">
            <v>539316.09828485327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C890">
            <v>0</v>
          </cell>
        </row>
        <row r="891">
          <cell r="J891">
            <v>891</v>
          </cell>
          <cell r="L891" t="str">
            <v>P</v>
          </cell>
          <cell r="M891" t="str">
            <v>Open</v>
          </cell>
          <cell r="N891" t="str">
            <v/>
          </cell>
          <cell r="O891">
            <v>0</v>
          </cell>
          <cell r="P891" t="str">
            <v>xxx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C891">
            <v>0</v>
          </cell>
        </row>
        <row r="892">
          <cell r="J892">
            <v>892</v>
          </cell>
          <cell r="L892" t="str">
            <v>P</v>
          </cell>
          <cell r="M892" t="str">
            <v>Open</v>
          </cell>
          <cell r="N892" t="str">
            <v/>
          </cell>
          <cell r="O892">
            <v>0</v>
          </cell>
          <cell r="P892" t="str">
            <v>xxx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</row>
        <row r="893">
          <cell r="J893">
            <v>893</v>
          </cell>
          <cell r="L893" t="str">
            <v>Total Production Plant</v>
          </cell>
          <cell r="N893" t="str">
            <v/>
          </cell>
          <cell r="Q893">
            <v>958839000</v>
          </cell>
          <cell r="R893">
            <v>958839000</v>
          </cell>
          <cell r="S893">
            <v>432456064.2688877</v>
          </cell>
          <cell r="T893">
            <v>97152150.410275236</v>
          </cell>
          <cell r="U893">
            <v>230566148.04381785</v>
          </cell>
          <cell r="V893">
            <v>171628227.12846094</v>
          </cell>
          <cell r="W893">
            <v>23630069.559774745</v>
          </cell>
          <cell r="X893">
            <v>3406340.5887835934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</row>
        <row r="894">
          <cell r="J894">
            <v>894</v>
          </cell>
        </row>
        <row r="895">
          <cell r="J895">
            <v>895</v>
          </cell>
          <cell r="L895" t="str">
            <v>Transmission Plant</v>
          </cell>
        </row>
        <row r="896">
          <cell r="J896">
            <v>896</v>
          </cell>
          <cell r="K896">
            <v>350</v>
          </cell>
          <cell r="L896" t="str">
            <v>Land &amp; Land Rights</v>
          </cell>
          <cell r="O896" t="str">
            <v>T01</v>
          </cell>
          <cell r="P896" t="str">
            <v/>
          </cell>
          <cell r="Q896">
            <v>13574000</v>
          </cell>
        </row>
        <row r="897">
          <cell r="J897">
            <v>897</v>
          </cell>
          <cell r="L897" t="str">
            <v>T</v>
          </cell>
          <cell r="M897" t="str">
            <v>Coincident Peak</v>
          </cell>
          <cell r="N897" t="str">
            <v/>
          </cell>
          <cell r="O897">
            <v>37.93</v>
          </cell>
          <cell r="P897" t="str">
            <v>D01</v>
          </cell>
          <cell r="R897">
            <v>5148618.2</v>
          </cell>
          <cell r="S897">
            <v>2587145.6596926069</v>
          </cell>
          <cell r="T897">
            <v>487907.29272953537</v>
          </cell>
          <cell r="U897">
            <v>1145595.5100448646</v>
          </cell>
          <cell r="V897">
            <v>813744.58902487741</v>
          </cell>
          <cell r="W897">
            <v>104086.28962656508</v>
          </cell>
          <cell r="X897">
            <v>10138.858881550939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</row>
        <row r="898">
          <cell r="J898">
            <v>898</v>
          </cell>
          <cell r="L898" t="str">
            <v>T</v>
          </cell>
          <cell r="M898" t="str">
            <v>Generation Level Consumption</v>
          </cell>
          <cell r="N898" t="str">
            <v/>
          </cell>
          <cell r="O898">
            <v>62.07</v>
          </cell>
          <cell r="P898" t="str">
            <v>E02</v>
          </cell>
          <cell r="R898">
            <v>8425381.8000000007</v>
          </cell>
          <cell r="S898">
            <v>3535006.8772670729</v>
          </cell>
          <cell r="T898">
            <v>887446.95305007533</v>
          </cell>
          <cell r="U898">
            <v>2118461.2226775042</v>
          </cell>
          <cell r="V898">
            <v>1615945.4371857052</v>
          </cell>
          <cell r="W898">
            <v>230437.61293098878</v>
          </cell>
          <cell r="X898">
            <v>38083.696888655017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</row>
        <row r="899">
          <cell r="J899">
            <v>899</v>
          </cell>
          <cell r="L899" t="str">
            <v>T</v>
          </cell>
          <cell r="M899" t="str">
            <v>Open</v>
          </cell>
          <cell r="N899" t="str">
            <v/>
          </cell>
          <cell r="O899">
            <v>0</v>
          </cell>
          <cell r="P899" t="str">
            <v>xxx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</row>
        <row r="900">
          <cell r="J900">
            <v>900</v>
          </cell>
          <cell r="K900">
            <v>352</v>
          </cell>
          <cell r="L900" t="str">
            <v>Structures &amp; Improvements</v>
          </cell>
          <cell r="O900" t="str">
            <v>T01</v>
          </cell>
          <cell r="P900" t="str">
            <v/>
          </cell>
          <cell r="Q900">
            <v>13254000</v>
          </cell>
        </row>
        <row r="901">
          <cell r="J901">
            <v>901</v>
          </cell>
          <cell r="L901" t="str">
            <v>T</v>
          </cell>
          <cell r="M901" t="str">
            <v>Coincident Peak</v>
          </cell>
          <cell r="N901" t="str">
            <v/>
          </cell>
          <cell r="O901">
            <v>37.93</v>
          </cell>
          <cell r="P901" t="str">
            <v>D01</v>
          </cell>
          <cell r="R901">
            <v>5027242.2</v>
          </cell>
          <cell r="S901">
            <v>2526155.0444648452</v>
          </cell>
          <cell r="T901">
            <v>476405.13171042153</v>
          </cell>
          <cell r="U901">
            <v>1118588.6908895415</v>
          </cell>
          <cell r="V901">
            <v>794560.98297743662</v>
          </cell>
          <cell r="W901">
            <v>101632.50940846423</v>
          </cell>
          <cell r="X901">
            <v>9899.8405492910097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</row>
        <row r="902">
          <cell r="J902">
            <v>902</v>
          </cell>
          <cell r="L902" t="str">
            <v>T</v>
          </cell>
          <cell r="M902" t="str">
            <v>Generation Level Consumption</v>
          </cell>
          <cell r="N902" t="str">
            <v/>
          </cell>
          <cell r="O902">
            <v>62.07</v>
          </cell>
          <cell r="P902" t="str">
            <v>E02</v>
          </cell>
          <cell r="R902">
            <v>8226757.7999999998</v>
          </cell>
          <cell r="S902">
            <v>3451670.9261306748</v>
          </cell>
          <cell r="T902">
            <v>866525.85204992606</v>
          </cell>
          <cell r="U902">
            <v>2068519.5996292643</v>
          </cell>
          <cell r="V902">
            <v>1577850.3627861599</v>
          </cell>
          <cell r="W902">
            <v>225005.16588973958</v>
          </cell>
          <cell r="X902">
            <v>37185.893514235562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</row>
        <row r="903">
          <cell r="J903">
            <v>903</v>
          </cell>
          <cell r="L903" t="str">
            <v>T</v>
          </cell>
          <cell r="M903" t="str">
            <v>Open</v>
          </cell>
          <cell r="N903" t="str">
            <v/>
          </cell>
          <cell r="O903">
            <v>0</v>
          </cell>
          <cell r="P903" t="str">
            <v>xxx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</row>
        <row r="904">
          <cell r="J904">
            <v>904</v>
          </cell>
          <cell r="K904">
            <v>353</v>
          </cell>
          <cell r="L904" t="str">
            <v>Station Equipment</v>
          </cell>
          <cell r="O904" t="str">
            <v>T01</v>
          </cell>
          <cell r="P904" t="str">
            <v/>
          </cell>
          <cell r="Q904">
            <v>150312000</v>
          </cell>
        </row>
        <row r="905">
          <cell r="J905">
            <v>905</v>
          </cell>
          <cell r="L905" t="str">
            <v>T</v>
          </cell>
          <cell r="M905" t="str">
            <v>Coincident Peak</v>
          </cell>
          <cell r="N905" t="str">
            <v/>
          </cell>
          <cell r="O905">
            <v>37.93</v>
          </cell>
          <cell r="P905" t="str">
            <v>D01</v>
          </cell>
          <cell r="R905">
            <v>57013341.600000001</v>
          </cell>
          <cell r="S905">
            <v>28648816.737860255</v>
          </cell>
          <cell r="T905">
            <v>5402852.5847032499</v>
          </cell>
          <cell r="U905">
            <v>12685778.127734175</v>
          </cell>
          <cell r="V905">
            <v>9011019.3506341074</v>
          </cell>
          <cell r="W905">
            <v>1152601.9129474179</v>
          </cell>
          <cell r="X905">
            <v>112272.886120796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</row>
        <row r="906">
          <cell r="J906">
            <v>906</v>
          </cell>
          <cell r="L906" t="str">
            <v>T</v>
          </cell>
          <cell r="M906" t="str">
            <v>Generation Level Consumption</v>
          </cell>
          <cell r="N906" t="str">
            <v/>
          </cell>
          <cell r="O906">
            <v>62.07</v>
          </cell>
          <cell r="P906" t="str">
            <v>E02</v>
          </cell>
          <cell r="R906">
            <v>93298658.400000006</v>
          </cell>
          <cell r="S906">
            <v>39144979.647544444</v>
          </cell>
          <cell r="T906">
            <v>9827164.1672950424</v>
          </cell>
          <cell r="U906">
            <v>23458828.88633424</v>
          </cell>
          <cell r="V906">
            <v>17894208.82232634</v>
          </cell>
          <cell r="W906">
            <v>2551756.1864507725</v>
          </cell>
          <cell r="X906">
            <v>421720.69004917581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</row>
        <row r="907">
          <cell r="J907">
            <v>907</v>
          </cell>
          <cell r="L907" t="str">
            <v>T</v>
          </cell>
          <cell r="M907" t="str">
            <v>Open</v>
          </cell>
          <cell r="N907" t="str">
            <v/>
          </cell>
          <cell r="O907">
            <v>0</v>
          </cell>
          <cell r="P907" t="str">
            <v>xxx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</row>
        <row r="908">
          <cell r="J908">
            <v>908</v>
          </cell>
          <cell r="K908">
            <v>354</v>
          </cell>
          <cell r="L908" t="str">
            <v>Towers &amp; Fixtures</v>
          </cell>
          <cell r="O908" t="str">
            <v>T01</v>
          </cell>
          <cell r="P908" t="str">
            <v/>
          </cell>
          <cell r="Q908">
            <v>11083000</v>
          </cell>
        </row>
        <row r="909">
          <cell r="J909">
            <v>909</v>
          </cell>
          <cell r="L909" t="str">
            <v>T</v>
          </cell>
          <cell r="M909" t="str">
            <v>Coincident Peak</v>
          </cell>
          <cell r="N909" t="str">
            <v/>
          </cell>
          <cell r="O909">
            <v>37.93</v>
          </cell>
          <cell r="P909" t="str">
            <v>D01</v>
          </cell>
          <cell r="R909">
            <v>4203781.9000000004</v>
          </cell>
          <cell r="S909">
            <v>2112371.8392790011</v>
          </cell>
          <cell r="T909">
            <v>398370.15804637107</v>
          </cell>
          <cell r="U909">
            <v>935364.30218264589</v>
          </cell>
          <cell r="V909">
            <v>664412.20569933089</v>
          </cell>
          <cell r="W909">
            <v>84985.14424128634</v>
          </cell>
          <cell r="X909">
            <v>8278.2505513650412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</row>
        <row r="910">
          <cell r="J910">
            <v>910</v>
          </cell>
          <cell r="L910" t="str">
            <v>T</v>
          </cell>
          <cell r="M910" t="str">
            <v>Generation Level Consumption</v>
          </cell>
          <cell r="N910" t="str">
            <v/>
          </cell>
          <cell r="O910">
            <v>62.07</v>
          </cell>
          <cell r="P910" t="str">
            <v>E02</v>
          </cell>
          <cell r="R910">
            <v>6879218.0999999996</v>
          </cell>
          <cell r="S910">
            <v>2886288.5826396761</v>
          </cell>
          <cell r="T910">
            <v>724589.2574520394</v>
          </cell>
          <cell r="U910">
            <v>1729696.9007613654</v>
          </cell>
          <cell r="V910">
            <v>1319399.0924067458</v>
          </cell>
          <cell r="W910">
            <v>188149.40799426465</v>
          </cell>
          <cell r="X910">
            <v>31094.858745908612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  <cell r="AC910">
            <v>0</v>
          </cell>
        </row>
        <row r="911">
          <cell r="J911">
            <v>911</v>
          </cell>
          <cell r="L911" t="str">
            <v>T</v>
          </cell>
          <cell r="M911" t="str">
            <v>Open</v>
          </cell>
          <cell r="N911" t="str">
            <v/>
          </cell>
          <cell r="O911">
            <v>0</v>
          </cell>
          <cell r="P911" t="str">
            <v>xxx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</row>
        <row r="912">
          <cell r="J912">
            <v>912</v>
          </cell>
          <cell r="K912">
            <v>355</v>
          </cell>
          <cell r="L912" t="str">
            <v>Poles &amp; Fixtures</v>
          </cell>
          <cell r="O912" t="str">
            <v>T01</v>
          </cell>
          <cell r="P912" t="str">
            <v/>
          </cell>
          <cell r="Q912">
            <v>179827000</v>
          </cell>
        </row>
        <row r="913">
          <cell r="J913">
            <v>913</v>
          </cell>
          <cell r="L913" t="str">
            <v>T</v>
          </cell>
          <cell r="M913" t="str">
            <v>Coincident Peak</v>
          </cell>
          <cell r="N913" t="str">
            <v/>
          </cell>
          <cell r="O913">
            <v>37.93</v>
          </cell>
          <cell r="P913" t="str">
            <v>D01</v>
          </cell>
          <cell r="R913">
            <v>68208381.099999994</v>
          </cell>
          <cell r="S913">
            <v>34274248.01425831</v>
          </cell>
          <cell r="T913">
            <v>6463747.2174505778</v>
          </cell>
          <cell r="U913">
            <v>15176735.213263433</v>
          </cell>
          <cell r="V913">
            <v>10780407.264666025</v>
          </cell>
          <cell r="W913">
            <v>1378924.7977513126</v>
          </cell>
          <cell r="X913">
            <v>134318.59261033303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</row>
        <row r="914">
          <cell r="J914">
            <v>914</v>
          </cell>
          <cell r="L914" t="str">
            <v>T</v>
          </cell>
          <cell r="M914" t="str">
            <v>Generation Level Consumption</v>
          </cell>
          <cell r="N914" t="str">
            <v/>
          </cell>
          <cell r="O914">
            <v>62.07</v>
          </cell>
          <cell r="P914" t="str">
            <v>E02</v>
          </cell>
          <cell r="R914">
            <v>111618618.90000001</v>
          </cell>
          <cell r="S914">
            <v>46831419.015640631</v>
          </cell>
          <cell r="T914">
            <v>11756808.842355672</v>
          </cell>
          <cell r="U914">
            <v>28065163.274674192</v>
          </cell>
          <cell r="V914">
            <v>21407884.200146884</v>
          </cell>
          <cell r="W914">
            <v>3052814.5440209899</v>
          </cell>
          <cell r="X914">
            <v>504529.0231616447</v>
          </cell>
          <cell r="Y914">
            <v>0</v>
          </cell>
          <cell r="Z914">
            <v>0</v>
          </cell>
          <cell r="AA914">
            <v>0</v>
          </cell>
          <cell r="AB914">
            <v>0</v>
          </cell>
          <cell r="AC914">
            <v>0</v>
          </cell>
        </row>
        <row r="915">
          <cell r="J915">
            <v>915</v>
          </cell>
          <cell r="L915" t="str">
            <v>T</v>
          </cell>
          <cell r="M915" t="str">
            <v>Open</v>
          </cell>
          <cell r="N915" t="str">
            <v/>
          </cell>
          <cell r="O915">
            <v>0</v>
          </cell>
          <cell r="P915" t="str">
            <v>xxx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  <cell r="V915">
            <v>0</v>
          </cell>
          <cell r="W915">
            <v>0</v>
          </cell>
          <cell r="X915">
            <v>0</v>
          </cell>
          <cell r="Y915">
            <v>0</v>
          </cell>
          <cell r="Z915">
            <v>0</v>
          </cell>
          <cell r="AA915">
            <v>0</v>
          </cell>
          <cell r="AB915">
            <v>0</v>
          </cell>
          <cell r="AC915">
            <v>0</v>
          </cell>
        </row>
        <row r="916">
          <cell r="J916">
            <v>916</v>
          </cell>
          <cell r="K916">
            <v>356</v>
          </cell>
          <cell r="L916" t="str">
            <v>Overhead Conductors &amp; Devices</v>
          </cell>
          <cell r="O916" t="str">
            <v>T01</v>
          </cell>
          <cell r="P916" t="str">
            <v/>
          </cell>
          <cell r="Q916">
            <v>81437000</v>
          </cell>
        </row>
        <row r="917">
          <cell r="J917">
            <v>917</v>
          </cell>
          <cell r="L917" t="str">
            <v>T</v>
          </cell>
          <cell r="M917" t="str">
            <v>Coincident Peak</v>
          </cell>
          <cell r="N917" t="str">
            <v/>
          </cell>
          <cell r="O917">
            <v>37.93</v>
          </cell>
          <cell r="P917" t="str">
            <v>D01</v>
          </cell>
          <cell r="R917">
            <v>30889054.100000001</v>
          </cell>
          <cell r="S917">
            <v>15521539.788447533</v>
          </cell>
          <cell r="T917">
            <v>2927192.1466049189</v>
          </cell>
          <cell r="U917">
            <v>6872982.286100165</v>
          </cell>
          <cell r="V917">
            <v>4882047.8927669767</v>
          </cell>
          <cell r="W917">
            <v>624464.06131711951</v>
          </cell>
          <cell r="X917">
            <v>60827.924763287454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</row>
        <row r="918">
          <cell r="J918">
            <v>918</v>
          </cell>
          <cell r="L918" t="str">
            <v>T</v>
          </cell>
          <cell r="M918" t="str">
            <v>Generation Level Consumption</v>
          </cell>
          <cell r="N918" t="str">
            <v/>
          </cell>
          <cell r="O918">
            <v>62.07</v>
          </cell>
          <cell r="P918" t="str">
            <v>E02</v>
          </cell>
          <cell r="R918">
            <v>50547945.899999999</v>
          </cell>
          <cell r="S918">
            <v>21208218.289671328</v>
          </cell>
          <cell r="T918">
            <v>5324224.0692160726</v>
          </cell>
          <cell r="U918">
            <v>12709674.863060843</v>
          </cell>
          <cell r="V918">
            <v>9694839.2933617402</v>
          </cell>
          <cell r="W918">
            <v>1382506.8428069053</v>
          </cell>
          <cell r="X918">
            <v>228482.54188311464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</row>
        <row r="919">
          <cell r="J919">
            <v>919</v>
          </cell>
          <cell r="L919" t="str">
            <v>T</v>
          </cell>
          <cell r="M919" t="str">
            <v>Open</v>
          </cell>
          <cell r="N919" t="str">
            <v/>
          </cell>
          <cell r="O919">
            <v>0</v>
          </cell>
          <cell r="P919" t="str">
            <v>xxx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</row>
        <row r="920">
          <cell r="J920">
            <v>920</v>
          </cell>
          <cell r="K920">
            <v>357</v>
          </cell>
          <cell r="L920" t="str">
            <v>Underground Conduit</v>
          </cell>
          <cell r="O920" t="str">
            <v>T01</v>
          </cell>
          <cell r="P920" t="str">
            <v/>
          </cell>
          <cell r="Q920">
            <v>1956000</v>
          </cell>
        </row>
        <row r="921">
          <cell r="J921">
            <v>921</v>
          </cell>
          <cell r="L921" t="str">
            <v>T</v>
          </cell>
          <cell r="M921" t="str">
            <v>Coincident Peak</v>
          </cell>
          <cell r="N921" t="str">
            <v/>
          </cell>
          <cell r="O921">
            <v>37.93</v>
          </cell>
          <cell r="P921" t="str">
            <v>D01</v>
          </cell>
          <cell r="R921">
            <v>741910.8</v>
          </cell>
          <cell r="S921">
            <v>372805.13557969197</v>
          </cell>
          <cell r="T921">
            <v>70306.95922933337</v>
          </cell>
          <cell r="U921">
            <v>165079.18208691286</v>
          </cell>
          <cell r="V921">
            <v>117259.7919649816</v>
          </cell>
          <cell r="W921">
            <v>14998.731583141396</v>
          </cell>
          <cell r="X921">
            <v>1460.9995559388271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</row>
        <row r="922">
          <cell r="J922">
            <v>922</v>
          </cell>
          <cell r="L922" t="str">
            <v>T</v>
          </cell>
          <cell r="M922" t="str">
            <v>Generation Level Consumption</v>
          </cell>
          <cell r="N922" t="str">
            <v/>
          </cell>
          <cell r="O922">
            <v>62.07</v>
          </cell>
          <cell r="P922" t="str">
            <v>E02</v>
          </cell>
          <cell r="R922">
            <v>1214089.2</v>
          </cell>
          <cell r="S922">
            <v>509391.00132123131</v>
          </cell>
          <cell r="T922">
            <v>127880.22986341146</v>
          </cell>
          <cell r="U922">
            <v>305268.17088236316</v>
          </cell>
          <cell r="V922">
            <v>232856.14226721961</v>
          </cell>
          <cell r="W922">
            <v>33205.83253963563</v>
          </cell>
          <cell r="X922">
            <v>5487.8231261388837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</row>
        <row r="923">
          <cell r="J923">
            <v>923</v>
          </cell>
          <cell r="L923" t="str">
            <v>T</v>
          </cell>
          <cell r="M923" t="str">
            <v>Open</v>
          </cell>
          <cell r="N923" t="str">
            <v/>
          </cell>
          <cell r="O923">
            <v>0</v>
          </cell>
          <cell r="P923" t="str">
            <v>xxx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C923">
            <v>0</v>
          </cell>
        </row>
        <row r="924">
          <cell r="J924">
            <v>924</v>
          </cell>
          <cell r="K924">
            <v>358</v>
          </cell>
          <cell r="L924" t="str">
            <v>Underground Conductors &amp; Devices</v>
          </cell>
          <cell r="O924" t="str">
            <v>T01</v>
          </cell>
          <cell r="P924" t="str">
            <v/>
          </cell>
          <cell r="Q924">
            <v>1509000</v>
          </cell>
        </row>
        <row r="925">
          <cell r="J925">
            <v>925</v>
          </cell>
          <cell r="L925" t="str">
            <v>T</v>
          </cell>
          <cell r="M925" t="str">
            <v>Coincident Peak</v>
          </cell>
          <cell r="N925" t="str">
            <v/>
          </cell>
          <cell r="O925">
            <v>37.93</v>
          </cell>
          <cell r="P925" t="str">
            <v>D01</v>
          </cell>
          <cell r="R925">
            <v>572363.69999999995</v>
          </cell>
          <cell r="S925">
            <v>287608.86993341264</v>
          </cell>
          <cell r="T925">
            <v>54239.878055758716</v>
          </cell>
          <cell r="U925">
            <v>127354.0315793208</v>
          </cell>
          <cell r="V925">
            <v>90462.692267462786</v>
          </cell>
          <cell r="W925">
            <v>11571.10734098178</v>
          </cell>
          <cell r="X925">
            <v>1127.120823063236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C925">
            <v>0</v>
          </cell>
        </row>
        <row r="926">
          <cell r="J926">
            <v>926</v>
          </cell>
          <cell r="L926" t="str">
            <v>T</v>
          </cell>
          <cell r="M926" t="str">
            <v>Generation Level Consumption</v>
          </cell>
          <cell r="N926" t="str">
            <v/>
          </cell>
          <cell r="O926">
            <v>62.07</v>
          </cell>
          <cell r="P926" t="str">
            <v>E02</v>
          </cell>
          <cell r="R926">
            <v>936636.3</v>
          </cell>
          <cell r="S926">
            <v>392981.09457757574</v>
          </cell>
          <cell r="T926">
            <v>98656.066903828178</v>
          </cell>
          <cell r="U926">
            <v>235505.9661868538</v>
          </cell>
          <cell r="V926">
            <v>179642.08521535504</v>
          </cell>
          <cell r="W926">
            <v>25617.383078890678</v>
          </cell>
          <cell r="X926">
            <v>4233.7040374967155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</row>
        <row r="927">
          <cell r="J927">
            <v>927</v>
          </cell>
          <cell r="L927" t="str">
            <v>T</v>
          </cell>
          <cell r="M927" t="str">
            <v>Open</v>
          </cell>
          <cell r="N927" t="str">
            <v/>
          </cell>
          <cell r="O927">
            <v>0</v>
          </cell>
          <cell r="P927" t="str">
            <v>xxx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</row>
        <row r="928">
          <cell r="J928">
            <v>928</v>
          </cell>
          <cell r="K928">
            <v>359</v>
          </cell>
          <cell r="L928" t="str">
            <v>Roads &amp; Trails</v>
          </cell>
          <cell r="O928" t="str">
            <v>T01</v>
          </cell>
          <cell r="P928" t="str">
            <v/>
          </cell>
          <cell r="Q928">
            <v>1263000</v>
          </cell>
        </row>
        <row r="929">
          <cell r="J929">
            <v>929</v>
          </cell>
          <cell r="L929" t="str">
            <v>T</v>
          </cell>
          <cell r="M929" t="str">
            <v>Coincident Peak</v>
          </cell>
          <cell r="N929" t="str">
            <v/>
          </cell>
          <cell r="O929">
            <v>37.93</v>
          </cell>
          <cell r="P929" t="str">
            <v>D01</v>
          </cell>
          <cell r="R929">
            <v>479055.9</v>
          </cell>
          <cell r="S929">
            <v>240722.33447707104</v>
          </cell>
          <cell r="T929">
            <v>45397.591772314954</v>
          </cell>
          <cell r="U929">
            <v>106592.53935366613</v>
          </cell>
          <cell r="V929">
            <v>75715.295118492722</v>
          </cell>
          <cell r="W929">
            <v>9684.7637983167606</v>
          </cell>
          <cell r="X929">
            <v>943.37548013841445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</row>
        <row r="930">
          <cell r="J930">
            <v>930</v>
          </cell>
          <cell r="L930" t="str">
            <v>T</v>
          </cell>
          <cell r="M930" t="str">
            <v>Generation Level Consumption</v>
          </cell>
          <cell r="N930" t="str">
            <v/>
          </cell>
          <cell r="O930">
            <v>62.07</v>
          </cell>
          <cell r="P930" t="str">
            <v>E02</v>
          </cell>
          <cell r="R930">
            <v>783944.1</v>
          </cell>
          <cell r="S930">
            <v>328916.58214146993</v>
          </cell>
          <cell r="T930">
            <v>82572.970509963532</v>
          </cell>
          <cell r="U930">
            <v>197113.34346851977</v>
          </cell>
          <cell r="V930">
            <v>150356.49677070469</v>
          </cell>
          <cell r="W930">
            <v>21441.189415930367</v>
          </cell>
          <cell r="X930">
            <v>3543.5176934117635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C930">
            <v>0</v>
          </cell>
        </row>
        <row r="931">
          <cell r="J931">
            <v>931</v>
          </cell>
          <cell r="L931" t="str">
            <v>T</v>
          </cell>
          <cell r="M931" t="str">
            <v>Open</v>
          </cell>
          <cell r="N931" t="str">
            <v/>
          </cell>
          <cell r="O931">
            <v>0</v>
          </cell>
          <cell r="P931" t="str">
            <v>xxx</v>
          </cell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</row>
        <row r="932">
          <cell r="J932">
            <v>932</v>
          </cell>
          <cell r="L932" t="str">
            <v>Total Transmission Plant</v>
          </cell>
          <cell r="N932" t="str">
            <v/>
          </cell>
          <cell r="Q932">
            <v>454215000</v>
          </cell>
          <cell r="R932">
            <v>454215000</v>
          </cell>
          <cell r="S932">
            <v>204860285.44092685</v>
          </cell>
          <cell r="T932">
            <v>46022287.36899852</v>
          </cell>
          <cell r="U932">
            <v>109222302.11090986</v>
          </cell>
          <cell r="V932">
            <v>81302611.997586548</v>
          </cell>
          <cell r="W932">
            <v>11193883.483142722</v>
          </cell>
          <cell r="X932">
            <v>1613629.5984355458</v>
          </cell>
          <cell r="Y932">
            <v>0</v>
          </cell>
          <cell r="Z932">
            <v>0</v>
          </cell>
          <cell r="AA932">
            <v>0</v>
          </cell>
          <cell r="AB932">
            <v>0</v>
          </cell>
          <cell r="AC932">
            <v>0</v>
          </cell>
        </row>
        <row r="933">
          <cell r="J933">
            <v>933</v>
          </cell>
        </row>
        <row r="934">
          <cell r="J934">
            <v>934</v>
          </cell>
          <cell r="L934" t="str">
            <v>Distribution Plant</v>
          </cell>
        </row>
        <row r="935">
          <cell r="J935">
            <v>935</v>
          </cell>
          <cell r="K935">
            <v>360</v>
          </cell>
          <cell r="L935" t="str">
            <v>Land &amp; Land Rights</v>
          </cell>
          <cell r="O935" t="str">
            <v>X01</v>
          </cell>
          <cell r="P935" t="str">
            <v/>
          </cell>
          <cell r="Q935">
            <v>7747000</v>
          </cell>
        </row>
        <row r="936">
          <cell r="J936">
            <v>936</v>
          </cell>
          <cell r="L936" t="str">
            <v>D</v>
          </cell>
          <cell r="M936" t="str">
            <v>NCP-All</v>
          </cell>
          <cell r="N936" t="str">
            <v/>
          </cell>
          <cell r="O936">
            <v>0</v>
          </cell>
          <cell r="P936" t="str">
            <v>D02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</row>
        <row r="937">
          <cell r="J937">
            <v>937</v>
          </cell>
          <cell r="L937" t="str">
            <v>D</v>
          </cell>
          <cell r="M937" t="str">
            <v>NCP-w/o DA</v>
          </cell>
          <cell r="N937" t="str">
            <v/>
          </cell>
          <cell r="O937">
            <v>0</v>
          </cell>
          <cell r="P937" t="str">
            <v>D03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</row>
        <row r="938">
          <cell r="J938">
            <v>938</v>
          </cell>
          <cell r="L938" t="str">
            <v>D</v>
          </cell>
          <cell r="M938" t="str">
            <v xml:space="preserve">DA Sch 25 </v>
          </cell>
          <cell r="N938" t="str">
            <v/>
          </cell>
          <cell r="O938">
            <v>0</v>
          </cell>
          <cell r="P938" t="str">
            <v>D04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</row>
        <row r="939">
          <cell r="J939">
            <v>939</v>
          </cell>
          <cell r="L939" t="str">
            <v>D</v>
          </cell>
          <cell r="M939" t="str">
            <v>DA Street and Area Lights</v>
          </cell>
          <cell r="N939" t="str">
            <v/>
          </cell>
          <cell r="O939">
            <v>0</v>
          </cell>
          <cell r="P939" t="str">
            <v>D07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</row>
        <row r="940">
          <cell r="J940">
            <v>940</v>
          </cell>
          <cell r="L940" t="str">
            <v>D</v>
          </cell>
          <cell r="M940" t="str">
            <v>Avg Customers-Secondary</v>
          </cell>
          <cell r="N940" t="str">
            <v/>
          </cell>
          <cell r="O940">
            <v>0</v>
          </cell>
          <cell r="P940" t="str">
            <v>C02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</row>
        <row r="941">
          <cell r="J941">
            <v>941</v>
          </cell>
          <cell r="L941" t="str">
            <v>D</v>
          </cell>
          <cell r="M941" t="str">
            <v>Wt Customers-Meters</v>
          </cell>
          <cell r="N941" t="str">
            <v/>
          </cell>
          <cell r="O941">
            <v>0</v>
          </cell>
          <cell r="P941" t="str">
            <v>C04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</row>
        <row r="942">
          <cell r="J942">
            <v>942</v>
          </cell>
          <cell r="L942" t="str">
            <v>D</v>
          </cell>
          <cell r="M942" t="str">
            <v>DA Street &amp; Area Lights</v>
          </cell>
          <cell r="N942" t="str">
            <v/>
          </cell>
          <cell r="O942">
            <v>0</v>
          </cell>
          <cell r="P942" t="str">
            <v>C05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</row>
        <row r="943">
          <cell r="J943">
            <v>943</v>
          </cell>
          <cell r="L943" t="str">
            <v>D</v>
          </cell>
          <cell r="M943" t="str">
            <v>DA Sch 25I</v>
          </cell>
          <cell r="N943" t="str">
            <v/>
          </cell>
          <cell r="O943">
            <v>0</v>
          </cell>
          <cell r="P943" t="str">
            <v>D05</v>
          </cell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</row>
        <row r="944">
          <cell r="J944">
            <v>944</v>
          </cell>
          <cell r="L944" t="str">
            <v>D</v>
          </cell>
          <cell r="M944" t="str">
            <v>NCP-Secondary</v>
          </cell>
          <cell r="N944" t="str">
            <v/>
          </cell>
          <cell r="O944">
            <v>0</v>
          </cell>
          <cell r="P944" t="str">
            <v>D06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</row>
        <row r="945">
          <cell r="J945">
            <v>945</v>
          </cell>
          <cell r="L945" t="str">
            <v>D</v>
          </cell>
          <cell r="M945" t="str">
            <v>NCP-Primary</v>
          </cell>
          <cell r="N945" t="str">
            <v/>
          </cell>
          <cell r="O945">
            <v>100</v>
          </cell>
          <cell r="P945" t="str">
            <v>D08</v>
          </cell>
          <cell r="R945">
            <v>7747000</v>
          </cell>
          <cell r="S945">
            <v>3726076.5295648822</v>
          </cell>
          <cell r="T945">
            <v>899259.31472372985</v>
          </cell>
          <cell r="U945">
            <v>2051508.1189492787</v>
          </cell>
          <cell r="V945">
            <v>743629.74819966662</v>
          </cell>
          <cell r="W945">
            <v>276144.67536519875</v>
          </cell>
          <cell r="X945">
            <v>50381.613197244274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</row>
        <row r="946">
          <cell r="J946">
            <v>946</v>
          </cell>
          <cell r="K946">
            <v>361</v>
          </cell>
          <cell r="L946" t="str">
            <v>Structures &amp; Improvements</v>
          </cell>
          <cell r="O946" t="str">
            <v>X02</v>
          </cell>
          <cell r="P946" t="str">
            <v/>
          </cell>
          <cell r="Q946">
            <v>15099000</v>
          </cell>
        </row>
        <row r="947">
          <cell r="J947">
            <v>947</v>
          </cell>
          <cell r="L947" t="str">
            <v>D</v>
          </cell>
          <cell r="M947" t="str">
            <v>NCP-All</v>
          </cell>
          <cell r="N947" t="str">
            <v/>
          </cell>
          <cell r="O947">
            <v>0</v>
          </cell>
          <cell r="P947" t="str">
            <v>D02</v>
          </cell>
          <cell r="R947">
            <v>0</v>
          </cell>
          <cell r="S947">
            <v>0</v>
          </cell>
          <cell r="T947">
            <v>0</v>
          </cell>
          <cell r="U947">
            <v>0</v>
          </cell>
          <cell r="V947">
            <v>0</v>
          </cell>
          <cell r="W947">
            <v>0</v>
          </cell>
          <cell r="X947">
            <v>0</v>
          </cell>
          <cell r="Y947">
            <v>0</v>
          </cell>
          <cell r="Z947">
            <v>0</v>
          </cell>
          <cell r="AA947">
            <v>0</v>
          </cell>
          <cell r="AB947">
            <v>0</v>
          </cell>
          <cell r="AC947">
            <v>0</v>
          </cell>
        </row>
        <row r="948">
          <cell r="J948">
            <v>948</v>
          </cell>
          <cell r="L948" t="str">
            <v>D</v>
          </cell>
          <cell r="M948" t="str">
            <v>NCP-w/o DA</v>
          </cell>
          <cell r="N948" t="str">
            <v/>
          </cell>
          <cell r="O948">
            <v>12424</v>
          </cell>
          <cell r="P948" t="str">
            <v>D03</v>
          </cell>
          <cell r="R948">
            <v>13577734.22119282</v>
          </cell>
          <cell r="S948">
            <v>7223904.3470893241</v>
          </cell>
          <cell r="T948">
            <v>1743432.594915574</v>
          </cell>
          <cell r="U948">
            <v>3977346.7616612134</v>
          </cell>
          <cell r="V948">
            <v>0</v>
          </cell>
          <cell r="W948">
            <v>535373.52358921617</v>
          </cell>
          <cell r="X948">
            <v>97676.993937493491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</row>
        <row r="949">
          <cell r="J949">
            <v>949</v>
          </cell>
          <cell r="L949" t="str">
            <v>D</v>
          </cell>
          <cell r="M949" t="str">
            <v xml:space="preserve">DA Sch 25 </v>
          </cell>
          <cell r="N949" t="str">
            <v/>
          </cell>
          <cell r="O949">
            <v>1392</v>
          </cell>
          <cell r="P949" t="str">
            <v>D04</v>
          </cell>
          <cell r="R949">
            <v>1521265.77880718</v>
          </cell>
          <cell r="S949">
            <v>0</v>
          </cell>
          <cell r="T949">
            <v>0</v>
          </cell>
          <cell r="U949">
            <v>0</v>
          </cell>
          <cell r="V949">
            <v>1521265.77880718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</row>
        <row r="950">
          <cell r="J950">
            <v>950</v>
          </cell>
          <cell r="L950" t="str">
            <v>D</v>
          </cell>
          <cell r="M950" t="str">
            <v>DA Street and Area Lights</v>
          </cell>
          <cell r="N950" t="str">
            <v/>
          </cell>
          <cell r="O950">
            <v>0</v>
          </cell>
          <cell r="P950" t="str">
            <v>D07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</row>
        <row r="951">
          <cell r="J951">
            <v>951</v>
          </cell>
          <cell r="L951" t="str">
            <v>D</v>
          </cell>
          <cell r="M951" t="str">
            <v>Avg Customers-Secondary</v>
          </cell>
          <cell r="N951" t="str">
            <v/>
          </cell>
          <cell r="O951">
            <v>0</v>
          </cell>
          <cell r="P951" t="str">
            <v>C02</v>
          </cell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</row>
        <row r="952">
          <cell r="J952">
            <v>952</v>
          </cell>
          <cell r="L952" t="str">
            <v>D</v>
          </cell>
          <cell r="M952" t="str">
            <v>Wt Customers-Meters</v>
          </cell>
          <cell r="N952" t="str">
            <v/>
          </cell>
          <cell r="O952">
            <v>0</v>
          </cell>
          <cell r="P952" t="str">
            <v>C04</v>
          </cell>
          <cell r="R952">
            <v>0</v>
          </cell>
          <cell r="S952">
            <v>0</v>
          </cell>
          <cell r="T952">
            <v>0</v>
          </cell>
          <cell r="U952">
            <v>0</v>
          </cell>
          <cell r="V952">
            <v>0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>
            <v>0</v>
          </cell>
          <cell r="AC952">
            <v>0</v>
          </cell>
        </row>
        <row r="953">
          <cell r="J953">
            <v>953</v>
          </cell>
          <cell r="L953" t="str">
            <v>D</v>
          </cell>
          <cell r="M953" t="str">
            <v>DA Street &amp; Area Lights</v>
          </cell>
          <cell r="N953" t="str">
            <v/>
          </cell>
          <cell r="O953">
            <v>0</v>
          </cell>
          <cell r="P953" t="str">
            <v>C05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</row>
        <row r="954">
          <cell r="J954">
            <v>954</v>
          </cell>
          <cell r="L954" t="str">
            <v>D</v>
          </cell>
          <cell r="M954" t="str">
            <v>DA Sch 25I</v>
          </cell>
          <cell r="N954" t="str">
            <v/>
          </cell>
          <cell r="O954">
            <v>0</v>
          </cell>
          <cell r="P954" t="str">
            <v>D05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</row>
        <row r="955">
          <cell r="J955">
            <v>955</v>
          </cell>
          <cell r="L955" t="str">
            <v>D</v>
          </cell>
          <cell r="M955" t="str">
            <v>NCP-Secondary</v>
          </cell>
          <cell r="N955" t="str">
            <v/>
          </cell>
          <cell r="O955">
            <v>0</v>
          </cell>
          <cell r="P955" t="str">
            <v>D06</v>
          </cell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</row>
        <row r="956">
          <cell r="J956">
            <v>956</v>
          </cell>
          <cell r="L956" t="str">
            <v>D</v>
          </cell>
          <cell r="M956" t="str">
            <v>NCP-Primary</v>
          </cell>
          <cell r="N956" t="str">
            <v/>
          </cell>
          <cell r="O956">
            <v>0</v>
          </cell>
          <cell r="P956" t="str">
            <v>D08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0</v>
          </cell>
          <cell r="AC956">
            <v>0</v>
          </cell>
        </row>
        <row r="957">
          <cell r="J957">
            <v>957</v>
          </cell>
          <cell r="K957">
            <v>362</v>
          </cell>
          <cell r="L957" t="str">
            <v>Station Equipment</v>
          </cell>
          <cell r="O957" t="str">
            <v>X03</v>
          </cell>
          <cell r="P957" t="str">
            <v/>
          </cell>
          <cell r="Q957">
            <v>92000000</v>
          </cell>
        </row>
        <row r="958">
          <cell r="J958">
            <v>958</v>
          </cell>
          <cell r="L958" t="str">
            <v>D</v>
          </cell>
          <cell r="M958" t="str">
            <v>NCP-All</v>
          </cell>
          <cell r="N958" t="str">
            <v/>
          </cell>
          <cell r="O958">
            <v>0</v>
          </cell>
          <cell r="P958" t="str">
            <v>D02</v>
          </cell>
          <cell r="R958">
            <v>0</v>
          </cell>
          <cell r="S958">
            <v>0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C958">
            <v>0</v>
          </cell>
        </row>
        <row r="959">
          <cell r="J959">
            <v>959</v>
          </cell>
          <cell r="L959" t="str">
            <v>D</v>
          </cell>
          <cell r="M959" t="str">
            <v>NCP-w/o DA</v>
          </cell>
          <cell r="N959" t="str">
            <v/>
          </cell>
          <cell r="O959">
            <v>74588</v>
          </cell>
          <cell r="P959" t="str">
            <v>D03</v>
          </cell>
          <cell r="R959">
            <v>86026752.917873308</v>
          </cell>
          <cell r="S959">
            <v>45769715.642203011</v>
          </cell>
          <cell r="T959">
            <v>11046161.504448179</v>
          </cell>
          <cell r="U959">
            <v>25199950.26858566</v>
          </cell>
          <cell r="V959">
            <v>0</v>
          </cell>
          <cell r="W959">
            <v>3392056.8102366794</v>
          </cell>
          <cell r="X959">
            <v>618868.6923997812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C959">
            <v>0</v>
          </cell>
        </row>
        <row r="960">
          <cell r="J960">
            <v>960</v>
          </cell>
          <cell r="L960" t="str">
            <v>D</v>
          </cell>
          <cell r="M960" t="str">
            <v xml:space="preserve">DA Sch 25 </v>
          </cell>
          <cell r="N960" t="str">
            <v/>
          </cell>
          <cell r="O960">
            <v>5179</v>
          </cell>
          <cell r="P960" t="str">
            <v>D04</v>
          </cell>
          <cell r="R960">
            <v>5973247.0821266938</v>
          </cell>
          <cell r="S960">
            <v>0</v>
          </cell>
          <cell r="T960">
            <v>0</v>
          </cell>
          <cell r="U960">
            <v>0</v>
          </cell>
          <cell r="V960">
            <v>5973247.0821266938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>
            <v>0</v>
          </cell>
          <cell r="AC960">
            <v>0</v>
          </cell>
        </row>
        <row r="961">
          <cell r="J961">
            <v>961</v>
          </cell>
          <cell r="L961" t="str">
            <v>D</v>
          </cell>
          <cell r="M961" t="str">
            <v>DA Street and Area Lights</v>
          </cell>
          <cell r="N961" t="str">
            <v/>
          </cell>
          <cell r="O961">
            <v>0</v>
          </cell>
          <cell r="P961" t="str">
            <v>D07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  <cell r="AA961">
            <v>0</v>
          </cell>
          <cell r="AB961">
            <v>0</v>
          </cell>
          <cell r="AC961">
            <v>0</v>
          </cell>
        </row>
        <row r="962">
          <cell r="J962">
            <v>962</v>
          </cell>
          <cell r="L962" t="str">
            <v>D</v>
          </cell>
          <cell r="M962" t="str">
            <v>Avg Customers-Secondary</v>
          </cell>
          <cell r="N962" t="str">
            <v/>
          </cell>
          <cell r="O962">
            <v>0</v>
          </cell>
          <cell r="P962" t="str">
            <v>C02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</row>
        <row r="963">
          <cell r="J963">
            <v>963</v>
          </cell>
          <cell r="L963" t="str">
            <v>D</v>
          </cell>
          <cell r="M963" t="str">
            <v>Wt Customers-Meters</v>
          </cell>
          <cell r="N963" t="str">
            <v/>
          </cell>
          <cell r="O963">
            <v>0</v>
          </cell>
          <cell r="P963" t="str">
            <v>C04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  <cell r="V963">
            <v>0</v>
          </cell>
          <cell r="W963">
            <v>0</v>
          </cell>
          <cell r="X963">
            <v>0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C963">
            <v>0</v>
          </cell>
        </row>
        <row r="964">
          <cell r="J964">
            <v>964</v>
          </cell>
          <cell r="L964" t="str">
            <v>D</v>
          </cell>
          <cell r="M964" t="str">
            <v>DA Street &amp; Area Lights</v>
          </cell>
          <cell r="N964" t="str">
            <v/>
          </cell>
          <cell r="O964">
            <v>0</v>
          </cell>
          <cell r="P964" t="str">
            <v>C05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  <cell r="W964">
            <v>0</v>
          </cell>
          <cell r="X964">
            <v>0</v>
          </cell>
          <cell r="Y964">
            <v>0</v>
          </cell>
          <cell r="Z964">
            <v>0</v>
          </cell>
          <cell r="AA964">
            <v>0</v>
          </cell>
          <cell r="AB964">
            <v>0</v>
          </cell>
          <cell r="AC964">
            <v>0</v>
          </cell>
        </row>
        <row r="965">
          <cell r="J965">
            <v>965</v>
          </cell>
          <cell r="L965" t="str">
            <v>D</v>
          </cell>
          <cell r="M965" t="str">
            <v>DA Sch 25I</v>
          </cell>
          <cell r="N965" t="str">
            <v/>
          </cell>
          <cell r="O965">
            <v>0</v>
          </cell>
          <cell r="P965" t="str">
            <v>D05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  <cell r="V965">
            <v>0</v>
          </cell>
          <cell r="W965">
            <v>0</v>
          </cell>
          <cell r="X965">
            <v>0</v>
          </cell>
          <cell r="Y965">
            <v>0</v>
          </cell>
          <cell r="Z965">
            <v>0</v>
          </cell>
          <cell r="AA965">
            <v>0</v>
          </cell>
          <cell r="AB965">
            <v>0</v>
          </cell>
          <cell r="AC965">
            <v>0</v>
          </cell>
        </row>
        <row r="966">
          <cell r="J966">
            <v>966</v>
          </cell>
          <cell r="L966" t="str">
            <v>D</v>
          </cell>
          <cell r="M966" t="str">
            <v>NCP-Secondary</v>
          </cell>
          <cell r="N966" t="str">
            <v/>
          </cell>
          <cell r="O966">
            <v>0</v>
          </cell>
          <cell r="P966" t="str">
            <v>D06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</row>
        <row r="967">
          <cell r="J967">
            <v>967</v>
          </cell>
          <cell r="L967" t="str">
            <v>D</v>
          </cell>
          <cell r="M967" t="str">
            <v>NCP-Primary</v>
          </cell>
          <cell r="N967" t="str">
            <v/>
          </cell>
          <cell r="O967">
            <v>0</v>
          </cell>
          <cell r="P967" t="str">
            <v>D08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</row>
        <row r="968">
          <cell r="J968">
            <v>968</v>
          </cell>
          <cell r="K968">
            <v>363</v>
          </cell>
          <cell r="L968" t="str">
            <v>Storage Battery Equipment</v>
          </cell>
          <cell r="O968" t="str">
            <v>X01</v>
          </cell>
          <cell r="P968" t="str">
            <v/>
          </cell>
          <cell r="Q968">
            <v>1240000</v>
          </cell>
        </row>
        <row r="969">
          <cell r="J969">
            <v>969</v>
          </cell>
          <cell r="L969" t="str">
            <v>D</v>
          </cell>
          <cell r="M969" t="str">
            <v>NCP-All</v>
          </cell>
          <cell r="N969" t="str">
            <v/>
          </cell>
          <cell r="O969">
            <v>0</v>
          </cell>
          <cell r="P969" t="str">
            <v>D02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</row>
        <row r="970">
          <cell r="J970">
            <v>970</v>
          </cell>
          <cell r="L970" t="str">
            <v>D</v>
          </cell>
          <cell r="M970" t="str">
            <v>NCP-w/o DA</v>
          </cell>
          <cell r="N970" t="str">
            <v/>
          </cell>
          <cell r="O970">
            <v>0</v>
          </cell>
          <cell r="P970" t="str">
            <v>D03</v>
          </cell>
          <cell r="R970">
            <v>0</v>
          </cell>
          <cell r="S970">
            <v>0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B970">
            <v>0</v>
          </cell>
          <cell r="AC970">
            <v>0</v>
          </cell>
        </row>
        <row r="971">
          <cell r="J971">
            <v>971</v>
          </cell>
          <cell r="L971" t="str">
            <v>D</v>
          </cell>
          <cell r="M971" t="str">
            <v xml:space="preserve">DA Sch 25 </v>
          </cell>
          <cell r="N971" t="str">
            <v/>
          </cell>
          <cell r="O971">
            <v>0</v>
          </cell>
          <cell r="P971" t="str">
            <v>D04</v>
          </cell>
          <cell r="R971">
            <v>0</v>
          </cell>
          <cell r="S971">
            <v>0</v>
          </cell>
          <cell r="T971">
            <v>0</v>
          </cell>
          <cell r="U971">
            <v>0</v>
          </cell>
          <cell r="V971">
            <v>0</v>
          </cell>
          <cell r="W971">
            <v>0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B971">
            <v>0</v>
          </cell>
          <cell r="AC971">
            <v>0</v>
          </cell>
        </row>
        <row r="972">
          <cell r="J972">
            <v>972</v>
          </cell>
          <cell r="L972" t="str">
            <v>D</v>
          </cell>
          <cell r="M972" t="str">
            <v>DA Street and Area Lights</v>
          </cell>
          <cell r="N972" t="str">
            <v/>
          </cell>
          <cell r="O972">
            <v>0</v>
          </cell>
          <cell r="P972" t="str">
            <v>D07</v>
          </cell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</row>
        <row r="973">
          <cell r="J973">
            <v>973</v>
          </cell>
          <cell r="L973" t="str">
            <v>D</v>
          </cell>
          <cell r="M973" t="str">
            <v>Avg Customers-Secondary</v>
          </cell>
          <cell r="N973" t="str">
            <v/>
          </cell>
          <cell r="O973">
            <v>0</v>
          </cell>
          <cell r="P973" t="str">
            <v>C02</v>
          </cell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</row>
        <row r="974">
          <cell r="J974">
            <v>974</v>
          </cell>
          <cell r="L974" t="str">
            <v>D</v>
          </cell>
          <cell r="M974" t="str">
            <v>Wt Customers-Meters</v>
          </cell>
          <cell r="N974" t="str">
            <v/>
          </cell>
          <cell r="O974">
            <v>0</v>
          </cell>
          <cell r="P974" t="str">
            <v>C04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</row>
        <row r="975">
          <cell r="J975">
            <v>975</v>
          </cell>
          <cell r="L975" t="str">
            <v>D</v>
          </cell>
          <cell r="M975" t="str">
            <v>DA Street &amp; Area Lights</v>
          </cell>
          <cell r="N975" t="str">
            <v/>
          </cell>
          <cell r="O975">
            <v>0</v>
          </cell>
          <cell r="P975" t="str">
            <v>C05</v>
          </cell>
          <cell r="R975">
            <v>0</v>
          </cell>
          <cell r="S975">
            <v>0</v>
          </cell>
          <cell r="T975">
            <v>0</v>
          </cell>
          <cell r="U975">
            <v>0</v>
          </cell>
          <cell r="V975">
            <v>0</v>
          </cell>
          <cell r="W975">
            <v>0</v>
          </cell>
          <cell r="X975">
            <v>0</v>
          </cell>
          <cell r="Y975">
            <v>0</v>
          </cell>
          <cell r="Z975">
            <v>0</v>
          </cell>
          <cell r="AA975">
            <v>0</v>
          </cell>
          <cell r="AB975">
            <v>0</v>
          </cell>
          <cell r="AC975">
            <v>0</v>
          </cell>
        </row>
        <row r="976">
          <cell r="J976">
            <v>976</v>
          </cell>
          <cell r="L976" t="str">
            <v>D</v>
          </cell>
          <cell r="M976" t="str">
            <v>DA Sch 25I</v>
          </cell>
          <cell r="N976" t="str">
            <v/>
          </cell>
          <cell r="O976">
            <v>0</v>
          </cell>
          <cell r="P976" t="str">
            <v>D05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</row>
        <row r="977">
          <cell r="J977">
            <v>977</v>
          </cell>
          <cell r="L977" t="str">
            <v>D</v>
          </cell>
          <cell r="M977" t="str">
            <v>NCP-Secondary</v>
          </cell>
          <cell r="N977" t="str">
            <v/>
          </cell>
          <cell r="O977">
            <v>0</v>
          </cell>
          <cell r="P977" t="str">
            <v>D06</v>
          </cell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</row>
        <row r="978">
          <cell r="J978">
            <v>978</v>
          </cell>
          <cell r="L978" t="str">
            <v>D</v>
          </cell>
          <cell r="M978" t="str">
            <v>NCP-Primary</v>
          </cell>
          <cell r="N978" t="str">
            <v/>
          </cell>
          <cell r="O978">
            <v>100</v>
          </cell>
          <cell r="P978" t="str">
            <v>D08</v>
          </cell>
          <cell r="R978">
            <v>1240000</v>
          </cell>
          <cell r="S978">
            <v>596403.11045055557</v>
          </cell>
          <cell r="T978">
            <v>143937.20798469408</v>
          </cell>
          <cell r="U978">
            <v>328368.40938390419</v>
          </cell>
          <cell r="V978">
            <v>119026.83461566885</v>
          </cell>
          <cell r="W978">
            <v>44200.257835658507</v>
          </cell>
          <cell r="X978">
            <v>8064.1797295188981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</row>
        <row r="979">
          <cell r="J979">
            <v>979</v>
          </cell>
          <cell r="K979">
            <v>364</v>
          </cell>
          <cell r="L979" t="str">
            <v>Poles, Towers &amp; Fixtures</v>
          </cell>
          <cell r="O979" t="str">
            <v>X05</v>
          </cell>
          <cell r="P979" t="str">
            <v/>
          </cell>
          <cell r="Q979">
            <v>228345000</v>
          </cell>
        </row>
        <row r="980">
          <cell r="J980">
            <v>980</v>
          </cell>
          <cell r="L980" t="str">
            <v>D</v>
          </cell>
          <cell r="M980" t="str">
            <v>NCP-All</v>
          </cell>
          <cell r="N980" t="str">
            <v/>
          </cell>
          <cell r="O980">
            <v>0</v>
          </cell>
          <cell r="P980" t="str">
            <v>D02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</row>
        <row r="981">
          <cell r="J981">
            <v>981</v>
          </cell>
          <cell r="L981" t="str">
            <v>D</v>
          </cell>
          <cell r="M981" t="str">
            <v>NCP-w/o DA</v>
          </cell>
          <cell r="N981" t="str">
            <v/>
          </cell>
          <cell r="O981">
            <v>89.92</v>
          </cell>
          <cell r="P981" t="str">
            <v>D03</v>
          </cell>
          <cell r="R981">
            <v>205327824</v>
          </cell>
          <cell r="S981">
            <v>109242715.77336006</v>
          </cell>
          <cell r="T981">
            <v>26364871.721081585</v>
          </cell>
          <cell r="U981">
            <v>60146998.207599252</v>
          </cell>
          <cell r="V981">
            <v>0</v>
          </cell>
          <cell r="W981">
            <v>8096128.4729087306</v>
          </cell>
          <cell r="X981">
            <v>1477109.8250503836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</row>
        <row r="982">
          <cell r="J982">
            <v>982</v>
          </cell>
          <cell r="L982" t="str">
            <v>D</v>
          </cell>
          <cell r="M982" t="str">
            <v xml:space="preserve">DA Sch 25 </v>
          </cell>
          <cell r="N982" t="str">
            <v/>
          </cell>
          <cell r="O982">
            <v>4.04</v>
          </cell>
          <cell r="P982" t="str">
            <v>D04</v>
          </cell>
          <cell r="R982">
            <v>9225138</v>
          </cell>
          <cell r="S982">
            <v>0</v>
          </cell>
          <cell r="T982">
            <v>0</v>
          </cell>
          <cell r="U982">
            <v>0</v>
          </cell>
          <cell r="V982">
            <v>9225138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</row>
        <row r="983">
          <cell r="J983">
            <v>983</v>
          </cell>
          <cell r="L983" t="str">
            <v>D</v>
          </cell>
          <cell r="M983" t="str">
            <v>DA Street and Area Lights</v>
          </cell>
          <cell r="N983" t="str">
            <v/>
          </cell>
          <cell r="O983">
            <v>5.32</v>
          </cell>
          <cell r="P983" t="str">
            <v>D07</v>
          </cell>
          <cell r="R983">
            <v>12147954</v>
          </cell>
          <cell r="S983">
            <v>0</v>
          </cell>
          <cell r="T983">
            <v>0</v>
          </cell>
          <cell r="U983">
            <v>0</v>
          </cell>
          <cell r="V983">
            <v>0</v>
          </cell>
          <cell r="W983">
            <v>0</v>
          </cell>
          <cell r="X983">
            <v>12147954</v>
          </cell>
          <cell r="Y983">
            <v>0</v>
          </cell>
          <cell r="Z983">
            <v>0</v>
          </cell>
          <cell r="AA983">
            <v>0</v>
          </cell>
          <cell r="AB983">
            <v>0</v>
          </cell>
          <cell r="AC983">
            <v>0</v>
          </cell>
        </row>
        <row r="984">
          <cell r="J984">
            <v>984</v>
          </cell>
          <cell r="L984" t="str">
            <v>D</v>
          </cell>
          <cell r="M984" t="str">
            <v>Avg Customers-Secondary</v>
          </cell>
          <cell r="N984" t="str">
            <v/>
          </cell>
          <cell r="O984">
            <v>0</v>
          </cell>
          <cell r="P984" t="str">
            <v>C02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</row>
        <row r="985">
          <cell r="J985">
            <v>985</v>
          </cell>
          <cell r="L985" t="str">
            <v>D</v>
          </cell>
          <cell r="M985" t="str">
            <v>Wt Customers-Meters</v>
          </cell>
          <cell r="N985" t="str">
            <v/>
          </cell>
          <cell r="O985">
            <v>0</v>
          </cell>
          <cell r="P985" t="str">
            <v>C04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</row>
        <row r="986">
          <cell r="J986">
            <v>986</v>
          </cell>
          <cell r="L986" t="str">
            <v>D</v>
          </cell>
          <cell r="M986" t="str">
            <v>DA Street &amp; Area Lights</v>
          </cell>
          <cell r="N986" t="str">
            <v/>
          </cell>
          <cell r="O986">
            <v>0</v>
          </cell>
          <cell r="P986" t="str">
            <v>C05</v>
          </cell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</row>
        <row r="987">
          <cell r="J987">
            <v>987</v>
          </cell>
          <cell r="L987" t="str">
            <v>D</v>
          </cell>
          <cell r="M987" t="str">
            <v>DA Sch 25I</v>
          </cell>
          <cell r="N987" t="str">
            <v/>
          </cell>
          <cell r="O987">
            <v>0</v>
          </cell>
          <cell r="P987" t="str">
            <v>D05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</row>
        <row r="988">
          <cell r="J988">
            <v>988</v>
          </cell>
          <cell r="L988" t="str">
            <v>D</v>
          </cell>
          <cell r="M988" t="str">
            <v>NCP-Secondary</v>
          </cell>
          <cell r="N988" t="str">
            <v/>
          </cell>
          <cell r="O988">
            <v>0.72</v>
          </cell>
          <cell r="P988" t="str">
            <v>D06</v>
          </cell>
          <cell r="R988">
            <v>1644084</v>
          </cell>
          <cell r="S988">
            <v>900838.87162889028</v>
          </cell>
          <cell r="T988">
            <v>217410.38863527938</v>
          </cell>
          <cell r="U988">
            <v>446891.76285067492</v>
          </cell>
          <cell r="V988">
            <v>0</v>
          </cell>
          <cell r="W988">
            <v>66762.412362840376</v>
          </cell>
          <cell r="X988">
            <v>12180.56452231504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</row>
        <row r="989">
          <cell r="J989">
            <v>989</v>
          </cell>
          <cell r="L989" t="str">
            <v>D</v>
          </cell>
          <cell r="M989" t="str">
            <v>NCP-Primary</v>
          </cell>
          <cell r="N989" t="str">
            <v/>
          </cell>
          <cell r="O989">
            <v>0</v>
          </cell>
          <cell r="P989" t="str">
            <v>D08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0</v>
          </cell>
          <cell r="X989">
            <v>0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C989">
            <v>0</v>
          </cell>
        </row>
        <row r="990">
          <cell r="J990">
            <v>990</v>
          </cell>
          <cell r="K990">
            <v>365</v>
          </cell>
          <cell r="L990" t="str">
            <v>Overhead Conductors &amp; Devices</v>
          </cell>
          <cell r="O990" t="str">
            <v>X06</v>
          </cell>
          <cell r="P990" t="str">
            <v/>
          </cell>
          <cell r="Q990">
            <v>147573000</v>
          </cell>
        </row>
        <row r="991">
          <cell r="J991">
            <v>991</v>
          </cell>
          <cell r="L991" t="str">
            <v>D</v>
          </cell>
          <cell r="M991" t="str">
            <v>NCP-All</v>
          </cell>
          <cell r="N991" t="str">
            <v/>
          </cell>
          <cell r="O991">
            <v>0</v>
          </cell>
          <cell r="P991" t="str">
            <v>D02</v>
          </cell>
          <cell r="R991">
            <v>0</v>
          </cell>
          <cell r="S991">
            <v>0</v>
          </cell>
          <cell r="T991">
            <v>0</v>
          </cell>
          <cell r="U991">
            <v>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</row>
        <row r="992">
          <cell r="J992">
            <v>992</v>
          </cell>
          <cell r="L992" t="str">
            <v>D</v>
          </cell>
          <cell r="M992" t="str">
            <v>NCP-w/o DA</v>
          </cell>
          <cell r="N992" t="str">
            <v/>
          </cell>
          <cell r="O992">
            <v>95.25</v>
          </cell>
          <cell r="P992" t="str">
            <v>D03</v>
          </cell>
          <cell r="R992">
            <v>140563282.5</v>
          </cell>
          <cell r="S992">
            <v>74785357.479452059</v>
          </cell>
          <cell r="T992">
            <v>18048858.842465755</v>
          </cell>
          <cell r="U992">
            <v>41175420.534246579</v>
          </cell>
          <cell r="V992">
            <v>0</v>
          </cell>
          <cell r="W992">
            <v>5542446.0821917811</v>
          </cell>
          <cell r="X992">
            <v>1011199.5616438356</v>
          </cell>
          <cell r="Y992">
            <v>0</v>
          </cell>
          <cell r="Z992">
            <v>0</v>
          </cell>
          <cell r="AA992">
            <v>0</v>
          </cell>
          <cell r="AB992">
            <v>0</v>
          </cell>
          <cell r="AC992">
            <v>0</v>
          </cell>
        </row>
        <row r="993">
          <cell r="J993">
            <v>993</v>
          </cell>
          <cell r="L993" t="str">
            <v>D</v>
          </cell>
          <cell r="M993" t="str">
            <v xml:space="preserve">DA Sch 25 </v>
          </cell>
          <cell r="N993" t="str">
            <v/>
          </cell>
          <cell r="O993">
            <v>4.3499999999999996</v>
          </cell>
          <cell r="P993" t="str">
            <v>D04</v>
          </cell>
          <cell r="R993">
            <v>6419425.5</v>
          </cell>
          <cell r="S993">
            <v>0</v>
          </cell>
          <cell r="T993">
            <v>0</v>
          </cell>
          <cell r="U993">
            <v>0</v>
          </cell>
          <cell r="V993">
            <v>6419425.5</v>
          </cell>
          <cell r="W993">
            <v>0</v>
          </cell>
          <cell r="X993">
            <v>0</v>
          </cell>
          <cell r="Y993">
            <v>0</v>
          </cell>
          <cell r="Z993">
            <v>0</v>
          </cell>
          <cell r="AA993">
            <v>0</v>
          </cell>
          <cell r="AB993">
            <v>0</v>
          </cell>
          <cell r="AC993">
            <v>0</v>
          </cell>
        </row>
        <row r="994">
          <cell r="J994">
            <v>994</v>
          </cell>
          <cell r="L994" t="str">
            <v>D</v>
          </cell>
          <cell r="M994" t="str">
            <v>DA Street and Area Lights</v>
          </cell>
          <cell r="N994" t="str">
            <v/>
          </cell>
          <cell r="O994">
            <v>0</v>
          </cell>
          <cell r="P994" t="str">
            <v>D07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W994">
            <v>0</v>
          </cell>
          <cell r="X994">
            <v>0</v>
          </cell>
          <cell r="Y994">
            <v>0</v>
          </cell>
          <cell r="Z994">
            <v>0</v>
          </cell>
          <cell r="AA994">
            <v>0</v>
          </cell>
          <cell r="AB994">
            <v>0</v>
          </cell>
          <cell r="AC994">
            <v>0</v>
          </cell>
        </row>
        <row r="995">
          <cell r="J995">
            <v>995</v>
          </cell>
          <cell r="L995" t="str">
            <v>D</v>
          </cell>
          <cell r="M995" t="str">
            <v>Avg Customers-Secondary</v>
          </cell>
          <cell r="N995" t="str">
            <v/>
          </cell>
          <cell r="O995">
            <v>0</v>
          </cell>
          <cell r="P995" t="str">
            <v>C02</v>
          </cell>
          <cell r="R995">
            <v>0</v>
          </cell>
          <cell r="S995">
            <v>0</v>
          </cell>
          <cell r="T995">
            <v>0</v>
          </cell>
          <cell r="U995">
            <v>0</v>
          </cell>
          <cell r="V995">
            <v>0</v>
          </cell>
          <cell r="W995">
            <v>0</v>
          </cell>
          <cell r="X995">
            <v>0</v>
          </cell>
          <cell r="Y995">
            <v>0</v>
          </cell>
          <cell r="Z995">
            <v>0</v>
          </cell>
          <cell r="AA995">
            <v>0</v>
          </cell>
          <cell r="AB995">
            <v>0</v>
          </cell>
          <cell r="AC995">
            <v>0</v>
          </cell>
        </row>
        <row r="996">
          <cell r="J996">
            <v>996</v>
          </cell>
          <cell r="L996" t="str">
            <v>D</v>
          </cell>
          <cell r="M996" t="str">
            <v>Wt Customers-Meters</v>
          </cell>
          <cell r="N996" t="str">
            <v/>
          </cell>
          <cell r="O996">
            <v>0</v>
          </cell>
          <cell r="P996" t="str">
            <v>C04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  <cell r="W996">
            <v>0</v>
          </cell>
          <cell r="X996">
            <v>0</v>
          </cell>
          <cell r="Y996">
            <v>0</v>
          </cell>
          <cell r="Z996">
            <v>0</v>
          </cell>
          <cell r="AA996">
            <v>0</v>
          </cell>
          <cell r="AB996">
            <v>0</v>
          </cell>
          <cell r="AC996">
            <v>0</v>
          </cell>
        </row>
        <row r="997">
          <cell r="J997">
            <v>997</v>
          </cell>
          <cell r="L997" t="str">
            <v>D</v>
          </cell>
          <cell r="M997" t="str">
            <v>DA Street &amp; Area Lights</v>
          </cell>
          <cell r="N997" t="str">
            <v/>
          </cell>
          <cell r="O997">
            <v>0</v>
          </cell>
          <cell r="P997" t="str">
            <v>C05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  <cell r="V997">
            <v>0</v>
          </cell>
          <cell r="W997">
            <v>0</v>
          </cell>
          <cell r="X997">
            <v>0</v>
          </cell>
          <cell r="Y997">
            <v>0</v>
          </cell>
          <cell r="Z997">
            <v>0</v>
          </cell>
          <cell r="AA997">
            <v>0</v>
          </cell>
          <cell r="AB997">
            <v>0</v>
          </cell>
          <cell r="AC997">
            <v>0</v>
          </cell>
        </row>
        <row r="998">
          <cell r="J998">
            <v>998</v>
          </cell>
          <cell r="L998" t="str">
            <v>D</v>
          </cell>
          <cell r="M998" t="str">
            <v>DA Sch 25I</v>
          </cell>
          <cell r="N998" t="str">
            <v/>
          </cell>
          <cell r="O998">
            <v>0</v>
          </cell>
          <cell r="P998" t="str">
            <v>D05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</row>
        <row r="999">
          <cell r="J999">
            <v>999</v>
          </cell>
          <cell r="L999" t="str">
            <v>D</v>
          </cell>
          <cell r="M999" t="str">
            <v>NCP-Secondary</v>
          </cell>
          <cell r="N999" t="str">
            <v/>
          </cell>
          <cell r="O999">
            <v>0.4</v>
          </cell>
          <cell r="P999" t="str">
            <v>D06</v>
          </cell>
          <cell r="R999">
            <v>590292</v>
          </cell>
          <cell r="S999">
            <v>323437.2326545121</v>
          </cell>
          <cell r="T999">
            <v>78059.036599283441</v>
          </cell>
          <cell r="U999">
            <v>160452.04045331661</v>
          </cell>
          <cell r="V999">
            <v>0</v>
          </cell>
          <cell r="W999">
            <v>23970.37980935632</v>
          </cell>
          <cell r="X999">
            <v>4373.3104835314916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</row>
        <row r="1000">
          <cell r="J1000">
            <v>1000</v>
          </cell>
          <cell r="L1000" t="str">
            <v>D</v>
          </cell>
          <cell r="M1000" t="str">
            <v>NCP-Primary</v>
          </cell>
          <cell r="N1000" t="str">
            <v/>
          </cell>
          <cell r="O1000">
            <v>0</v>
          </cell>
          <cell r="P1000" t="str">
            <v>D08</v>
          </cell>
          <cell r="R1000">
            <v>0</v>
          </cell>
          <cell r="S1000">
            <v>0</v>
          </cell>
          <cell r="T1000">
            <v>0</v>
          </cell>
          <cell r="U1000">
            <v>0</v>
          </cell>
          <cell r="V1000">
            <v>0</v>
          </cell>
          <cell r="W1000">
            <v>0</v>
          </cell>
          <cell r="X1000">
            <v>0</v>
          </cell>
          <cell r="Y1000">
            <v>0</v>
          </cell>
          <cell r="Z1000">
            <v>0</v>
          </cell>
          <cell r="AA1000">
            <v>0</v>
          </cell>
          <cell r="AB1000">
            <v>0</v>
          </cell>
          <cell r="AC1000">
            <v>0</v>
          </cell>
        </row>
        <row r="1001">
          <cell r="J1001">
            <v>1001</v>
          </cell>
          <cell r="K1001">
            <v>366</v>
          </cell>
          <cell r="L1001" t="str">
            <v>Underground Conduit</v>
          </cell>
          <cell r="O1001" t="str">
            <v>X07</v>
          </cell>
          <cell r="P1001" t="str">
            <v/>
          </cell>
          <cell r="Q1001">
            <v>68194000</v>
          </cell>
        </row>
        <row r="1002">
          <cell r="J1002">
            <v>1002</v>
          </cell>
          <cell r="L1002" t="str">
            <v>D</v>
          </cell>
          <cell r="M1002" t="str">
            <v>NCP-All</v>
          </cell>
          <cell r="N1002" t="str">
            <v/>
          </cell>
          <cell r="O1002">
            <v>0</v>
          </cell>
          <cell r="P1002" t="str">
            <v>D02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  <cell r="V1002">
            <v>0</v>
          </cell>
          <cell r="W1002">
            <v>0</v>
          </cell>
          <cell r="X1002">
            <v>0</v>
          </cell>
          <cell r="Y1002">
            <v>0</v>
          </cell>
          <cell r="Z1002">
            <v>0</v>
          </cell>
          <cell r="AA1002">
            <v>0</v>
          </cell>
          <cell r="AB1002">
            <v>0</v>
          </cell>
          <cell r="AC1002">
            <v>0</v>
          </cell>
        </row>
        <row r="1003">
          <cell r="J1003">
            <v>1003</v>
          </cell>
          <cell r="L1003" t="str">
            <v>D</v>
          </cell>
          <cell r="M1003" t="str">
            <v>NCP-w/o DA</v>
          </cell>
          <cell r="N1003" t="str">
            <v/>
          </cell>
          <cell r="O1003">
            <v>74.41</v>
          </cell>
          <cell r="P1003" t="str">
            <v>D03</v>
          </cell>
          <cell r="R1003">
            <v>50743155.399999999</v>
          </cell>
          <cell r="S1003">
            <v>26997413.184516292</v>
          </cell>
          <cell r="T1003">
            <v>6515613.6990177631</v>
          </cell>
          <cell r="U1003">
            <v>14864271.278167006</v>
          </cell>
          <cell r="V1003">
            <v>0</v>
          </cell>
          <cell r="W1003">
            <v>2000815.5603849012</v>
          </cell>
          <cell r="X1003">
            <v>365041.67791403871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</row>
        <row r="1004">
          <cell r="J1004">
            <v>1004</v>
          </cell>
          <cell r="L1004" t="str">
            <v>D</v>
          </cell>
          <cell r="M1004" t="str">
            <v xml:space="preserve">DA Sch 25 </v>
          </cell>
          <cell r="N1004" t="str">
            <v/>
          </cell>
          <cell r="O1004">
            <v>4.0599999999999996</v>
          </cell>
          <cell r="P1004" t="str">
            <v>D04</v>
          </cell>
          <cell r="R1004">
            <v>2768676.4</v>
          </cell>
          <cell r="S1004">
            <v>0</v>
          </cell>
          <cell r="T1004">
            <v>0</v>
          </cell>
          <cell r="U1004">
            <v>0</v>
          </cell>
          <cell r="V1004">
            <v>2768676.4</v>
          </cell>
          <cell r="W1004">
            <v>0</v>
          </cell>
          <cell r="X1004">
            <v>0</v>
          </cell>
          <cell r="Y1004">
            <v>0</v>
          </cell>
          <cell r="Z1004">
            <v>0</v>
          </cell>
          <cell r="AA1004">
            <v>0</v>
          </cell>
          <cell r="AB1004">
            <v>0</v>
          </cell>
          <cell r="AC1004">
            <v>0</v>
          </cell>
        </row>
        <row r="1005">
          <cell r="J1005">
            <v>1005</v>
          </cell>
          <cell r="L1005" t="str">
            <v>D</v>
          </cell>
          <cell r="M1005" t="str">
            <v>DA Street and Area Lights</v>
          </cell>
          <cell r="N1005" t="str">
            <v/>
          </cell>
          <cell r="O1005">
            <v>0</v>
          </cell>
          <cell r="P1005" t="str">
            <v>D07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  <cell r="V1005">
            <v>0</v>
          </cell>
          <cell r="W1005">
            <v>0</v>
          </cell>
          <cell r="X1005">
            <v>0</v>
          </cell>
          <cell r="Y1005">
            <v>0</v>
          </cell>
          <cell r="Z1005">
            <v>0</v>
          </cell>
          <cell r="AA1005">
            <v>0</v>
          </cell>
          <cell r="AB1005">
            <v>0</v>
          </cell>
          <cell r="AC1005">
            <v>0</v>
          </cell>
        </row>
        <row r="1006">
          <cell r="J1006">
            <v>1006</v>
          </cell>
          <cell r="L1006" t="str">
            <v>D</v>
          </cell>
          <cell r="M1006" t="str">
            <v>Avg Customers-Secondary</v>
          </cell>
          <cell r="N1006" t="str">
            <v/>
          </cell>
          <cell r="O1006">
            <v>0</v>
          </cell>
          <cell r="P1006" t="str">
            <v>C02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</row>
        <row r="1007">
          <cell r="J1007">
            <v>1007</v>
          </cell>
          <cell r="L1007" t="str">
            <v>D</v>
          </cell>
          <cell r="M1007" t="str">
            <v>Wt Customers-Meters</v>
          </cell>
          <cell r="N1007" t="str">
            <v/>
          </cell>
          <cell r="O1007">
            <v>0</v>
          </cell>
          <cell r="P1007" t="str">
            <v>C04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W1007">
            <v>0</v>
          </cell>
          <cell r="X1007">
            <v>0</v>
          </cell>
          <cell r="Y1007">
            <v>0</v>
          </cell>
          <cell r="Z1007">
            <v>0</v>
          </cell>
          <cell r="AA1007">
            <v>0</v>
          </cell>
          <cell r="AB1007">
            <v>0</v>
          </cell>
          <cell r="AC1007">
            <v>0</v>
          </cell>
        </row>
        <row r="1008">
          <cell r="J1008">
            <v>1008</v>
          </cell>
          <cell r="L1008" t="str">
            <v>D</v>
          </cell>
          <cell r="M1008" t="str">
            <v>DA Street &amp; Area Lights</v>
          </cell>
          <cell r="N1008" t="str">
            <v/>
          </cell>
          <cell r="O1008">
            <v>0</v>
          </cell>
          <cell r="P1008" t="str">
            <v>C05</v>
          </cell>
          <cell r="R1008">
            <v>0</v>
          </cell>
          <cell r="S1008">
            <v>0</v>
          </cell>
          <cell r="T1008">
            <v>0</v>
          </cell>
          <cell r="U1008">
            <v>0</v>
          </cell>
          <cell r="V1008">
            <v>0</v>
          </cell>
          <cell r="W1008">
            <v>0</v>
          </cell>
          <cell r="X1008">
            <v>0</v>
          </cell>
          <cell r="Y1008">
            <v>0</v>
          </cell>
          <cell r="Z1008">
            <v>0</v>
          </cell>
          <cell r="AA1008">
            <v>0</v>
          </cell>
          <cell r="AB1008">
            <v>0</v>
          </cell>
          <cell r="AC1008">
            <v>0</v>
          </cell>
        </row>
        <row r="1009">
          <cell r="J1009">
            <v>1009</v>
          </cell>
          <cell r="L1009" t="str">
            <v>D</v>
          </cell>
          <cell r="M1009" t="str">
            <v>DA Sch 25I</v>
          </cell>
          <cell r="N1009" t="str">
            <v/>
          </cell>
          <cell r="O1009">
            <v>0</v>
          </cell>
          <cell r="P1009" t="str">
            <v>D05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</row>
        <row r="1010">
          <cell r="J1010">
            <v>1010</v>
          </cell>
          <cell r="L1010" t="str">
            <v>D</v>
          </cell>
          <cell r="M1010" t="str">
            <v>NCP-Secondary</v>
          </cell>
          <cell r="N1010" t="str">
            <v/>
          </cell>
          <cell r="O1010">
            <v>21.53</v>
          </cell>
          <cell r="P1010" t="str">
            <v>D06</v>
          </cell>
          <cell r="R1010">
            <v>14682168.199999999</v>
          </cell>
          <cell r="S1010">
            <v>8044764.0353860101</v>
          </cell>
          <cell r="T1010">
            <v>1941540.6356187032</v>
          </cell>
          <cell r="U1010">
            <v>3990878.8294078163</v>
          </cell>
          <cell r="V1010">
            <v>0</v>
          </cell>
          <cell r="W1010">
            <v>596208.56826596567</v>
          </cell>
          <cell r="X1010">
            <v>108776.13132150307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</row>
        <row r="1011">
          <cell r="J1011">
            <v>1011</v>
          </cell>
          <cell r="L1011" t="str">
            <v>D</v>
          </cell>
          <cell r="M1011" t="str">
            <v>NCP-Primary</v>
          </cell>
          <cell r="N1011" t="str">
            <v/>
          </cell>
          <cell r="O1011">
            <v>0</v>
          </cell>
          <cell r="P1011" t="str">
            <v>D08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</row>
        <row r="1012">
          <cell r="J1012">
            <v>1012</v>
          </cell>
          <cell r="K1012">
            <v>367</v>
          </cell>
          <cell r="L1012" t="str">
            <v>Underground Conductors &amp; Devices</v>
          </cell>
          <cell r="O1012" t="str">
            <v>X08</v>
          </cell>
          <cell r="P1012" t="str">
            <v/>
          </cell>
          <cell r="Q1012">
            <v>120629000</v>
          </cell>
        </row>
        <row r="1013">
          <cell r="J1013">
            <v>1013</v>
          </cell>
          <cell r="L1013" t="str">
            <v>D</v>
          </cell>
          <cell r="M1013" t="str">
            <v>NCP-All</v>
          </cell>
          <cell r="N1013" t="str">
            <v/>
          </cell>
          <cell r="O1013">
            <v>0</v>
          </cell>
          <cell r="P1013" t="str">
            <v>D02</v>
          </cell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</row>
        <row r="1014">
          <cell r="J1014">
            <v>1014</v>
          </cell>
          <cell r="L1014" t="str">
            <v>D</v>
          </cell>
          <cell r="M1014" t="str">
            <v>NCP-w/o DA</v>
          </cell>
          <cell r="N1014" t="str">
            <v/>
          </cell>
          <cell r="O1014">
            <v>76.66</v>
          </cell>
          <cell r="P1014" t="str">
            <v>D03</v>
          </cell>
          <cell r="R1014">
            <v>92474191.400000006</v>
          </cell>
          <cell r="S1014">
            <v>49200013.961485796</v>
          </cell>
          <cell r="T1014">
            <v>11874037.070454447</v>
          </cell>
          <cell r="U1014">
            <v>27088608.431290783</v>
          </cell>
          <cell r="V1014">
            <v>0</v>
          </cell>
          <cell r="W1014">
            <v>3646280.9541231571</v>
          </cell>
          <cell r="X1014">
            <v>665250.98264582828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</row>
        <row r="1015">
          <cell r="J1015">
            <v>1015</v>
          </cell>
          <cell r="L1015" t="str">
            <v>D</v>
          </cell>
          <cell r="M1015" t="str">
            <v xml:space="preserve">DA Sch 25 </v>
          </cell>
          <cell r="N1015" t="str">
            <v/>
          </cell>
          <cell r="O1015">
            <v>4.55</v>
          </cell>
          <cell r="P1015" t="str">
            <v>D04</v>
          </cell>
          <cell r="R1015">
            <v>5488619.5</v>
          </cell>
          <cell r="S1015">
            <v>0</v>
          </cell>
          <cell r="T1015">
            <v>0</v>
          </cell>
          <cell r="U1015">
            <v>0</v>
          </cell>
          <cell r="V1015">
            <v>5488619.5</v>
          </cell>
          <cell r="W1015">
            <v>0</v>
          </cell>
          <cell r="X1015">
            <v>0</v>
          </cell>
          <cell r="Y1015">
            <v>0</v>
          </cell>
          <cell r="Z1015">
            <v>0</v>
          </cell>
          <cell r="AA1015">
            <v>0</v>
          </cell>
          <cell r="AB1015">
            <v>0</v>
          </cell>
          <cell r="AC1015">
            <v>0</v>
          </cell>
        </row>
        <row r="1016">
          <cell r="J1016">
            <v>1016</v>
          </cell>
          <cell r="L1016" t="str">
            <v>D</v>
          </cell>
          <cell r="M1016" t="str">
            <v>DA Street and Area Lights</v>
          </cell>
          <cell r="N1016" t="str">
            <v/>
          </cell>
          <cell r="O1016">
            <v>0</v>
          </cell>
          <cell r="P1016" t="str">
            <v>D07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</row>
        <row r="1017">
          <cell r="J1017">
            <v>1017</v>
          </cell>
          <cell r="L1017" t="str">
            <v>D</v>
          </cell>
          <cell r="M1017" t="str">
            <v>Avg Customers-Secondary</v>
          </cell>
          <cell r="N1017" t="str">
            <v/>
          </cell>
          <cell r="O1017">
            <v>0</v>
          </cell>
          <cell r="P1017" t="str">
            <v>C02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</row>
        <row r="1018">
          <cell r="J1018">
            <v>1018</v>
          </cell>
          <cell r="L1018" t="str">
            <v>D</v>
          </cell>
          <cell r="M1018" t="str">
            <v>Wt Customers-Meters</v>
          </cell>
          <cell r="N1018" t="str">
            <v/>
          </cell>
          <cell r="O1018">
            <v>0</v>
          </cell>
          <cell r="P1018" t="str">
            <v>C04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</row>
        <row r="1019">
          <cell r="J1019">
            <v>1019</v>
          </cell>
          <cell r="L1019" t="str">
            <v>D</v>
          </cell>
          <cell r="M1019" t="str">
            <v>DA Street &amp; Area Lights</v>
          </cell>
          <cell r="N1019" t="str">
            <v/>
          </cell>
          <cell r="O1019">
            <v>0</v>
          </cell>
          <cell r="P1019" t="str">
            <v>C05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</row>
        <row r="1020">
          <cell r="J1020">
            <v>1020</v>
          </cell>
          <cell r="L1020" t="str">
            <v>D</v>
          </cell>
          <cell r="M1020" t="str">
            <v>DA Sch 25I</v>
          </cell>
          <cell r="N1020" t="str">
            <v/>
          </cell>
          <cell r="O1020">
            <v>0</v>
          </cell>
          <cell r="P1020" t="str">
            <v>D05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</row>
        <row r="1021">
          <cell r="J1021">
            <v>1021</v>
          </cell>
          <cell r="L1021" t="str">
            <v>D</v>
          </cell>
          <cell r="M1021" t="str">
            <v>NCP-Secondary</v>
          </cell>
          <cell r="N1021" t="str">
            <v/>
          </cell>
          <cell r="O1021">
            <v>18.79</v>
          </cell>
          <cell r="P1021" t="str">
            <v>D06</v>
          </cell>
          <cell r="R1021">
            <v>22666189.100000001</v>
          </cell>
          <cell r="S1021">
            <v>12419428.820529275</v>
          </cell>
          <cell r="T1021">
            <v>2997331.6333665028</v>
          </cell>
          <cell r="U1021">
            <v>6161080.0932347458</v>
          </cell>
          <cell r="V1021">
            <v>0</v>
          </cell>
          <cell r="W1021">
            <v>920421.01461258554</v>
          </cell>
          <cell r="X1021">
            <v>167927.53825689192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</row>
        <row r="1022">
          <cell r="J1022">
            <v>1022</v>
          </cell>
          <cell r="L1022" t="str">
            <v>D</v>
          </cell>
          <cell r="M1022" t="str">
            <v>NCP-Primary</v>
          </cell>
          <cell r="N1022" t="str">
            <v/>
          </cell>
          <cell r="O1022">
            <v>0</v>
          </cell>
          <cell r="P1022" t="str">
            <v>D08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</row>
        <row r="1023">
          <cell r="J1023">
            <v>1023</v>
          </cell>
          <cell r="K1023">
            <v>368</v>
          </cell>
          <cell r="L1023" t="str">
            <v>Line Transformers</v>
          </cell>
          <cell r="O1023" t="str">
            <v>X09</v>
          </cell>
          <cell r="P1023" t="str">
            <v/>
          </cell>
          <cell r="Q1023">
            <v>173703000</v>
          </cell>
        </row>
        <row r="1024">
          <cell r="J1024">
            <v>1024</v>
          </cell>
          <cell r="L1024" t="str">
            <v>D</v>
          </cell>
          <cell r="M1024" t="str">
            <v>NCP-All</v>
          </cell>
          <cell r="N1024" t="str">
            <v/>
          </cell>
          <cell r="O1024">
            <v>0</v>
          </cell>
          <cell r="P1024" t="str">
            <v>D02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</row>
        <row r="1025">
          <cell r="J1025">
            <v>1025</v>
          </cell>
          <cell r="L1025" t="str">
            <v>D</v>
          </cell>
          <cell r="M1025" t="str">
            <v>NCP-w/o DA</v>
          </cell>
          <cell r="N1025" t="str">
            <v/>
          </cell>
          <cell r="O1025">
            <v>0</v>
          </cell>
          <cell r="P1025" t="str">
            <v>D03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</row>
        <row r="1026">
          <cell r="J1026">
            <v>1026</v>
          </cell>
          <cell r="L1026" t="str">
            <v>D</v>
          </cell>
          <cell r="M1026" t="str">
            <v xml:space="preserve">DA Sch 25 </v>
          </cell>
          <cell r="N1026" t="str">
            <v/>
          </cell>
          <cell r="O1026">
            <v>0</v>
          </cell>
          <cell r="P1026" t="str">
            <v>D04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</row>
        <row r="1027">
          <cell r="J1027">
            <v>1027</v>
          </cell>
          <cell r="L1027" t="str">
            <v>D</v>
          </cell>
          <cell r="M1027" t="str">
            <v>DA Street and Area Lights</v>
          </cell>
          <cell r="N1027" t="str">
            <v/>
          </cell>
          <cell r="O1027">
            <v>0</v>
          </cell>
          <cell r="P1027" t="str">
            <v>D07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</row>
        <row r="1028">
          <cell r="J1028">
            <v>1028</v>
          </cell>
          <cell r="L1028" t="str">
            <v>D</v>
          </cell>
          <cell r="M1028" t="str">
            <v>Avg Customers-Secondary</v>
          </cell>
          <cell r="N1028" t="str">
            <v/>
          </cell>
          <cell r="O1028">
            <v>0</v>
          </cell>
          <cell r="P1028" t="str">
            <v>C02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</row>
        <row r="1029">
          <cell r="J1029">
            <v>1029</v>
          </cell>
          <cell r="L1029" t="str">
            <v>D</v>
          </cell>
          <cell r="M1029" t="str">
            <v>Wt Customers-Meters</v>
          </cell>
          <cell r="N1029" t="str">
            <v/>
          </cell>
          <cell r="O1029">
            <v>0</v>
          </cell>
          <cell r="P1029" t="str">
            <v>C04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</row>
        <row r="1030">
          <cell r="J1030">
            <v>1030</v>
          </cell>
          <cell r="L1030" t="str">
            <v>D</v>
          </cell>
          <cell r="M1030" t="str">
            <v>DA Street &amp; Area Lights</v>
          </cell>
          <cell r="N1030" t="str">
            <v/>
          </cell>
          <cell r="O1030">
            <v>0</v>
          </cell>
          <cell r="P1030" t="str">
            <v>C05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</row>
        <row r="1031">
          <cell r="J1031">
            <v>1031</v>
          </cell>
          <cell r="L1031" t="str">
            <v>D</v>
          </cell>
          <cell r="M1031" t="str">
            <v>DA Sch 25I</v>
          </cell>
          <cell r="N1031" t="str">
            <v/>
          </cell>
          <cell r="O1031">
            <v>0</v>
          </cell>
          <cell r="P1031" t="str">
            <v>D05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  <cell r="X1031">
            <v>0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C1031">
            <v>0</v>
          </cell>
        </row>
        <row r="1032">
          <cell r="J1032">
            <v>1032</v>
          </cell>
          <cell r="L1032" t="str">
            <v>D</v>
          </cell>
          <cell r="M1032" t="str">
            <v>NCP-Secondary</v>
          </cell>
          <cell r="N1032" t="str">
            <v/>
          </cell>
          <cell r="O1032">
            <v>100</v>
          </cell>
          <cell r="P1032" t="str">
            <v>D06</v>
          </cell>
          <cell r="R1032">
            <v>173703000</v>
          </cell>
          <cell r="S1032">
            <v>95176654.306320801</v>
          </cell>
          <cell r="T1032">
            <v>22970138.227191512</v>
          </cell>
          <cell r="U1032">
            <v>47215616.648815259</v>
          </cell>
          <cell r="V1032">
            <v>0</v>
          </cell>
          <cell r="W1032">
            <v>7053673.2397264754</v>
          </cell>
          <cell r="X1032">
            <v>1286917.57794595</v>
          </cell>
          <cell r="Y1032">
            <v>0</v>
          </cell>
          <cell r="Z1032">
            <v>0</v>
          </cell>
          <cell r="AA1032">
            <v>0</v>
          </cell>
          <cell r="AB1032">
            <v>0</v>
          </cell>
          <cell r="AC1032">
            <v>0</v>
          </cell>
        </row>
        <row r="1033">
          <cell r="J1033">
            <v>1033</v>
          </cell>
          <cell r="L1033" t="str">
            <v>D</v>
          </cell>
          <cell r="M1033" t="str">
            <v>NCP-Primary</v>
          </cell>
          <cell r="N1033" t="str">
            <v/>
          </cell>
          <cell r="O1033">
            <v>0</v>
          </cell>
          <cell r="P1033" t="str">
            <v>D08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</row>
        <row r="1034">
          <cell r="J1034">
            <v>1034</v>
          </cell>
          <cell r="K1034">
            <v>369</v>
          </cell>
          <cell r="L1034" t="str">
            <v>Services</v>
          </cell>
          <cell r="O1034" t="str">
            <v>X10</v>
          </cell>
          <cell r="P1034" t="str">
            <v/>
          </cell>
          <cell r="Q1034">
            <v>93356000</v>
          </cell>
        </row>
        <row r="1035">
          <cell r="J1035">
            <v>1035</v>
          </cell>
          <cell r="L1035" t="str">
            <v>D</v>
          </cell>
          <cell r="M1035" t="str">
            <v>NCP-All</v>
          </cell>
          <cell r="N1035" t="str">
            <v/>
          </cell>
          <cell r="O1035">
            <v>0</v>
          </cell>
          <cell r="P1035" t="str">
            <v>D02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</row>
        <row r="1036">
          <cell r="J1036">
            <v>1036</v>
          </cell>
          <cell r="L1036" t="str">
            <v>D</v>
          </cell>
          <cell r="M1036" t="str">
            <v>NCP-w/o DA</v>
          </cell>
          <cell r="N1036" t="str">
            <v/>
          </cell>
          <cell r="O1036">
            <v>0</v>
          </cell>
          <cell r="P1036" t="str">
            <v>D03</v>
          </cell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</row>
        <row r="1037">
          <cell r="J1037">
            <v>1037</v>
          </cell>
          <cell r="L1037" t="str">
            <v>D</v>
          </cell>
          <cell r="M1037" t="str">
            <v xml:space="preserve">DA Sch 25 </v>
          </cell>
          <cell r="N1037" t="str">
            <v/>
          </cell>
          <cell r="O1037">
            <v>0</v>
          </cell>
          <cell r="P1037" t="str">
            <v>D04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</row>
        <row r="1038">
          <cell r="J1038">
            <v>1038</v>
          </cell>
          <cell r="L1038" t="str">
            <v>D</v>
          </cell>
          <cell r="M1038" t="str">
            <v>DA Street and Area Lights</v>
          </cell>
          <cell r="N1038" t="str">
            <v/>
          </cell>
          <cell r="O1038">
            <v>0</v>
          </cell>
          <cell r="P1038" t="str">
            <v>D07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</row>
        <row r="1039">
          <cell r="J1039">
            <v>1039</v>
          </cell>
          <cell r="L1039" t="str">
            <v>D</v>
          </cell>
          <cell r="M1039" t="str">
            <v>Avg Customers-Secondary</v>
          </cell>
          <cell r="N1039" t="str">
            <v/>
          </cell>
          <cell r="O1039">
            <v>100</v>
          </cell>
          <cell r="P1039" t="str">
            <v>C02</v>
          </cell>
          <cell r="R1039">
            <v>93356000</v>
          </cell>
          <cell r="S1039">
            <v>79785917.38873671</v>
          </cell>
          <cell r="T1039">
            <v>11870213.784613479</v>
          </cell>
          <cell r="U1039">
            <v>762140.96868667228</v>
          </cell>
          <cell r="V1039">
            <v>0</v>
          </cell>
          <cell r="W1039">
            <v>937727.85796314455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</row>
        <row r="1040">
          <cell r="J1040">
            <v>1040</v>
          </cell>
          <cell r="L1040" t="str">
            <v>D</v>
          </cell>
          <cell r="M1040" t="str">
            <v>Wt Customers-Meters</v>
          </cell>
          <cell r="N1040" t="str">
            <v/>
          </cell>
          <cell r="O1040">
            <v>0</v>
          </cell>
          <cell r="P1040" t="str">
            <v>C04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</row>
        <row r="1041">
          <cell r="J1041">
            <v>1041</v>
          </cell>
          <cell r="L1041" t="str">
            <v>D</v>
          </cell>
          <cell r="M1041" t="str">
            <v>DA Street &amp; Area Lights</v>
          </cell>
          <cell r="N1041" t="str">
            <v/>
          </cell>
          <cell r="O1041">
            <v>0</v>
          </cell>
          <cell r="P1041" t="str">
            <v>C05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</row>
        <row r="1042">
          <cell r="J1042">
            <v>1042</v>
          </cell>
          <cell r="L1042" t="str">
            <v>D</v>
          </cell>
          <cell r="M1042" t="str">
            <v>DA Sch 25I</v>
          </cell>
          <cell r="N1042" t="str">
            <v/>
          </cell>
          <cell r="O1042">
            <v>0</v>
          </cell>
          <cell r="P1042" t="str">
            <v>D05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</row>
        <row r="1043">
          <cell r="J1043">
            <v>1043</v>
          </cell>
          <cell r="L1043" t="str">
            <v>D</v>
          </cell>
          <cell r="M1043" t="str">
            <v>NCP-Secondary</v>
          </cell>
          <cell r="N1043" t="str">
            <v/>
          </cell>
          <cell r="O1043">
            <v>0</v>
          </cell>
          <cell r="P1043" t="str">
            <v>D06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</row>
        <row r="1044">
          <cell r="J1044">
            <v>1044</v>
          </cell>
          <cell r="L1044" t="str">
            <v>D</v>
          </cell>
          <cell r="M1044" t="str">
            <v>NCP-Primary</v>
          </cell>
          <cell r="N1044" t="str">
            <v/>
          </cell>
          <cell r="O1044">
            <v>0</v>
          </cell>
          <cell r="P1044" t="str">
            <v>D08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</row>
        <row r="1045">
          <cell r="J1045">
            <v>1045</v>
          </cell>
          <cell r="K1045">
            <v>370</v>
          </cell>
          <cell r="L1045" t="str">
            <v>Meters</v>
          </cell>
          <cell r="O1045" t="str">
            <v>X11</v>
          </cell>
          <cell r="P1045" t="str">
            <v/>
          </cell>
          <cell r="Q1045">
            <v>24947000</v>
          </cell>
        </row>
        <row r="1046">
          <cell r="J1046">
            <v>1046</v>
          </cell>
          <cell r="L1046" t="str">
            <v>D</v>
          </cell>
          <cell r="M1046" t="str">
            <v>NCP-All</v>
          </cell>
          <cell r="N1046" t="str">
            <v/>
          </cell>
          <cell r="O1046">
            <v>0</v>
          </cell>
          <cell r="P1046" t="str">
            <v>D02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</row>
        <row r="1047">
          <cell r="J1047">
            <v>1047</v>
          </cell>
          <cell r="L1047" t="str">
            <v>D</v>
          </cell>
          <cell r="M1047" t="str">
            <v>NCP-w/o DA</v>
          </cell>
          <cell r="N1047" t="str">
            <v/>
          </cell>
          <cell r="O1047">
            <v>0</v>
          </cell>
          <cell r="P1047" t="str">
            <v>D03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</row>
        <row r="1048">
          <cell r="J1048">
            <v>1048</v>
          </cell>
          <cell r="L1048" t="str">
            <v>D</v>
          </cell>
          <cell r="M1048" t="str">
            <v xml:space="preserve">DA Sch 25 </v>
          </cell>
          <cell r="N1048" t="str">
            <v/>
          </cell>
          <cell r="O1048">
            <v>0</v>
          </cell>
          <cell r="P1048" t="str">
            <v>D04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</row>
        <row r="1049">
          <cell r="J1049">
            <v>1049</v>
          </cell>
          <cell r="L1049" t="str">
            <v>D</v>
          </cell>
          <cell r="M1049" t="str">
            <v>DA Street and Area Lights</v>
          </cell>
          <cell r="N1049" t="str">
            <v/>
          </cell>
          <cell r="O1049">
            <v>0</v>
          </cell>
          <cell r="P1049" t="str">
            <v>D07</v>
          </cell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</row>
        <row r="1050">
          <cell r="J1050">
            <v>1050</v>
          </cell>
          <cell r="L1050" t="str">
            <v>D</v>
          </cell>
          <cell r="M1050" t="str">
            <v>Avg Customers-Secondary</v>
          </cell>
          <cell r="N1050" t="str">
            <v/>
          </cell>
          <cell r="O1050">
            <v>0</v>
          </cell>
          <cell r="P1050" t="str">
            <v>C02</v>
          </cell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</row>
        <row r="1051">
          <cell r="J1051">
            <v>1051</v>
          </cell>
          <cell r="L1051" t="str">
            <v>D</v>
          </cell>
          <cell r="M1051" t="str">
            <v>Wt Customers-Meters</v>
          </cell>
          <cell r="N1051" t="str">
            <v/>
          </cell>
          <cell r="O1051">
            <v>100</v>
          </cell>
          <cell r="P1051" t="str">
            <v>C04</v>
          </cell>
          <cell r="R1051">
            <v>24947000</v>
          </cell>
          <cell r="S1051">
            <v>17080280.961622149</v>
          </cell>
          <cell r="T1051">
            <v>5692136.7662223745</v>
          </cell>
          <cell r="U1051">
            <v>1385233.496987517</v>
          </cell>
          <cell r="V1051">
            <v>34546.100434137326</v>
          </cell>
          <cell r="W1051">
            <v>754802.67473382293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</row>
        <row r="1052">
          <cell r="J1052">
            <v>1052</v>
          </cell>
          <cell r="L1052" t="str">
            <v>D</v>
          </cell>
          <cell r="M1052" t="str">
            <v>DA Street &amp; Area Lights</v>
          </cell>
          <cell r="N1052" t="str">
            <v/>
          </cell>
          <cell r="O1052">
            <v>0</v>
          </cell>
          <cell r="P1052" t="str">
            <v>C05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</row>
        <row r="1053">
          <cell r="J1053">
            <v>1053</v>
          </cell>
          <cell r="L1053" t="str">
            <v>D</v>
          </cell>
          <cell r="M1053" t="str">
            <v>DA Sch 25I</v>
          </cell>
          <cell r="N1053" t="str">
            <v/>
          </cell>
          <cell r="O1053">
            <v>0</v>
          </cell>
          <cell r="P1053" t="str">
            <v>D05</v>
          </cell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</row>
        <row r="1054">
          <cell r="J1054">
            <v>1054</v>
          </cell>
          <cell r="L1054" t="str">
            <v>D</v>
          </cell>
          <cell r="M1054" t="str">
            <v>NCP-Secondary</v>
          </cell>
          <cell r="N1054" t="str">
            <v/>
          </cell>
          <cell r="O1054">
            <v>0</v>
          </cell>
          <cell r="P1054" t="str">
            <v>D06</v>
          </cell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</row>
        <row r="1055">
          <cell r="J1055">
            <v>1055</v>
          </cell>
          <cell r="L1055" t="str">
            <v>D</v>
          </cell>
          <cell r="M1055" t="str">
            <v>NCP-Primary</v>
          </cell>
          <cell r="N1055" t="str">
            <v/>
          </cell>
          <cell r="O1055">
            <v>0</v>
          </cell>
          <cell r="P1055" t="str">
            <v>D08</v>
          </cell>
          <cell r="R1055">
            <v>0</v>
          </cell>
          <cell r="S1055">
            <v>0</v>
          </cell>
          <cell r="T1055">
            <v>0</v>
          </cell>
          <cell r="U1055">
            <v>0</v>
          </cell>
          <cell r="V1055">
            <v>0</v>
          </cell>
          <cell r="W1055">
            <v>0</v>
          </cell>
          <cell r="X1055">
            <v>0</v>
          </cell>
          <cell r="Y1055">
            <v>0</v>
          </cell>
          <cell r="Z1055">
            <v>0</v>
          </cell>
          <cell r="AA1055">
            <v>0</v>
          </cell>
          <cell r="AB1055">
            <v>0</v>
          </cell>
          <cell r="AC1055">
            <v>0</v>
          </cell>
        </row>
        <row r="1056">
          <cell r="J1056">
            <v>1056</v>
          </cell>
          <cell r="K1056">
            <v>371</v>
          </cell>
          <cell r="L1056" t="str">
            <v>Installations on Customer Premises</v>
          </cell>
          <cell r="O1056" t="str">
            <v>X10</v>
          </cell>
          <cell r="P1056" t="str">
            <v/>
          </cell>
          <cell r="Q1056">
            <v>0</v>
          </cell>
        </row>
        <row r="1057">
          <cell r="J1057">
            <v>1057</v>
          </cell>
          <cell r="L1057" t="str">
            <v>D</v>
          </cell>
          <cell r="M1057" t="str">
            <v>NCP-All</v>
          </cell>
          <cell r="N1057" t="str">
            <v/>
          </cell>
          <cell r="O1057">
            <v>0</v>
          </cell>
          <cell r="P1057" t="str">
            <v>D02</v>
          </cell>
          <cell r="R1057">
            <v>0</v>
          </cell>
          <cell r="S1057">
            <v>0</v>
          </cell>
          <cell r="T1057">
            <v>0</v>
          </cell>
          <cell r="U1057">
            <v>0</v>
          </cell>
          <cell r="V1057">
            <v>0</v>
          </cell>
          <cell r="W1057">
            <v>0</v>
          </cell>
          <cell r="X1057">
            <v>0</v>
          </cell>
          <cell r="Y1057">
            <v>0</v>
          </cell>
          <cell r="Z1057">
            <v>0</v>
          </cell>
          <cell r="AA1057">
            <v>0</v>
          </cell>
          <cell r="AB1057">
            <v>0</v>
          </cell>
          <cell r="AC1057">
            <v>0</v>
          </cell>
        </row>
        <row r="1058">
          <cell r="J1058">
            <v>1058</v>
          </cell>
          <cell r="L1058" t="str">
            <v>D</v>
          </cell>
          <cell r="M1058" t="str">
            <v>NCP-w/o DA</v>
          </cell>
          <cell r="N1058" t="str">
            <v/>
          </cell>
          <cell r="O1058">
            <v>0</v>
          </cell>
          <cell r="P1058" t="str">
            <v>D03</v>
          </cell>
          <cell r="R1058">
            <v>0</v>
          </cell>
          <cell r="S1058">
            <v>0</v>
          </cell>
          <cell r="T1058">
            <v>0</v>
          </cell>
          <cell r="U1058">
            <v>0</v>
          </cell>
          <cell r="V1058">
            <v>0</v>
          </cell>
          <cell r="W1058">
            <v>0</v>
          </cell>
          <cell r="X1058">
            <v>0</v>
          </cell>
          <cell r="Y1058">
            <v>0</v>
          </cell>
          <cell r="Z1058">
            <v>0</v>
          </cell>
          <cell r="AA1058">
            <v>0</v>
          </cell>
          <cell r="AB1058">
            <v>0</v>
          </cell>
          <cell r="AC1058">
            <v>0</v>
          </cell>
        </row>
        <row r="1059">
          <cell r="J1059">
            <v>1059</v>
          </cell>
          <cell r="L1059" t="str">
            <v>D</v>
          </cell>
          <cell r="M1059" t="str">
            <v xml:space="preserve">DA Sch 25 </v>
          </cell>
          <cell r="N1059" t="str">
            <v/>
          </cell>
          <cell r="O1059">
            <v>0</v>
          </cell>
          <cell r="P1059" t="str">
            <v>D04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  <cell r="V1059">
            <v>0</v>
          </cell>
          <cell r="W1059">
            <v>0</v>
          </cell>
          <cell r="X1059">
            <v>0</v>
          </cell>
          <cell r="Y1059">
            <v>0</v>
          </cell>
          <cell r="Z1059">
            <v>0</v>
          </cell>
          <cell r="AA1059">
            <v>0</v>
          </cell>
          <cell r="AB1059">
            <v>0</v>
          </cell>
          <cell r="AC1059">
            <v>0</v>
          </cell>
        </row>
        <row r="1060">
          <cell r="J1060">
            <v>1060</v>
          </cell>
          <cell r="L1060" t="str">
            <v>D</v>
          </cell>
          <cell r="M1060" t="str">
            <v>DA Street and Area Lights</v>
          </cell>
          <cell r="N1060" t="str">
            <v/>
          </cell>
          <cell r="O1060">
            <v>0</v>
          </cell>
          <cell r="P1060" t="str">
            <v>D07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  <cell r="V1060">
            <v>0</v>
          </cell>
          <cell r="W1060">
            <v>0</v>
          </cell>
          <cell r="X1060">
            <v>0</v>
          </cell>
          <cell r="Y1060">
            <v>0</v>
          </cell>
          <cell r="Z1060">
            <v>0</v>
          </cell>
          <cell r="AA1060">
            <v>0</v>
          </cell>
          <cell r="AB1060">
            <v>0</v>
          </cell>
          <cell r="AC1060">
            <v>0</v>
          </cell>
        </row>
        <row r="1061">
          <cell r="J1061">
            <v>1061</v>
          </cell>
          <cell r="L1061" t="str">
            <v>D</v>
          </cell>
          <cell r="M1061" t="str">
            <v>Avg Customers-Secondary</v>
          </cell>
          <cell r="N1061" t="str">
            <v/>
          </cell>
          <cell r="O1061">
            <v>100</v>
          </cell>
          <cell r="P1061" t="str">
            <v>C02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  <cell r="X1061">
            <v>0</v>
          </cell>
          <cell r="Y1061">
            <v>0</v>
          </cell>
          <cell r="Z1061">
            <v>0</v>
          </cell>
          <cell r="AA1061">
            <v>0</v>
          </cell>
          <cell r="AB1061">
            <v>0</v>
          </cell>
          <cell r="AC1061">
            <v>0</v>
          </cell>
        </row>
        <row r="1062">
          <cell r="J1062">
            <v>1062</v>
          </cell>
          <cell r="L1062" t="str">
            <v>D</v>
          </cell>
          <cell r="M1062" t="str">
            <v>Wt Customers-Meters</v>
          </cell>
          <cell r="N1062" t="str">
            <v/>
          </cell>
          <cell r="O1062">
            <v>0</v>
          </cell>
          <cell r="P1062" t="str">
            <v>C04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</row>
        <row r="1063">
          <cell r="J1063">
            <v>1063</v>
          </cell>
          <cell r="L1063" t="str">
            <v>D</v>
          </cell>
          <cell r="M1063" t="str">
            <v>DA Street &amp; Area Lights</v>
          </cell>
          <cell r="N1063" t="str">
            <v/>
          </cell>
          <cell r="O1063">
            <v>0</v>
          </cell>
          <cell r="P1063" t="str">
            <v>C05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</row>
        <row r="1064">
          <cell r="J1064">
            <v>1064</v>
          </cell>
          <cell r="L1064" t="str">
            <v>D</v>
          </cell>
          <cell r="M1064" t="str">
            <v>DA Sch 25I</v>
          </cell>
          <cell r="N1064" t="str">
            <v/>
          </cell>
          <cell r="O1064">
            <v>0</v>
          </cell>
          <cell r="P1064" t="str">
            <v>D05</v>
          </cell>
          <cell r="R1064">
            <v>0</v>
          </cell>
          <cell r="S1064">
            <v>0</v>
          </cell>
          <cell r="T1064">
            <v>0</v>
          </cell>
          <cell r="U1064">
            <v>0</v>
          </cell>
          <cell r="V1064">
            <v>0</v>
          </cell>
          <cell r="W1064">
            <v>0</v>
          </cell>
          <cell r="X1064">
            <v>0</v>
          </cell>
          <cell r="Y1064">
            <v>0</v>
          </cell>
          <cell r="Z1064">
            <v>0</v>
          </cell>
          <cell r="AA1064">
            <v>0</v>
          </cell>
          <cell r="AB1064">
            <v>0</v>
          </cell>
          <cell r="AC1064">
            <v>0</v>
          </cell>
        </row>
        <row r="1065">
          <cell r="J1065">
            <v>1065</v>
          </cell>
          <cell r="L1065" t="str">
            <v>D</v>
          </cell>
          <cell r="M1065" t="str">
            <v>NCP-Secondary</v>
          </cell>
          <cell r="N1065" t="str">
            <v/>
          </cell>
          <cell r="O1065">
            <v>0</v>
          </cell>
          <cell r="P1065" t="str">
            <v>D06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</row>
        <row r="1066">
          <cell r="J1066">
            <v>1066</v>
          </cell>
          <cell r="L1066" t="str">
            <v>D</v>
          </cell>
          <cell r="M1066" t="str">
            <v>NCP-Primary</v>
          </cell>
          <cell r="N1066" t="str">
            <v/>
          </cell>
          <cell r="O1066">
            <v>0</v>
          </cell>
          <cell r="P1066" t="str">
            <v>D08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</row>
        <row r="1067">
          <cell r="J1067">
            <v>1067</v>
          </cell>
          <cell r="K1067">
            <v>372</v>
          </cell>
          <cell r="L1067" t="str">
            <v>Leased Property on Customer Premises</v>
          </cell>
          <cell r="O1067" t="str">
            <v>X10</v>
          </cell>
          <cell r="P1067" t="str">
            <v/>
          </cell>
          <cell r="Q1067">
            <v>0</v>
          </cell>
        </row>
        <row r="1068">
          <cell r="J1068">
            <v>1068</v>
          </cell>
          <cell r="L1068" t="str">
            <v>D</v>
          </cell>
          <cell r="M1068" t="str">
            <v>NCP-All</v>
          </cell>
          <cell r="N1068" t="str">
            <v/>
          </cell>
          <cell r="O1068">
            <v>0</v>
          </cell>
          <cell r="P1068" t="str">
            <v>D02</v>
          </cell>
          <cell r="R1068">
            <v>0</v>
          </cell>
          <cell r="S1068">
            <v>0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  <cell r="X1068">
            <v>0</v>
          </cell>
          <cell r="Y1068">
            <v>0</v>
          </cell>
          <cell r="Z1068">
            <v>0</v>
          </cell>
          <cell r="AA1068">
            <v>0</v>
          </cell>
          <cell r="AB1068">
            <v>0</v>
          </cell>
          <cell r="AC1068">
            <v>0</v>
          </cell>
        </row>
        <row r="1069">
          <cell r="J1069">
            <v>1069</v>
          </cell>
          <cell r="L1069" t="str">
            <v>D</v>
          </cell>
          <cell r="M1069" t="str">
            <v>NCP-w/o DA</v>
          </cell>
          <cell r="N1069" t="str">
            <v/>
          </cell>
          <cell r="O1069">
            <v>0</v>
          </cell>
          <cell r="P1069" t="str">
            <v>D03</v>
          </cell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0</v>
          </cell>
          <cell r="W1069">
            <v>0</v>
          </cell>
          <cell r="X1069">
            <v>0</v>
          </cell>
          <cell r="Y1069">
            <v>0</v>
          </cell>
          <cell r="Z1069">
            <v>0</v>
          </cell>
          <cell r="AA1069">
            <v>0</v>
          </cell>
          <cell r="AB1069">
            <v>0</v>
          </cell>
          <cell r="AC1069">
            <v>0</v>
          </cell>
        </row>
        <row r="1070">
          <cell r="J1070">
            <v>1070</v>
          </cell>
          <cell r="L1070" t="str">
            <v>D</v>
          </cell>
          <cell r="M1070" t="str">
            <v xml:space="preserve">DA Sch 25 </v>
          </cell>
          <cell r="N1070" t="str">
            <v/>
          </cell>
          <cell r="O1070">
            <v>0</v>
          </cell>
          <cell r="P1070" t="str">
            <v>D04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</row>
        <row r="1071">
          <cell r="J1071">
            <v>1071</v>
          </cell>
          <cell r="L1071" t="str">
            <v>D</v>
          </cell>
          <cell r="M1071" t="str">
            <v>DA Street and Area Lights</v>
          </cell>
          <cell r="N1071" t="str">
            <v/>
          </cell>
          <cell r="O1071">
            <v>0</v>
          </cell>
          <cell r="P1071" t="str">
            <v>D07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</row>
        <row r="1072">
          <cell r="J1072">
            <v>1072</v>
          </cell>
          <cell r="L1072" t="str">
            <v>D</v>
          </cell>
          <cell r="M1072" t="str">
            <v>Avg Customers-Secondary</v>
          </cell>
          <cell r="N1072" t="str">
            <v/>
          </cell>
          <cell r="O1072">
            <v>100</v>
          </cell>
          <cell r="P1072" t="str">
            <v>C02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</row>
        <row r="1073">
          <cell r="J1073">
            <v>1073</v>
          </cell>
          <cell r="L1073" t="str">
            <v>D</v>
          </cell>
          <cell r="M1073" t="str">
            <v>Wt Customers-Meters</v>
          </cell>
          <cell r="N1073" t="str">
            <v/>
          </cell>
          <cell r="O1073">
            <v>0</v>
          </cell>
          <cell r="P1073" t="str">
            <v>C04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0</v>
          </cell>
          <cell r="AB1073">
            <v>0</v>
          </cell>
          <cell r="AC1073">
            <v>0</v>
          </cell>
        </row>
        <row r="1074">
          <cell r="J1074">
            <v>1074</v>
          </cell>
          <cell r="L1074" t="str">
            <v>D</v>
          </cell>
          <cell r="M1074" t="str">
            <v>DA Street &amp; Area Lights</v>
          </cell>
          <cell r="N1074" t="str">
            <v/>
          </cell>
          <cell r="O1074">
            <v>0</v>
          </cell>
          <cell r="P1074" t="str">
            <v>C05</v>
          </cell>
          <cell r="R1074">
            <v>0</v>
          </cell>
          <cell r="S1074">
            <v>0</v>
          </cell>
          <cell r="T1074">
            <v>0</v>
          </cell>
          <cell r="U1074">
            <v>0</v>
          </cell>
          <cell r="V1074">
            <v>0</v>
          </cell>
          <cell r="W1074">
            <v>0</v>
          </cell>
          <cell r="X1074">
            <v>0</v>
          </cell>
          <cell r="Y1074">
            <v>0</v>
          </cell>
          <cell r="Z1074">
            <v>0</v>
          </cell>
          <cell r="AA1074">
            <v>0</v>
          </cell>
          <cell r="AB1074">
            <v>0</v>
          </cell>
          <cell r="AC1074">
            <v>0</v>
          </cell>
        </row>
        <row r="1075">
          <cell r="J1075">
            <v>1075</v>
          </cell>
          <cell r="L1075" t="str">
            <v>D</v>
          </cell>
          <cell r="M1075" t="str">
            <v>DA Sch 25I</v>
          </cell>
          <cell r="N1075" t="str">
            <v/>
          </cell>
          <cell r="O1075">
            <v>0</v>
          </cell>
          <cell r="P1075" t="str">
            <v>D05</v>
          </cell>
          <cell r="R1075">
            <v>0</v>
          </cell>
          <cell r="S1075">
            <v>0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Y1075">
            <v>0</v>
          </cell>
          <cell r="Z1075">
            <v>0</v>
          </cell>
          <cell r="AA1075">
            <v>0</v>
          </cell>
          <cell r="AB1075">
            <v>0</v>
          </cell>
          <cell r="AC1075">
            <v>0</v>
          </cell>
        </row>
        <row r="1076">
          <cell r="J1076">
            <v>1076</v>
          </cell>
          <cell r="L1076" t="str">
            <v>D</v>
          </cell>
          <cell r="M1076" t="str">
            <v>NCP-Secondary</v>
          </cell>
          <cell r="N1076" t="str">
            <v/>
          </cell>
          <cell r="O1076">
            <v>0</v>
          </cell>
          <cell r="P1076" t="str">
            <v>D06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</row>
        <row r="1077">
          <cell r="J1077">
            <v>1077</v>
          </cell>
          <cell r="L1077" t="str">
            <v>D</v>
          </cell>
          <cell r="M1077" t="str">
            <v>NCP-Primary</v>
          </cell>
          <cell r="N1077" t="str">
            <v/>
          </cell>
          <cell r="O1077">
            <v>0</v>
          </cell>
          <cell r="P1077" t="str">
            <v>D08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  <cell r="AC1077">
            <v>0</v>
          </cell>
        </row>
        <row r="1078">
          <cell r="J1078">
            <v>1078</v>
          </cell>
          <cell r="K1078">
            <v>373</v>
          </cell>
          <cell r="L1078" t="str">
            <v>Street Lights &amp; Signal Systems</v>
          </cell>
          <cell r="O1078" t="str">
            <v>X12</v>
          </cell>
          <cell r="P1078" t="str">
            <v/>
          </cell>
          <cell r="Q1078">
            <v>28515000</v>
          </cell>
        </row>
        <row r="1079">
          <cell r="J1079">
            <v>1079</v>
          </cell>
          <cell r="L1079" t="str">
            <v>D</v>
          </cell>
          <cell r="M1079" t="str">
            <v>NCP-All</v>
          </cell>
          <cell r="N1079" t="str">
            <v/>
          </cell>
          <cell r="O1079">
            <v>0</v>
          </cell>
          <cell r="P1079" t="str">
            <v>D02</v>
          </cell>
          <cell r="R1079">
            <v>0</v>
          </cell>
          <cell r="S1079">
            <v>0</v>
          </cell>
          <cell r="T1079">
            <v>0</v>
          </cell>
          <cell r="U1079">
            <v>0</v>
          </cell>
          <cell r="V1079">
            <v>0</v>
          </cell>
          <cell r="W1079">
            <v>0</v>
          </cell>
          <cell r="X1079">
            <v>0</v>
          </cell>
          <cell r="Y1079">
            <v>0</v>
          </cell>
          <cell r="Z1079">
            <v>0</v>
          </cell>
          <cell r="AA1079">
            <v>0</v>
          </cell>
          <cell r="AB1079">
            <v>0</v>
          </cell>
          <cell r="AC1079">
            <v>0</v>
          </cell>
        </row>
        <row r="1080">
          <cell r="J1080">
            <v>1080</v>
          </cell>
          <cell r="L1080" t="str">
            <v>D</v>
          </cell>
          <cell r="M1080" t="str">
            <v>NCP-w/o DA</v>
          </cell>
          <cell r="N1080" t="str">
            <v/>
          </cell>
          <cell r="O1080">
            <v>0</v>
          </cell>
          <cell r="P1080" t="str">
            <v>D03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</row>
        <row r="1081">
          <cell r="J1081">
            <v>1081</v>
          </cell>
          <cell r="L1081" t="str">
            <v>D</v>
          </cell>
          <cell r="M1081" t="str">
            <v xml:space="preserve">DA Sch 25 </v>
          </cell>
          <cell r="N1081" t="str">
            <v/>
          </cell>
          <cell r="O1081">
            <v>0</v>
          </cell>
          <cell r="P1081" t="str">
            <v>D04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</row>
        <row r="1082">
          <cell r="J1082">
            <v>1082</v>
          </cell>
          <cell r="L1082" t="str">
            <v>D</v>
          </cell>
          <cell r="M1082" t="str">
            <v>DA Street and Area Lights</v>
          </cell>
          <cell r="N1082" t="str">
            <v/>
          </cell>
          <cell r="O1082">
            <v>0</v>
          </cell>
          <cell r="P1082" t="str">
            <v>D07</v>
          </cell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</row>
        <row r="1083">
          <cell r="J1083">
            <v>1083</v>
          </cell>
          <cell r="L1083" t="str">
            <v>D</v>
          </cell>
          <cell r="M1083" t="str">
            <v>Avg Customers-Secondary</v>
          </cell>
          <cell r="N1083" t="str">
            <v/>
          </cell>
          <cell r="O1083">
            <v>0</v>
          </cell>
          <cell r="P1083" t="str">
            <v>C02</v>
          </cell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</row>
        <row r="1084">
          <cell r="J1084">
            <v>1084</v>
          </cell>
          <cell r="L1084" t="str">
            <v>D</v>
          </cell>
          <cell r="M1084" t="str">
            <v>Wt Customers-Meters</v>
          </cell>
          <cell r="N1084" t="str">
            <v/>
          </cell>
          <cell r="O1084">
            <v>0</v>
          </cell>
          <cell r="P1084" t="str">
            <v>C04</v>
          </cell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</row>
        <row r="1085">
          <cell r="J1085">
            <v>1085</v>
          </cell>
          <cell r="L1085" t="str">
            <v>D</v>
          </cell>
          <cell r="M1085" t="str">
            <v>DA Street &amp; Area Lights</v>
          </cell>
          <cell r="N1085" t="str">
            <v/>
          </cell>
          <cell r="O1085">
            <v>100</v>
          </cell>
          <cell r="P1085" t="str">
            <v>C05</v>
          </cell>
          <cell r="R1085">
            <v>28515000</v>
          </cell>
          <cell r="S1085">
            <v>0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  <cell r="X1085">
            <v>28515000</v>
          </cell>
          <cell r="Y1085">
            <v>0</v>
          </cell>
          <cell r="Z1085">
            <v>0</v>
          </cell>
          <cell r="AA1085">
            <v>0</v>
          </cell>
          <cell r="AB1085">
            <v>0</v>
          </cell>
          <cell r="AC1085">
            <v>0</v>
          </cell>
        </row>
        <row r="1086">
          <cell r="J1086">
            <v>1086</v>
          </cell>
          <cell r="L1086" t="str">
            <v>D</v>
          </cell>
          <cell r="M1086" t="str">
            <v>DA Sch 25I</v>
          </cell>
          <cell r="N1086" t="str">
            <v/>
          </cell>
          <cell r="O1086">
            <v>0</v>
          </cell>
          <cell r="P1086" t="str">
            <v>D05</v>
          </cell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</row>
        <row r="1087">
          <cell r="J1087">
            <v>1087</v>
          </cell>
          <cell r="L1087" t="str">
            <v>D</v>
          </cell>
          <cell r="M1087" t="str">
            <v>NCP-Secondary</v>
          </cell>
          <cell r="N1087" t="str">
            <v/>
          </cell>
          <cell r="O1087">
            <v>0</v>
          </cell>
          <cell r="P1087" t="str">
            <v>D06</v>
          </cell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</row>
        <row r="1088">
          <cell r="J1088">
            <v>1088</v>
          </cell>
          <cell r="L1088" t="str">
            <v>D</v>
          </cell>
          <cell r="M1088" t="str">
            <v>NCP-Primary</v>
          </cell>
          <cell r="N1088" t="str">
            <v/>
          </cell>
          <cell r="O1088">
            <v>0</v>
          </cell>
          <cell r="P1088" t="str">
            <v>D08</v>
          </cell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</row>
        <row r="1089">
          <cell r="J1089">
            <v>1089</v>
          </cell>
          <cell r="L1089" t="str">
            <v>Total Distribution Plant</v>
          </cell>
          <cell r="N1089" t="str">
            <v/>
          </cell>
          <cell r="Q1089">
            <v>1001348000</v>
          </cell>
          <cell r="R1089">
            <v>1001348000</v>
          </cell>
          <cell r="S1089">
            <v>531272921.64500034</v>
          </cell>
          <cell r="T1089">
            <v>122403002.42733884</v>
          </cell>
          <cell r="U1089">
            <v>234954765.85031965</v>
          </cell>
          <cell r="V1089">
            <v>32293574.944183346</v>
          </cell>
          <cell r="W1089">
            <v>33887012.484109513</v>
          </cell>
          <cell r="X1089">
            <v>46536722.649048313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</row>
        <row r="1090">
          <cell r="J1090">
            <v>1090</v>
          </cell>
        </row>
        <row r="1091">
          <cell r="J1091">
            <v>1091</v>
          </cell>
          <cell r="L1091" t="str">
            <v>General Plant</v>
          </cell>
        </row>
        <row r="1092">
          <cell r="J1092">
            <v>1092</v>
          </cell>
          <cell r="K1092">
            <v>389</v>
          </cell>
          <cell r="L1092" t="str">
            <v>Land &amp; Land Rights</v>
          </cell>
          <cell r="O1092" t="str">
            <v>M02</v>
          </cell>
          <cell r="P1092" t="str">
            <v/>
          </cell>
          <cell r="Q1092">
            <v>4563000</v>
          </cell>
        </row>
        <row r="1093">
          <cell r="J1093">
            <v>1093</v>
          </cell>
          <cell r="L1093" t="str">
            <v>O</v>
          </cell>
          <cell r="M1093" t="str">
            <v>P/T/D Plant</v>
          </cell>
          <cell r="O1093">
            <v>0</v>
          </cell>
          <cell r="P1093" t="str">
            <v>S05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</row>
        <row r="1094">
          <cell r="J1094">
            <v>1094</v>
          </cell>
          <cell r="L1094" t="str">
            <v>O</v>
          </cell>
          <cell r="M1094" t="str">
            <v>Labor P/T/D Total</v>
          </cell>
          <cell r="N1094" t="str">
            <v/>
          </cell>
          <cell r="O1094">
            <v>0</v>
          </cell>
          <cell r="P1094" t="str">
            <v>S21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</row>
        <row r="1095">
          <cell r="J1095">
            <v>1095</v>
          </cell>
          <cell r="L1095" t="str">
            <v>O</v>
          </cell>
          <cell r="M1095" t="str">
            <v>Labor O&amp;M excl A&amp;G</v>
          </cell>
          <cell r="O1095">
            <v>100</v>
          </cell>
          <cell r="P1095" t="str">
            <v>S22</v>
          </cell>
          <cell r="R1095">
            <v>4563000</v>
          </cell>
          <cell r="S1095">
            <v>2500605.8270836654</v>
          </cell>
          <cell r="T1095">
            <v>515239.23838064272</v>
          </cell>
          <cell r="U1095">
            <v>902594.34772524447</v>
          </cell>
          <cell r="V1095">
            <v>447041.42411223246</v>
          </cell>
          <cell r="W1095">
            <v>115291.59525900916</v>
          </cell>
          <cell r="X1095">
            <v>82227.56743920609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</row>
        <row r="1096">
          <cell r="J1096">
            <v>1096</v>
          </cell>
          <cell r="L1096" t="str">
            <v>O</v>
          </cell>
          <cell r="M1096" t="str">
            <v>Corporate Cost Allocator</v>
          </cell>
          <cell r="O1096">
            <v>0</v>
          </cell>
          <cell r="P1096" t="str">
            <v>S23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</row>
        <row r="1097">
          <cell r="J1097">
            <v>1097</v>
          </cell>
          <cell r="K1097">
            <v>390</v>
          </cell>
          <cell r="L1097" t="str">
            <v>Structures &amp; Improvements</v>
          </cell>
          <cell r="O1097" t="str">
            <v>M02</v>
          </cell>
          <cell r="P1097" t="str">
            <v/>
          </cell>
          <cell r="Q1097">
            <v>59772000</v>
          </cell>
        </row>
        <row r="1098">
          <cell r="J1098">
            <v>1098</v>
          </cell>
          <cell r="L1098" t="str">
            <v>O</v>
          </cell>
          <cell r="M1098" t="str">
            <v>P/T/D Plant</v>
          </cell>
          <cell r="O1098">
            <v>0</v>
          </cell>
          <cell r="P1098" t="str">
            <v>S05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</row>
        <row r="1099">
          <cell r="J1099">
            <v>1099</v>
          </cell>
          <cell r="L1099" t="str">
            <v>O</v>
          </cell>
          <cell r="M1099" t="str">
            <v>Labor P/T/D Total</v>
          </cell>
          <cell r="N1099" t="str">
            <v/>
          </cell>
          <cell r="O1099">
            <v>0</v>
          </cell>
          <cell r="P1099" t="str">
            <v>S21</v>
          </cell>
          <cell r="R1099">
            <v>0</v>
          </cell>
          <cell r="S1099">
            <v>0</v>
          </cell>
          <cell r="T1099">
            <v>0</v>
          </cell>
          <cell r="U1099">
            <v>0</v>
          </cell>
          <cell r="V1099">
            <v>0</v>
          </cell>
          <cell r="W1099">
            <v>0</v>
          </cell>
          <cell r="X1099">
            <v>0</v>
          </cell>
          <cell r="Y1099">
            <v>0</v>
          </cell>
          <cell r="Z1099">
            <v>0</v>
          </cell>
          <cell r="AA1099">
            <v>0</v>
          </cell>
          <cell r="AB1099">
            <v>0</v>
          </cell>
          <cell r="AC1099">
            <v>0</v>
          </cell>
        </row>
        <row r="1100">
          <cell r="J1100">
            <v>1100</v>
          </cell>
          <cell r="L1100" t="str">
            <v>O</v>
          </cell>
          <cell r="M1100" t="str">
            <v>Labor O&amp;M excl A&amp;G</v>
          </cell>
          <cell r="O1100">
            <v>100</v>
          </cell>
          <cell r="P1100" t="str">
            <v>S22</v>
          </cell>
          <cell r="R1100">
            <v>59772000</v>
          </cell>
          <cell r="S1100">
            <v>32756127.875617981</v>
          </cell>
          <cell r="T1100">
            <v>6749261.3974332185</v>
          </cell>
          <cell r="U1100">
            <v>11823333.191372629</v>
          </cell>
          <cell r="V1100">
            <v>5855919.3517502425</v>
          </cell>
          <cell r="W1100">
            <v>1510236.5180410903</v>
          </cell>
          <cell r="X1100">
            <v>1077121.6657848405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</row>
        <row r="1101">
          <cell r="J1101">
            <v>1101</v>
          </cell>
          <cell r="L1101" t="str">
            <v>O</v>
          </cell>
          <cell r="M1101" t="str">
            <v>Corporate Cost Allocator</v>
          </cell>
          <cell r="O1101">
            <v>0</v>
          </cell>
          <cell r="P1101" t="str">
            <v>S23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</row>
        <row r="1102">
          <cell r="J1102">
            <v>1102</v>
          </cell>
          <cell r="K1102">
            <v>391</v>
          </cell>
          <cell r="L1102" t="str">
            <v>Office Furniture &amp; Equipment</v>
          </cell>
          <cell r="O1102" t="str">
            <v>M02</v>
          </cell>
          <cell r="P1102" t="str">
            <v/>
          </cell>
          <cell r="Q1102">
            <v>38578000</v>
          </cell>
        </row>
        <row r="1103">
          <cell r="J1103">
            <v>1103</v>
          </cell>
          <cell r="L1103" t="str">
            <v>O</v>
          </cell>
          <cell r="M1103" t="str">
            <v>P/T/D Plant</v>
          </cell>
          <cell r="O1103">
            <v>0</v>
          </cell>
          <cell r="P1103" t="str">
            <v>S05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</row>
        <row r="1104">
          <cell r="J1104">
            <v>1104</v>
          </cell>
          <cell r="L1104" t="str">
            <v>O</v>
          </cell>
          <cell r="M1104" t="str">
            <v>Labor P/T/D Total</v>
          </cell>
          <cell r="N1104" t="str">
            <v/>
          </cell>
          <cell r="O1104">
            <v>0</v>
          </cell>
          <cell r="P1104" t="str">
            <v>S21</v>
          </cell>
          <cell r="R1104">
            <v>0</v>
          </cell>
          <cell r="S1104">
            <v>0</v>
          </cell>
          <cell r="T1104">
            <v>0</v>
          </cell>
          <cell r="U1104">
            <v>0</v>
          </cell>
          <cell r="V1104">
            <v>0</v>
          </cell>
          <cell r="W1104">
            <v>0</v>
          </cell>
          <cell r="X1104">
            <v>0</v>
          </cell>
          <cell r="Y1104">
            <v>0</v>
          </cell>
          <cell r="Z1104">
            <v>0</v>
          </cell>
          <cell r="AA1104">
            <v>0</v>
          </cell>
          <cell r="AB1104">
            <v>0</v>
          </cell>
          <cell r="AC1104">
            <v>0</v>
          </cell>
        </row>
        <row r="1105">
          <cell r="J1105">
            <v>1105</v>
          </cell>
          <cell r="L1105" t="str">
            <v>O</v>
          </cell>
          <cell r="M1105" t="str">
            <v>Labor O&amp;M excl A&amp;G</v>
          </cell>
          <cell r="O1105">
            <v>100</v>
          </cell>
          <cell r="P1105" t="str">
            <v>S22</v>
          </cell>
          <cell r="R1105">
            <v>38578000</v>
          </cell>
          <cell r="S1105">
            <v>21141435.809168015</v>
          </cell>
          <cell r="T1105">
            <v>4356103.2956932792</v>
          </cell>
          <cell r="U1105">
            <v>7631006.9573842818</v>
          </cell>
          <cell r="V1105">
            <v>3779523.1337720146</v>
          </cell>
          <cell r="W1105">
            <v>974735.73567873228</v>
          </cell>
          <cell r="X1105">
            <v>695195.06830368016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</row>
        <row r="1106">
          <cell r="J1106">
            <v>1106</v>
          </cell>
          <cell r="L1106" t="str">
            <v>O</v>
          </cell>
          <cell r="M1106" t="str">
            <v>Corporate Cost Allocator</v>
          </cell>
          <cell r="O1106">
            <v>0</v>
          </cell>
          <cell r="P1106" t="str">
            <v>S23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</row>
        <row r="1107">
          <cell r="J1107">
            <v>1107</v>
          </cell>
          <cell r="K1107">
            <v>392</v>
          </cell>
          <cell r="L1107" t="str">
            <v>Transportation Equipment</v>
          </cell>
          <cell r="O1107" t="str">
            <v>M02</v>
          </cell>
          <cell r="P1107" t="str">
            <v/>
          </cell>
          <cell r="Q1107">
            <v>28443000</v>
          </cell>
        </row>
        <row r="1108">
          <cell r="J1108">
            <v>1108</v>
          </cell>
          <cell r="L1108" t="str">
            <v>O</v>
          </cell>
          <cell r="M1108" t="str">
            <v>P/T/D Plant</v>
          </cell>
          <cell r="O1108">
            <v>0</v>
          </cell>
          <cell r="P1108" t="str">
            <v>S05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</row>
        <row r="1109">
          <cell r="J1109">
            <v>1109</v>
          </cell>
          <cell r="L1109" t="str">
            <v>O</v>
          </cell>
          <cell r="M1109" t="str">
            <v>Labor P/T/D Total</v>
          </cell>
          <cell r="N1109" t="str">
            <v/>
          </cell>
          <cell r="O1109">
            <v>0</v>
          </cell>
          <cell r="P1109" t="str">
            <v>S21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</row>
        <row r="1110">
          <cell r="J1110">
            <v>1110</v>
          </cell>
          <cell r="L1110" t="str">
            <v>O</v>
          </cell>
          <cell r="M1110" t="str">
            <v>Labor O&amp;M excl A&amp;G</v>
          </cell>
          <cell r="O1110">
            <v>100</v>
          </cell>
          <cell r="P1110" t="str">
            <v>S22</v>
          </cell>
          <cell r="R1110">
            <v>28443000</v>
          </cell>
          <cell r="S1110">
            <v>15587274.060868002</v>
          </cell>
          <cell r="T1110">
            <v>3211691.7942714486</v>
          </cell>
          <cell r="U1110">
            <v>5626230.7763202116</v>
          </cell>
          <cell r="V1110">
            <v>2786587.6015832187</v>
          </cell>
          <cell r="W1110">
            <v>718658.52376769611</v>
          </cell>
          <cell r="X1110">
            <v>512557.2431894234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</row>
        <row r="1111">
          <cell r="J1111">
            <v>1111</v>
          </cell>
          <cell r="L1111" t="str">
            <v>O</v>
          </cell>
          <cell r="M1111" t="str">
            <v>Corporate Cost Allocator</v>
          </cell>
          <cell r="O1111">
            <v>0</v>
          </cell>
          <cell r="P1111" t="str">
            <v>S23</v>
          </cell>
          <cell r="R1111">
            <v>0</v>
          </cell>
          <cell r="S1111">
            <v>0</v>
          </cell>
          <cell r="T1111">
            <v>0</v>
          </cell>
          <cell r="U1111">
            <v>0</v>
          </cell>
          <cell r="V1111">
            <v>0</v>
          </cell>
          <cell r="W1111">
            <v>0</v>
          </cell>
          <cell r="X1111">
            <v>0</v>
          </cell>
          <cell r="Y1111">
            <v>0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</row>
        <row r="1112">
          <cell r="J1112">
            <v>1112</v>
          </cell>
          <cell r="K1112">
            <v>393</v>
          </cell>
          <cell r="L1112" t="str">
            <v>Stores Equipment</v>
          </cell>
          <cell r="O1112" t="str">
            <v>M01</v>
          </cell>
          <cell r="P1112" t="str">
            <v/>
          </cell>
          <cell r="Q1112">
            <v>2069000</v>
          </cell>
        </row>
        <row r="1113">
          <cell r="J1113">
            <v>1113</v>
          </cell>
          <cell r="L1113" t="str">
            <v>O</v>
          </cell>
          <cell r="M1113" t="str">
            <v>P/T/D Plant</v>
          </cell>
          <cell r="O1113">
            <v>100</v>
          </cell>
          <cell r="P1113" t="str">
            <v>S05</v>
          </cell>
          <cell r="R1113">
            <v>2069000</v>
          </cell>
          <cell r="S1113">
            <v>1001412.0276710803</v>
          </cell>
          <cell r="T1113">
            <v>227584.19011725526</v>
          </cell>
          <cell r="U1113">
            <v>492521.01096438902</v>
          </cell>
          <cell r="V1113">
            <v>244420.48702382931</v>
          </cell>
          <cell r="W1113">
            <v>58881.241680307918</v>
          </cell>
          <cell r="X1113">
            <v>44181.042543137948</v>
          </cell>
          <cell r="Y1113">
            <v>0</v>
          </cell>
          <cell r="Z1113">
            <v>0</v>
          </cell>
          <cell r="AA1113">
            <v>0</v>
          </cell>
          <cell r="AB1113">
            <v>0</v>
          </cell>
          <cell r="AC1113">
            <v>0</v>
          </cell>
        </row>
        <row r="1114">
          <cell r="J1114">
            <v>1114</v>
          </cell>
          <cell r="L1114" t="str">
            <v>O</v>
          </cell>
          <cell r="M1114" t="str">
            <v>Labor P/T/D Total</v>
          </cell>
          <cell r="N1114" t="str">
            <v/>
          </cell>
          <cell r="O1114">
            <v>0</v>
          </cell>
          <cell r="P1114" t="str">
            <v>S21</v>
          </cell>
          <cell r="R1114">
            <v>0</v>
          </cell>
          <cell r="S1114">
            <v>0</v>
          </cell>
          <cell r="T1114">
            <v>0</v>
          </cell>
          <cell r="U1114">
            <v>0</v>
          </cell>
          <cell r="V1114">
            <v>0</v>
          </cell>
          <cell r="W1114">
            <v>0</v>
          </cell>
          <cell r="X1114">
            <v>0</v>
          </cell>
          <cell r="Y1114">
            <v>0</v>
          </cell>
          <cell r="Z1114">
            <v>0</v>
          </cell>
          <cell r="AA1114">
            <v>0</v>
          </cell>
          <cell r="AB1114">
            <v>0</v>
          </cell>
          <cell r="AC1114">
            <v>0</v>
          </cell>
        </row>
        <row r="1115">
          <cell r="J1115">
            <v>1115</v>
          </cell>
          <cell r="L1115" t="str">
            <v>O</v>
          </cell>
          <cell r="M1115" t="str">
            <v>Labor O&amp;M excl A&amp;G</v>
          </cell>
          <cell r="O1115">
            <v>0</v>
          </cell>
          <cell r="P1115" t="str">
            <v>S22</v>
          </cell>
          <cell r="R1115">
            <v>0</v>
          </cell>
          <cell r="S1115">
            <v>0</v>
          </cell>
          <cell r="T1115">
            <v>0</v>
          </cell>
          <cell r="U1115">
            <v>0</v>
          </cell>
          <cell r="V1115">
            <v>0</v>
          </cell>
          <cell r="W1115">
            <v>0</v>
          </cell>
          <cell r="X1115">
            <v>0</v>
          </cell>
          <cell r="Y1115">
            <v>0</v>
          </cell>
          <cell r="Z1115">
            <v>0</v>
          </cell>
          <cell r="AA1115">
            <v>0</v>
          </cell>
          <cell r="AB1115">
            <v>0</v>
          </cell>
          <cell r="AC1115">
            <v>0</v>
          </cell>
        </row>
        <row r="1116">
          <cell r="J1116">
            <v>1116</v>
          </cell>
          <cell r="L1116" t="str">
            <v>O</v>
          </cell>
          <cell r="M1116" t="str">
            <v>Corporate Cost Allocator</v>
          </cell>
          <cell r="O1116">
            <v>0</v>
          </cell>
          <cell r="P1116" t="str">
            <v>S23</v>
          </cell>
          <cell r="R1116">
            <v>0</v>
          </cell>
          <cell r="S1116">
            <v>0</v>
          </cell>
          <cell r="T1116">
            <v>0</v>
          </cell>
          <cell r="U1116">
            <v>0</v>
          </cell>
          <cell r="V1116">
            <v>0</v>
          </cell>
          <cell r="W1116">
            <v>0</v>
          </cell>
          <cell r="X1116">
            <v>0</v>
          </cell>
          <cell r="Y1116">
            <v>0</v>
          </cell>
          <cell r="Z1116">
            <v>0</v>
          </cell>
          <cell r="AA1116">
            <v>0</v>
          </cell>
          <cell r="AB1116">
            <v>0</v>
          </cell>
          <cell r="AC1116">
            <v>0</v>
          </cell>
        </row>
        <row r="1117">
          <cell r="J1117">
            <v>1117</v>
          </cell>
          <cell r="K1117">
            <v>394</v>
          </cell>
          <cell r="L1117" t="str">
            <v>Tools, Shop &amp; Garage Equipment</v>
          </cell>
          <cell r="O1117" t="str">
            <v>M03</v>
          </cell>
          <cell r="P1117" t="str">
            <v/>
          </cell>
          <cell r="Q1117">
            <v>8180000</v>
          </cell>
        </row>
        <row r="1118">
          <cell r="J1118">
            <v>1118</v>
          </cell>
          <cell r="L1118" t="str">
            <v>O</v>
          </cell>
          <cell r="M1118" t="str">
            <v>P/T/D Plant</v>
          </cell>
          <cell r="O1118">
            <v>0</v>
          </cell>
          <cell r="P1118" t="str">
            <v>S05</v>
          </cell>
          <cell r="R1118">
            <v>0</v>
          </cell>
          <cell r="S1118">
            <v>0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0</v>
          </cell>
          <cell r="Y1118">
            <v>0</v>
          </cell>
          <cell r="Z1118">
            <v>0</v>
          </cell>
          <cell r="AA1118">
            <v>0</v>
          </cell>
          <cell r="AB1118">
            <v>0</v>
          </cell>
          <cell r="AC1118">
            <v>0</v>
          </cell>
        </row>
        <row r="1119">
          <cell r="J1119">
            <v>1119</v>
          </cell>
          <cell r="L1119" t="str">
            <v>O</v>
          </cell>
          <cell r="M1119" t="str">
            <v>Labor P/T/D Total</v>
          </cell>
          <cell r="N1119" t="str">
            <v/>
          </cell>
          <cell r="O1119">
            <v>100</v>
          </cell>
          <cell r="P1119" t="str">
            <v>S21</v>
          </cell>
          <cell r="R1119">
            <v>8180000</v>
          </cell>
          <cell r="S1119">
            <v>3963012.4433657234</v>
          </cell>
          <cell r="T1119">
            <v>900783.94450612622</v>
          </cell>
          <cell r="U1119">
            <v>1946951.0032933927</v>
          </cell>
          <cell r="V1119">
            <v>959276.39882693125</v>
          </cell>
          <cell r="W1119">
            <v>233235.68097930425</v>
          </cell>
          <cell r="X1119">
            <v>176740.52902852173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</row>
        <row r="1120">
          <cell r="J1120">
            <v>1120</v>
          </cell>
          <cell r="L1120" t="str">
            <v>O</v>
          </cell>
          <cell r="M1120" t="str">
            <v>Labor O&amp;M excl A&amp;G</v>
          </cell>
          <cell r="O1120">
            <v>0</v>
          </cell>
          <cell r="P1120" t="str">
            <v>S22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</row>
        <row r="1121">
          <cell r="J1121">
            <v>1121</v>
          </cell>
          <cell r="L1121" t="str">
            <v>O</v>
          </cell>
          <cell r="M1121" t="str">
            <v>Corporate Cost Allocator</v>
          </cell>
          <cell r="O1121">
            <v>0</v>
          </cell>
          <cell r="P1121" t="str">
            <v>S23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</row>
        <row r="1122">
          <cell r="J1122">
            <v>1122</v>
          </cell>
          <cell r="K1122">
            <v>395</v>
          </cell>
          <cell r="L1122" t="str">
            <v>Laboratory Equipment</v>
          </cell>
          <cell r="O1122" t="str">
            <v>M03</v>
          </cell>
          <cell r="P1122" t="str">
            <v/>
          </cell>
          <cell r="Q1122">
            <v>856000</v>
          </cell>
        </row>
        <row r="1123">
          <cell r="J1123">
            <v>1123</v>
          </cell>
          <cell r="L1123" t="str">
            <v>O</v>
          </cell>
          <cell r="M1123" t="str">
            <v>P/T/D Plant</v>
          </cell>
          <cell r="O1123">
            <v>0</v>
          </cell>
          <cell r="P1123" t="str">
            <v>S05</v>
          </cell>
          <cell r="R1123">
            <v>0</v>
          </cell>
          <cell r="S1123">
            <v>0</v>
          </cell>
          <cell r="T1123">
            <v>0</v>
          </cell>
          <cell r="U1123">
            <v>0</v>
          </cell>
          <cell r="V1123">
            <v>0</v>
          </cell>
          <cell r="W1123">
            <v>0</v>
          </cell>
          <cell r="X1123">
            <v>0</v>
          </cell>
          <cell r="Y1123">
            <v>0</v>
          </cell>
          <cell r="Z1123">
            <v>0</v>
          </cell>
          <cell r="AA1123">
            <v>0</v>
          </cell>
          <cell r="AB1123">
            <v>0</v>
          </cell>
          <cell r="AC1123">
            <v>0</v>
          </cell>
        </row>
        <row r="1124">
          <cell r="J1124">
            <v>1124</v>
          </cell>
          <cell r="L1124" t="str">
            <v>O</v>
          </cell>
          <cell r="M1124" t="str">
            <v>Labor P/T/D Total</v>
          </cell>
          <cell r="N1124" t="str">
            <v/>
          </cell>
          <cell r="O1124">
            <v>100</v>
          </cell>
          <cell r="P1124" t="str">
            <v>S21</v>
          </cell>
          <cell r="R1124">
            <v>856000</v>
          </cell>
          <cell r="S1124">
            <v>414711.3265918165</v>
          </cell>
          <cell r="T1124">
            <v>94262.965341961375</v>
          </cell>
          <cell r="U1124">
            <v>203739.6159925604</v>
          </cell>
          <cell r="V1124">
            <v>100383.93611196248</v>
          </cell>
          <cell r="W1124">
            <v>24407.059036465089</v>
          </cell>
          <cell r="X1124">
            <v>18495.096925234058</v>
          </cell>
          <cell r="Y1124">
            <v>0</v>
          </cell>
          <cell r="Z1124">
            <v>0</v>
          </cell>
          <cell r="AA1124">
            <v>0</v>
          </cell>
          <cell r="AB1124">
            <v>0</v>
          </cell>
          <cell r="AC1124">
            <v>0</v>
          </cell>
        </row>
        <row r="1125">
          <cell r="J1125">
            <v>1125</v>
          </cell>
          <cell r="L1125" t="str">
            <v>O</v>
          </cell>
          <cell r="M1125" t="str">
            <v>Labor O&amp;M excl A&amp;G</v>
          </cell>
          <cell r="O1125">
            <v>0</v>
          </cell>
          <cell r="P1125" t="str">
            <v>S22</v>
          </cell>
          <cell r="R1125">
            <v>0</v>
          </cell>
          <cell r="S1125">
            <v>0</v>
          </cell>
          <cell r="T1125">
            <v>0</v>
          </cell>
          <cell r="U1125">
            <v>0</v>
          </cell>
          <cell r="V1125">
            <v>0</v>
          </cell>
          <cell r="W1125">
            <v>0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</row>
        <row r="1126">
          <cell r="J1126">
            <v>1126</v>
          </cell>
          <cell r="L1126" t="str">
            <v>O</v>
          </cell>
          <cell r="M1126" t="str">
            <v>Corporate Cost Allocator</v>
          </cell>
          <cell r="O1126">
            <v>0</v>
          </cell>
          <cell r="P1126" t="str">
            <v>S23</v>
          </cell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</row>
        <row r="1127">
          <cell r="J1127">
            <v>1127</v>
          </cell>
          <cell r="K1127">
            <v>396</v>
          </cell>
          <cell r="L1127" t="str">
            <v>Power Operated Equipment</v>
          </cell>
          <cell r="O1127" t="str">
            <v>M03</v>
          </cell>
          <cell r="P1127" t="str">
            <v/>
          </cell>
          <cell r="Q1127">
            <v>25402000</v>
          </cell>
        </row>
        <row r="1128">
          <cell r="J1128">
            <v>1128</v>
          </cell>
          <cell r="L1128" t="str">
            <v>O</v>
          </cell>
          <cell r="M1128" t="str">
            <v>P/T/D Plant</v>
          </cell>
          <cell r="O1128">
            <v>0</v>
          </cell>
          <cell r="P1128" t="str">
            <v>S05</v>
          </cell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</row>
        <row r="1129">
          <cell r="J1129">
            <v>1129</v>
          </cell>
          <cell r="L1129" t="str">
            <v>O</v>
          </cell>
          <cell r="M1129" t="str">
            <v>Labor P/T/D Total</v>
          </cell>
          <cell r="N1129" t="str">
            <v/>
          </cell>
          <cell r="O1129">
            <v>100</v>
          </cell>
          <cell r="P1129" t="str">
            <v>S21</v>
          </cell>
          <cell r="R1129">
            <v>25402000</v>
          </cell>
          <cell r="S1129">
            <v>12306655.51178192</v>
          </cell>
          <cell r="T1129">
            <v>2797275.5205800268</v>
          </cell>
          <cell r="U1129">
            <v>6046020.7072932469</v>
          </cell>
          <cell r="V1129">
            <v>2978916.7583131669</v>
          </cell>
          <cell r="W1129">
            <v>724285.17949098861</v>
          </cell>
          <cell r="X1129">
            <v>548846.32254064898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</row>
        <row r="1130">
          <cell r="J1130">
            <v>1130</v>
          </cell>
          <cell r="L1130" t="str">
            <v>O</v>
          </cell>
          <cell r="M1130" t="str">
            <v>Labor O&amp;M excl A&amp;G</v>
          </cell>
          <cell r="O1130">
            <v>0</v>
          </cell>
          <cell r="P1130" t="str">
            <v>S22</v>
          </cell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</row>
        <row r="1131">
          <cell r="J1131">
            <v>1131</v>
          </cell>
          <cell r="L1131" t="str">
            <v>O</v>
          </cell>
          <cell r="M1131" t="str">
            <v>Corporate Cost Allocator</v>
          </cell>
          <cell r="O1131">
            <v>0</v>
          </cell>
          <cell r="P1131" t="str">
            <v>S23</v>
          </cell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</row>
        <row r="1132">
          <cell r="J1132">
            <v>1132</v>
          </cell>
          <cell r="K1132">
            <v>397</v>
          </cell>
          <cell r="L1132" t="str">
            <v>Communication Equipment</v>
          </cell>
          <cell r="O1132" t="str">
            <v>M02</v>
          </cell>
          <cell r="P1132" t="str">
            <v/>
          </cell>
          <cell r="Q1132">
            <v>72581000</v>
          </cell>
        </row>
        <row r="1133">
          <cell r="J1133">
            <v>1133</v>
          </cell>
          <cell r="L1133" t="str">
            <v>O</v>
          </cell>
          <cell r="M1133" t="str">
            <v>P/T/D Plant</v>
          </cell>
          <cell r="O1133">
            <v>0</v>
          </cell>
          <cell r="P1133" t="str">
            <v>S05</v>
          </cell>
          <cell r="R1133">
            <v>0</v>
          </cell>
          <cell r="S1133">
            <v>0</v>
          </cell>
          <cell r="T1133">
            <v>0</v>
          </cell>
          <cell r="U1133">
            <v>0</v>
          </cell>
          <cell r="V1133">
            <v>0</v>
          </cell>
          <cell r="W1133">
            <v>0</v>
          </cell>
          <cell r="X1133">
            <v>0</v>
          </cell>
          <cell r="Y1133">
            <v>0</v>
          </cell>
          <cell r="Z1133">
            <v>0</v>
          </cell>
          <cell r="AA1133">
            <v>0</v>
          </cell>
          <cell r="AB1133">
            <v>0</v>
          </cell>
          <cell r="AC1133">
            <v>0</v>
          </cell>
        </row>
        <row r="1134">
          <cell r="J1134">
            <v>1134</v>
          </cell>
          <cell r="L1134" t="str">
            <v>O</v>
          </cell>
          <cell r="M1134" t="str">
            <v>Labor P/T/D Total</v>
          </cell>
          <cell r="N1134" t="str">
            <v/>
          </cell>
          <cell r="O1134">
            <v>0</v>
          </cell>
          <cell r="P1134" t="str">
            <v>S21</v>
          </cell>
          <cell r="R1134">
            <v>0</v>
          </cell>
          <cell r="S1134">
            <v>0</v>
          </cell>
          <cell r="T1134">
            <v>0</v>
          </cell>
          <cell r="U1134">
            <v>0</v>
          </cell>
          <cell r="V1134">
            <v>0</v>
          </cell>
          <cell r="W1134">
            <v>0</v>
          </cell>
          <cell r="X1134">
            <v>0</v>
          </cell>
          <cell r="Y1134">
            <v>0</v>
          </cell>
          <cell r="Z1134">
            <v>0</v>
          </cell>
          <cell r="AA1134">
            <v>0</v>
          </cell>
          <cell r="AB1134">
            <v>0</v>
          </cell>
          <cell r="AC1134">
            <v>0</v>
          </cell>
        </row>
        <row r="1135">
          <cell r="J1135">
            <v>1135</v>
          </cell>
          <cell r="L1135" t="str">
            <v>O</v>
          </cell>
          <cell r="M1135" t="str">
            <v>Labor O&amp;M excl A&amp;G</v>
          </cell>
          <cell r="O1135">
            <v>100</v>
          </cell>
          <cell r="P1135" t="str">
            <v>S22</v>
          </cell>
          <cell r="R1135">
            <v>72581000</v>
          </cell>
          <cell r="S1135">
            <v>39775689.576059505</v>
          </cell>
          <cell r="T1135">
            <v>8195612.3517215494</v>
          </cell>
          <cell r="U1135">
            <v>14357045.880395785</v>
          </cell>
          <cell r="V1135">
            <v>7110829.1920863343</v>
          </cell>
          <cell r="W1135">
            <v>1833876.6766368933</v>
          </cell>
          <cell r="X1135">
            <v>1307946.323099938</v>
          </cell>
          <cell r="Y1135">
            <v>0</v>
          </cell>
          <cell r="Z1135">
            <v>0</v>
          </cell>
          <cell r="AA1135">
            <v>0</v>
          </cell>
          <cell r="AB1135">
            <v>0</v>
          </cell>
          <cell r="AC1135">
            <v>0</v>
          </cell>
        </row>
        <row r="1136">
          <cell r="J1136">
            <v>1136</v>
          </cell>
          <cell r="L1136" t="str">
            <v>O</v>
          </cell>
          <cell r="M1136" t="str">
            <v>Corporate Cost Allocator</v>
          </cell>
          <cell r="O1136">
            <v>0</v>
          </cell>
          <cell r="P1136" t="str">
            <v>S23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</row>
        <row r="1137">
          <cell r="J1137">
            <v>1137</v>
          </cell>
          <cell r="K1137">
            <v>398</v>
          </cell>
          <cell r="L1137" t="str">
            <v>Miscellaneous Equipment</v>
          </cell>
          <cell r="O1137" t="str">
            <v>M02</v>
          </cell>
          <cell r="P1137" t="str">
            <v/>
          </cell>
          <cell r="Q1137">
            <v>331000</v>
          </cell>
        </row>
        <row r="1138">
          <cell r="J1138">
            <v>1138</v>
          </cell>
          <cell r="L1138" t="str">
            <v>O</v>
          </cell>
          <cell r="M1138" t="str">
            <v>P/T/D Plant</v>
          </cell>
          <cell r="O1138">
            <v>0</v>
          </cell>
          <cell r="P1138" t="str">
            <v>S05</v>
          </cell>
          <cell r="R1138">
            <v>0</v>
          </cell>
          <cell r="S1138">
            <v>0</v>
          </cell>
          <cell r="T1138">
            <v>0</v>
          </cell>
          <cell r="U1138">
            <v>0</v>
          </cell>
          <cell r="V1138">
            <v>0</v>
          </cell>
          <cell r="W1138">
            <v>0</v>
          </cell>
          <cell r="X1138">
            <v>0</v>
          </cell>
          <cell r="Y1138">
            <v>0</v>
          </cell>
          <cell r="Z1138">
            <v>0</v>
          </cell>
          <cell r="AA1138">
            <v>0</v>
          </cell>
          <cell r="AB1138">
            <v>0</v>
          </cell>
          <cell r="AC1138">
            <v>0</v>
          </cell>
        </row>
        <row r="1139">
          <cell r="J1139">
            <v>1139</v>
          </cell>
          <cell r="L1139" t="str">
            <v>O</v>
          </cell>
          <cell r="M1139" t="str">
            <v>Labor P/T/D Total</v>
          </cell>
          <cell r="N1139" t="str">
            <v/>
          </cell>
          <cell r="O1139">
            <v>0</v>
          </cell>
          <cell r="P1139" t="str">
            <v>S21</v>
          </cell>
          <cell r="R1139">
            <v>0</v>
          </cell>
          <cell r="S1139">
            <v>0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0</v>
          </cell>
          <cell r="AA1139">
            <v>0</v>
          </cell>
          <cell r="AB1139">
            <v>0</v>
          </cell>
          <cell r="AC1139">
            <v>0</v>
          </cell>
        </row>
        <row r="1140">
          <cell r="J1140">
            <v>1140</v>
          </cell>
          <cell r="L1140" t="str">
            <v>O</v>
          </cell>
          <cell r="M1140" t="str">
            <v>Labor O&amp;M excl A&amp;G</v>
          </cell>
          <cell r="O1140">
            <v>100</v>
          </cell>
          <cell r="P1140" t="str">
            <v>S22</v>
          </cell>
          <cell r="R1140">
            <v>331000</v>
          </cell>
          <cell r="S1140">
            <v>181393.93573629044</v>
          </cell>
          <cell r="T1140">
            <v>37375.452093796346</v>
          </cell>
          <cell r="U1140">
            <v>65474.190027844816</v>
          </cell>
          <cell r="V1140">
            <v>32428.382945682435</v>
          </cell>
          <cell r="W1140">
            <v>8363.2518147560895</v>
          </cell>
          <cell r="X1140">
            <v>5964.7873816298961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</row>
        <row r="1141">
          <cell r="J1141">
            <v>1141</v>
          </cell>
          <cell r="L1141" t="str">
            <v>O</v>
          </cell>
          <cell r="M1141" t="str">
            <v>Corporate Cost Allocator</v>
          </cell>
          <cell r="O1141">
            <v>0</v>
          </cell>
          <cell r="P1141" t="str">
            <v>S23</v>
          </cell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</row>
        <row r="1142">
          <cell r="J1142">
            <v>1142</v>
          </cell>
          <cell r="L1142" t="str">
            <v>Total General Plant</v>
          </cell>
          <cell r="N1142" t="str">
            <v/>
          </cell>
          <cell r="Q1142">
            <v>240775000</v>
          </cell>
          <cell r="R1142">
            <v>240775000</v>
          </cell>
          <cell r="S1142">
            <v>129628318.393944</v>
          </cell>
          <cell r="T1142">
            <v>27085190.150139302</v>
          </cell>
          <cell r="U1142">
            <v>49094917.680769593</v>
          </cell>
          <cell r="V1142">
            <v>24295326.666525614</v>
          </cell>
          <cell r="W1142">
            <v>6201971.4623852437</v>
          </cell>
          <cell r="X1142">
            <v>4469275.6462362604</v>
          </cell>
          <cell r="Y1142">
            <v>0</v>
          </cell>
          <cell r="Z1142">
            <v>0</v>
          </cell>
          <cell r="AA1142">
            <v>0</v>
          </cell>
          <cell r="AB1142">
            <v>0</v>
          </cell>
          <cell r="AC1142">
            <v>0</v>
          </cell>
        </row>
        <row r="1143">
          <cell r="J1143">
            <v>1143</v>
          </cell>
        </row>
        <row r="1144">
          <cell r="J1144">
            <v>1144</v>
          </cell>
          <cell r="K1144" t="str">
            <v>Total Plant In Service</v>
          </cell>
          <cell r="N1144" t="str">
            <v/>
          </cell>
          <cell r="Q1144">
            <v>2849814000</v>
          </cell>
          <cell r="R1144">
            <v>2849814000</v>
          </cell>
          <cell r="S1144">
            <v>1390848104.307286</v>
          </cell>
          <cell r="T1144">
            <v>313522829.77876079</v>
          </cell>
          <cell r="U1144">
            <v>669941267.15923929</v>
          </cell>
          <cell r="V1144">
            <v>336370336.66449583</v>
          </cell>
          <cell r="W1144">
            <v>80167068.10097453</v>
          </cell>
          <cell r="X1144">
            <v>58964393.989243619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</row>
        <row r="1145">
          <cell r="J1145">
            <v>1145</v>
          </cell>
        </row>
        <row r="1146">
          <cell r="J1146">
            <v>1146</v>
          </cell>
          <cell r="K1146" t="str">
            <v>Accumulated Reserve For Depreciation</v>
          </cell>
        </row>
        <row r="1147">
          <cell r="J1147">
            <v>1147</v>
          </cell>
          <cell r="L1147" t="str">
            <v>Production Plant Accumulated Depreciation</v>
          </cell>
        </row>
        <row r="1148">
          <cell r="J1148">
            <v>1148</v>
          </cell>
          <cell r="K1148" t="str">
            <v>31X</v>
          </cell>
          <cell r="L1148" t="str">
            <v>Steam Production Accum Depr</v>
          </cell>
          <cell r="O1148" t="str">
            <v>P01</v>
          </cell>
          <cell r="P1148" t="str">
            <v/>
          </cell>
          <cell r="Q1148">
            <v>-180735000</v>
          </cell>
        </row>
        <row r="1149">
          <cell r="J1149">
            <v>1149</v>
          </cell>
          <cell r="L1149" t="str">
            <v>P</v>
          </cell>
          <cell r="M1149" t="str">
            <v>Coincident Peak</v>
          </cell>
          <cell r="N1149" t="str">
            <v/>
          </cell>
          <cell r="O1149">
            <v>37.93</v>
          </cell>
          <cell r="P1149" t="str">
            <v>D01</v>
          </cell>
          <cell r="R1149">
            <v>-68552785.5</v>
          </cell>
          <cell r="S1149">
            <v>-34447308.884967089</v>
          </cell>
          <cell r="T1149">
            <v>-6496384.5993423136</v>
          </cell>
          <cell r="U1149">
            <v>-15253367.062616665</v>
          </cell>
          <cell r="V1149">
            <v>-10834840.746825639</v>
          </cell>
          <cell r="W1149">
            <v>-1385887.3991201739</v>
          </cell>
          <cell r="X1149">
            <v>-134996.80712812059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</row>
        <row r="1150">
          <cell r="J1150">
            <v>1150</v>
          </cell>
          <cell r="L1150" t="str">
            <v>P</v>
          </cell>
          <cell r="M1150" t="str">
            <v>Generation Level Consumption</v>
          </cell>
          <cell r="N1150" t="str">
            <v/>
          </cell>
          <cell r="O1150">
            <v>62.07</v>
          </cell>
          <cell r="P1150" t="str">
            <v>E02</v>
          </cell>
          <cell r="R1150">
            <v>-112182214.5</v>
          </cell>
          <cell r="S1150">
            <v>-47067884.776990153</v>
          </cell>
          <cell r="T1150">
            <v>-11816172.466443595</v>
          </cell>
          <cell r="U1150">
            <v>-28206872.63007357</v>
          </cell>
          <cell r="V1150">
            <v>-21515978.973755591</v>
          </cell>
          <cell r="W1150">
            <v>-3068229.1125005344</v>
          </cell>
          <cell r="X1150">
            <v>-507076.54023655987</v>
          </cell>
          <cell r="Y1150">
            <v>0</v>
          </cell>
          <cell r="Z1150">
            <v>0</v>
          </cell>
          <cell r="AA1150">
            <v>0</v>
          </cell>
          <cell r="AB1150">
            <v>0</v>
          </cell>
          <cell r="AC1150">
            <v>0</v>
          </cell>
        </row>
        <row r="1151">
          <cell r="J1151">
            <v>1151</v>
          </cell>
          <cell r="L1151" t="str">
            <v>P</v>
          </cell>
          <cell r="M1151" t="str">
            <v>Open</v>
          </cell>
          <cell r="N1151" t="str">
            <v/>
          </cell>
          <cell r="O1151">
            <v>0</v>
          </cell>
          <cell r="P1151" t="str">
            <v>xxx</v>
          </cell>
          <cell r="R1151">
            <v>0</v>
          </cell>
          <cell r="S1151">
            <v>0</v>
          </cell>
          <cell r="T1151">
            <v>0</v>
          </cell>
          <cell r="U1151">
            <v>0</v>
          </cell>
          <cell r="V1151">
            <v>0</v>
          </cell>
          <cell r="W1151">
            <v>0</v>
          </cell>
          <cell r="X1151">
            <v>0</v>
          </cell>
          <cell r="Y1151">
            <v>0</v>
          </cell>
          <cell r="Z1151">
            <v>0</v>
          </cell>
          <cell r="AA1151">
            <v>0</v>
          </cell>
          <cell r="AB1151">
            <v>0</v>
          </cell>
          <cell r="AC1151">
            <v>0</v>
          </cell>
        </row>
        <row r="1152">
          <cell r="J1152">
            <v>1152</v>
          </cell>
          <cell r="L1152" t="str">
            <v>P</v>
          </cell>
          <cell r="M1152" t="str">
            <v>Open</v>
          </cell>
          <cell r="N1152" t="str">
            <v/>
          </cell>
          <cell r="O1152">
            <v>0</v>
          </cell>
          <cell r="P1152" t="str">
            <v>xxx</v>
          </cell>
          <cell r="R1152">
            <v>0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</row>
        <row r="1153">
          <cell r="J1153">
            <v>1153</v>
          </cell>
          <cell r="K1153" t="str">
            <v>32X</v>
          </cell>
          <cell r="L1153" t="str">
            <v>Nuclear Production Accum Depr</v>
          </cell>
          <cell r="O1153" t="str">
            <v>P01</v>
          </cell>
          <cell r="P1153" t="str">
            <v/>
          </cell>
          <cell r="Q1153">
            <v>-74318000</v>
          </cell>
        </row>
        <row r="1154">
          <cell r="J1154">
            <v>1154</v>
          </cell>
          <cell r="L1154" t="str">
            <v>P</v>
          </cell>
          <cell r="M1154" t="str">
            <v>Coincident Peak</v>
          </cell>
          <cell r="N1154" t="str">
            <v/>
          </cell>
          <cell r="O1154">
            <v>37.93</v>
          </cell>
          <cell r="P1154" t="str">
            <v>D01</v>
          </cell>
          <cell r="R1154">
            <v>-28188817.399999999</v>
          </cell>
          <cell r="S1154">
            <v>-14164689.195302427</v>
          </cell>
          <cell r="T1154">
            <v>-2671305.0081828204</v>
          </cell>
          <cell r="U1154">
            <v>-6272164.9562040847</v>
          </cell>
          <cell r="V1154">
            <v>-4455272.6069803182</v>
          </cell>
          <cell r="W1154">
            <v>-569875.11952755728</v>
          </cell>
          <cell r="X1154">
            <v>-55510.513802792302</v>
          </cell>
          <cell r="Y1154">
            <v>0</v>
          </cell>
          <cell r="Z1154">
            <v>0</v>
          </cell>
          <cell r="AA1154">
            <v>0</v>
          </cell>
          <cell r="AB1154">
            <v>0</v>
          </cell>
          <cell r="AC1154">
            <v>0</v>
          </cell>
        </row>
        <row r="1155">
          <cell r="J1155">
            <v>1155</v>
          </cell>
          <cell r="L1155" t="str">
            <v>P</v>
          </cell>
          <cell r="M1155" t="str">
            <v>Generation Level Consumption</v>
          </cell>
          <cell r="N1155" t="str">
            <v/>
          </cell>
          <cell r="O1155">
            <v>62.07</v>
          </cell>
          <cell r="P1155" t="str">
            <v>E02</v>
          </cell>
          <cell r="R1155">
            <v>-46129182.600000001</v>
          </cell>
          <cell r="S1155">
            <v>-19354253.801733781</v>
          </cell>
          <cell r="T1155">
            <v>-4858794.9504033811</v>
          </cell>
          <cell r="U1155">
            <v>-11598629.817809543</v>
          </cell>
          <cell r="V1155">
            <v>-8847342.9350793604</v>
          </cell>
          <cell r="W1155">
            <v>-1261651.8725361149</v>
          </cell>
          <cell r="X1155">
            <v>-208509.22243782697</v>
          </cell>
          <cell r="Y1155">
            <v>0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</row>
        <row r="1156">
          <cell r="J1156">
            <v>1156</v>
          </cell>
          <cell r="L1156" t="str">
            <v>P</v>
          </cell>
          <cell r="M1156" t="str">
            <v>Open</v>
          </cell>
          <cell r="N1156" t="str">
            <v/>
          </cell>
          <cell r="O1156">
            <v>0</v>
          </cell>
          <cell r="P1156" t="str">
            <v>xxx</v>
          </cell>
          <cell r="R1156">
            <v>0</v>
          </cell>
          <cell r="S1156">
            <v>0</v>
          </cell>
          <cell r="T1156">
            <v>0</v>
          </cell>
          <cell r="U1156">
            <v>0</v>
          </cell>
          <cell r="V1156">
            <v>0</v>
          </cell>
          <cell r="W1156">
            <v>0</v>
          </cell>
          <cell r="X1156">
            <v>0</v>
          </cell>
          <cell r="Y1156">
            <v>0</v>
          </cell>
          <cell r="Z1156">
            <v>0</v>
          </cell>
          <cell r="AA1156">
            <v>0</v>
          </cell>
          <cell r="AB1156">
            <v>0</v>
          </cell>
          <cell r="AC1156">
            <v>0</v>
          </cell>
        </row>
        <row r="1157">
          <cell r="J1157">
            <v>1157</v>
          </cell>
          <cell r="L1157" t="str">
            <v>P</v>
          </cell>
          <cell r="M1157" t="str">
            <v>Open</v>
          </cell>
          <cell r="N1157" t="str">
            <v/>
          </cell>
          <cell r="O1157">
            <v>0</v>
          </cell>
          <cell r="P1157" t="str">
            <v>xxx</v>
          </cell>
          <cell r="R1157">
            <v>0</v>
          </cell>
          <cell r="S1157">
            <v>0</v>
          </cell>
          <cell r="T1157">
            <v>0</v>
          </cell>
          <cell r="U1157">
            <v>0</v>
          </cell>
          <cell r="V1157">
            <v>0</v>
          </cell>
          <cell r="W1157">
            <v>0</v>
          </cell>
          <cell r="X1157">
            <v>0</v>
          </cell>
          <cell r="Y1157">
            <v>0</v>
          </cell>
          <cell r="Z1157">
            <v>0</v>
          </cell>
          <cell r="AA1157">
            <v>0</v>
          </cell>
          <cell r="AB1157">
            <v>0</v>
          </cell>
          <cell r="AC1157">
            <v>0</v>
          </cell>
        </row>
        <row r="1158">
          <cell r="J1158">
            <v>1158</v>
          </cell>
          <cell r="K1158" t="str">
            <v>33X</v>
          </cell>
          <cell r="L1158" t="str">
            <v>Hydraulic Production Accum Depr</v>
          </cell>
          <cell r="O1158" t="str">
            <v>P01</v>
          </cell>
          <cell r="P1158" t="str">
            <v/>
          </cell>
          <cell r="Q1158">
            <v>-99552000</v>
          </cell>
        </row>
        <row r="1159">
          <cell r="J1159">
            <v>1159</v>
          </cell>
          <cell r="L1159" t="str">
            <v>P</v>
          </cell>
          <cell r="M1159" t="str">
            <v>Coincident Peak</v>
          </cell>
          <cell r="N1159" t="str">
            <v/>
          </cell>
          <cell r="O1159">
            <v>37.93</v>
          </cell>
          <cell r="P1159" t="str">
            <v>D01</v>
          </cell>
          <cell r="R1159">
            <v>-37760073.600000001</v>
          </cell>
          <cell r="S1159">
            <v>-18974180.397356592</v>
          </cell>
          <cell r="T1159">
            <v>-3578322.2930463166</v>
          </cell>
          <cell r="U1159">
            <v>-8401821.4392210376</v>
          </cell>
          <cell r="V1159">
            <v>-5968019.8413588181</v>
          </cell>
          <cell r="W1159">
            <v>-763371.02585117181</v>
          </cell>
          <cell r="X1159">
            <v>-74358.60316606448</v>
          </cell>
          <cell r="Y1159">
            <v>0</v>
          </cell>
          <cell r="Z1159">
            <v>0</v>
          </cell>
          <cell r="AA1159">
            <v>0</v>
          </cell>
          <cell r="AB1159">
            <v>0</v>
          </cell>
          <cell r="AC1159">
            <v>0</v>
          </cell>
        </row>
        <row r="1160">
          <cell r="J1160">
            <v>1160</v>
          </cell>
          <cell r="L1160" t="str">
            <v>P</v>
          </cell>
          <cell r="M1160" t="str">
            <v>Generation Level Consumption</v>
          </cell>
          <cell r="N1160" t="str">
            <v/>
          </cell>
          <cell r="O1160">
            <v>62.07</v>
          </cell>
          <cell r="P1160" t="str">
            <v>E02</v>
          </cell>
          <cell r="R1160">
            <v>-61791926.399999999</v>
          </cell>
          <cell r="S1160">
            <v>-25925814.398533344</v>
          </cell>
          <cell r="T1160">
            <v>-6508554.5211463897</v>
          </cell>
          <cell r="U1160">
            <v>-15536838.930307269</v>
          </cell>
          <cell r="V1160">
            <v>-11851377.64569849</v>
          </cell>
          <cell r="W1160">
            <v>-1690034.2745326208</v>
          </cell>
          <cell r="X1160">
            <v>-279306.62978189066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</row>
        <row r="1161">
          <cell r="J1161">
            <v>1161</v>
          </cell>
          <cell r="L1161" t="str">
            <v>P</v>
          </cell>
          <cell r="M1161" t="str">
            <v>Open</v>
          </cell>
          <cell r="N1161" t="str">
            <v/>
          </cell>
          <cell r="O1161">
            <v>0</v>
          </cell>
          <cell r="P1161" t="str">
            <v>xxx</v>
          </cell>
          <cell r="R1161">
            <v>0</v>
          </cell>
          <cell r="S1161">
            <v>0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  <cell r="X1161">
            <v>0</v>
          </cell>
          <cell r="Y1161">
            <v>0</v>
          </cell>
          <cell r="Z1161">
            <v>0</v>
          </cell>
          <cell r="AA1161">
            <v>0</v>
          </cell>
          <cell r="AB1161">
            <v>0</v>
          </cell>
          <cell r="AC1161">
            <v>0</v>
          </cell>
        </row>
        <row r="1162">
          <cell r="J1162">
            <v>1162</v>
          </cell>
          <cell r="L1162" t="str">
            <v>P</v>
          </cell>
          <cell r="M1162" t="str">
            <v>Open</v>
          </cell>
          <cell r="N1162" t="str">
            <v/>
          </cell>
          <cell r="O1162">
            <v>0</v>
          </cell>
          <cell r="P1162" t="str">
            <v>xxx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</row>
        <row r="1163">
          <cell r="J1163">
            <v>1163</v>
          </cell>
          <cell r="K1163" t="str">
            <v>34X</v>
          </cell>
          <cell r="L1163" t="str">
            <v>Other Production Accum Depr</v>
          </cell>
          <cell r="O1163" t="str">
            <v>P01</v>
          </cell>
          <cell r="P1163" t="str">
            <v/>
          </cell>
          <cell r="Q1163">
            <v>-74765000</v>
          </cell>
        </row>
        <row r="1164">
          <cell r="J1164">
            <v>1164</v>
          </cell>
          <cell r="L1164" t="str">
            <v>P</v>
          </cell>
          <cell r="M1164" t="str">
            <v>Coincident Peak</v>
          </cell>
          <cell r="N1164" t="str">
            <v/>
          </cell>
          <cell r="O1164">
            <v>37.93</v>
          </cell>
          <cell r="P1164" t="str">
            <v>D01</v>
          </cell>
          <cell r="R1164">
            <v>-28358364.5</v>
          </cell>
          <cell r="S1164">
            <v>-14249885.460948706</v>
          </cell>
          <cell r="T1164">
            <v>-2687372.0893563954</v>
          </cell>
          <cell r="U1164">
            <v>-6309890.1067116763</v>
          </cell>
          <cell r="V1164">
            <v>-4482069.7066778373</v>
          </cell>
          <cell r="W1164">
            <v>-573302.74376971694</v>
          </cell>
          <cell r="X1164">
            <v>-55844.392535667896</v>
          </cell>
          <cell r="Y1164">
            <v>0</v>
          </cell>
          <cell r="Z1164">
            <v>0</v>
          </cell>
          <cell r="AA1164">
            <v>0</v>
          </cell>
          <cell r="AB1164">
            <v>0</v>
          </cell>
          <cell r="AC1164">
            <v>0</v>
          </cell>
        </row>
        <row r="1165">
          <cell r="J1165">
            <v>1165</v>
          </cell>
          <cell r="L1165" t="str">
            <v>P</v>
          </cell>
          <cell r="M1165" t="str">
            <v>Generation Level Consumption</v>
          </cell>
          <cell r="N1165" t="str">
            <v/>
          </cell>
          <cell r="O1165">
            <v>62.07</v>
          </cell>
          <cell r="P1165" t="str">
            <v>E02</v>
          </cell>
          <cell r="R1165">
            <v>-46406635.5</v>
          </cell>
          <cell r="S1165">
            <v>-19470663.708477434</v>
          </cell>
          <cell r="T1165">
            <v>-4888019.1133629642</v>
          </cell>
          <cell r="U1165">
            <v>-11668392.022505052</v>
          </cell>
          <cell r="V1165">
            <v>-8900556.9921312239</v>
          </cell>
          <cell r="W1165">
            <v>-1269240.3219968597</v>
          </cell>
          <cell r="X1165">
            <v>-209763.34152646913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</row>
        <row r="1166">
          <cell r="J1166">
            <v>1166</v>
          </cell>
          <cell r="L1166" t="str">
            <v>P</v>
          </cell>
          <cell r="M1166" t="str">
            <v>Open</v>
          </cell>
          <cell r="N1166" t="str">
            <v/>
          </cell>
          <cell r="O1166">
            <v>0</v>
          </cell>
          <cell r="P1166" t="str">
            <v>xxx</v>
          </cell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</row>
        <row r="1167">
          <cell r="J1167">
            <v>1167</v>
          </cell>
          <cell r="L1167" t="str">
            <v>P</v>
          </cell>
          <cell r="M1167" t="str">
            <v>Open</v>
          </cell>
          <cell r="N1167" t="str">
            <v/>
          </cell>
          <cell r="O1167">
            <v>0</v>
          </cell>
          <cell r="P1167" t="str">
            <v>xxx</v>
          </cell>
          <cell r="R1167">
            <v>0</v>
          </cell>
          <cell r="S1167">
            <v>0</v>
          </cell>
          <cell r="T1167">
            <v>0</v>
          </cell>
          <cell r="U1167">
            <v>0</v>
          </cell>
          <cell r="V1167">
            <v>0</v>
          </cell>
          <cell r="W1167">
            <v>0</v>
          </cell>
          <cell r="X1167">
            <v>0</v>
          </cell>
          <cell r="Y1167">
            <v>0</v>
          </cell>
          <cell r="Z1167">
            <v>0</v>
          </cell>
          <cell r="AA1167">
            <v>0</v>
          </cell>
          <cell r="AB1167">
            <v>0</v>
          </cell>
          <cell r="AC1167">
            <v>0</v>
          </cell>
        </row>
        <row r="1168">
          <cell r="J1168">
            <v>1168</v>
          </cell>
          <cell r="L1168" t="str">
            <v>Total Production Plant Accum Depr</v>
          </cell>
          <cell r="N1168" t="str">
            <v/>
          </cell>
          <cell r="Q1168">
            <v>-429370000</v>
          </cell>
          <cell r="R1168">
            <v>-429370000</v>
          </cell>
          <cell r="S1168">
            <v>-193654680.62430951</v>
          </cell>
          <cell r="T1168">
            <v>-43504925.041284174</v>
          </cell>
          <cell r="U1168">
            <v>-103247976.96544889</v>
          </cell>
          <cell r="V1168">
            <v>-76855459.448507264</v>
          </cell>
          <cell r="W1168">
            <v>-10581591.869834747</v>
          </cell>
          <cell r="X1168">
            <v>-1525366.0506153919</v>
          </cell>
          <cell r="Y1168">
            <v>0</v>
          </cell>
          <cell r="Z1168">
            <v>0</v>
          </cell>
          <cell r="AA1168">
            <v>0</v>
          </cell>
          <cell r="AB1168">
            <v>0</v>
          </cell>
          <cell r="AC1168">
            <v>0</v>
          </cell>
        </row>
        <row r="1169">
          <cell r="J1169">
            <v>1169</v>
          </cell>
        </row>
        <row r="1170">
          <cell r="J1170">
            <v>1170</v>
          </cell>
          <cell r="L1170" t="str">
            <v>Transmission Plant Accumulated Depreciation</v>
          </cell>
        </row>
        <row r="1171">
          <cell r="J1171">
            <v>1171</v>
          </cell>
          <cell r="K1171">
            <v>350</v>
          </cell>
          <cell r="L1171" t="str">
            <v>Land &amp; Land Rights Accum Depr</v>
          </cell>
          <cell r="O1171" t="str">
            <v>T01</v>
          </cell>
          <cell r="P1171" t="str">
            <v/>
          </cell>
          <cell r="Q1171">
            <v>-3315000</v>
          </cell>
        </row>
        <row r="1172">
          <cell r="J1172">
            <v>1172</v>
          </cell>
          <cell r="L1172" t="str">
            <v>T</v>
          </cell>
          <cell r="M1172" t="str">
            <v>Coincident Peak</v>
          </cell>
          <cell r="N1172" t="str">
            <v/>
          </cell>
          <cell r="O1172">
            <v>37.93</v>
          </cell>
          <cell r="P1172" t="str">
            <v>D01</v>
          </cell>
          <cell r="R1172">
            <v>-1257379.5</v>
          </cell>
          <cell r="S1172">
            <v>-631824.65462509147</v>
          </cell>
          <cell r="T1172">
            <v>-119155.19930738247</v>
          </cell>
          <cell r="U1172">
            <v>-279773.76718717592</v>
          </cell>
          <cell r="V1172">
            <v>-198730.16889770655</v>
          </cell>
          <cell r="W1172">
            <v>-25419.629446888408</v>
          </cell>
          <cell r="X1172">
            <v>-2476.0805357552208</v>
          </cell>
          <cell r="Y1172">
            <v>0</v>
          </cell>
          <cell r="Z1172">
            <v>0</v>
          </cell>
          <cell r="AA1172">
            <v>0</v>
          </cell>
          <cell r="AB1172">
            <v>0</v>
          </cell>
          <cell r="AC1172">
            <v>0</v>
          </cell>
        </row>
        <row r="1173">
          <cell r="J1173">
            <v>1173</v>
          </cell>
          <cell r="L1173" t="str">
            <v>T</v>
          </cell>
          <cell r="M1173" t="str">
            <v>Generation Level Consumption</v>
          </cell>
          <cell r="N1173" t="str">
            <v/>
          </cell>
          <cell r="O1173">
            <v>62.07</v>
          </cell>
          <cell r="P1173" t="str">
            <v>E02</v>
          </cell>
          <cell r="R1173">
            <v>-2057620.5</v>
          </cell>
          <cell r="S1173">
            <v>-863308.36880362057</v>
          </cell>
          <cell r="T1173">
            <v>-216729.53067341974</v>
          </cell>
          <cell r="U1173">
            <v>-517364.00126535475</v>
          </cell>
          <cell r="V1173">
            <v>-394641.16135778785</v>
          </cell>
          <cell r="W1173">
            <v>-56276.756067940754</v>
          </cell>
          <cell r="X1173">
            <v>-9300.6818318764817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</row>
        <row r="1174">
          <cell r="J1174">
            <v>1174</v>
          </cell>
          <cell r="L1174" t="str">
            <v>T</v>
          </cell>
          <cell r="M1174" t="str">
            <v>Open</v>
          </cell>
          <cell r="N1174" t="str">
            <v/>
          </cell>
          <cell r="O1174">
            <v>0</v>
          </cell>
          <cell r="P1174" t="str">
            <v>xxx</v>
          </cell>
          <cell r="R1174">
            <v>0</v>
          </cell>
          <cell r="S1174">
            <v>0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</row>
        <row r="1175">
          <cell r="J1175">
            <v>1175</v>
          </cell>
          <cell r="K1175">
            <v>352</v>
          </cell>
          <cell r="L1175" t="str">
            <v>Structures &amp; Improvements Accum Depr</v>
          </cell>
          <cell r="O1175" t="str">
            <v>T01</v>
          </cell>
          <cell r="P1175" t="str">
            <v/>
          </cell>
          <cell r="Q1175">
            <v>-3445000</v>
          </cell>
        </row>
        <row r="1176">
          <cell r="J1176">
            <v>1176</v>
          </cell>
          <cell r="L1176" t="str">
            <v>T</v>
          </cell>
          <cell r="M1176" t="str">
            <v>Coincident Peak</v>
          </cell>
          <cell r="N1176" t="str">
            <v/>
          </cell>
          <cell r="O1176">
            <v>37.93</v>
          </cell>
          <cell r="P1176" t="str">
            <v>D01</v>
          </cell>
          <cell r="R1176">
            <v>-1306688.5</v>
          </cell>
          <cell r="S1176">
            <v>-656602.09206136956</v>
          </cell>
          <cell r="T1176">
            <v>-123827.95222139747</v>
          </cell>
          <cell r="U1176">
            <v>-290745.28746902599</v>
          </cell>
          <cell r="V1176">
            <v>-206523.50885447935</v>
          </cell>
          <cell r="W1176">
            <v>-26416.477660491873</v>
          </cell>
          <cell r="X1176">
            <v>-2573.1817332358173</v>
          </cell>
          <cell r="Y1176">
            <v>0</v>
          </cell>
          <cell r="Z1176">
            <v>0</v>
          </cell>
          <cell r="AA1176">
            <v>0</v>
          </cell>
          <cell r="AB1176">
            <v>0</v>
          </cell>
          <cell r="AC1176">
            <v>0</v>
          </cell>
        </row>
        <row r="1177">
          <cell r="J1177">
            <v>1177</v>
          </cell>
          <cell r="L1177" t="str">
            <v>T</v>
          </cell>
          <cell r="M1177" t="str">
            <v>Generation Level Consumption</v>
          </cell>
          <cell r="N1177" t="str">
            <v/>
          </cell>
          <cell r="O1177">
            <v>62.07</v>
          </cell>
          <cell r="P1177" t="str">
            <v>E02</v>
          </cell>
          <cell r="R1177">
            <v>-2138311.5</v>
          </cell>
          <cell r="S1177">
            <v>-897163.59895278222</v>
          </cell>
          <cell r="T1177">
            <v>-225228.7279547303</v>
          </cell>
          <cell r="U1177">
            <v>-537652.78562870203</v>
          </cell>
          <cell r="V1177">
            <v>-410117.28533260309</v>
          </cell>
          <cell r="W1177">
            <v>-58483.68767844823</v>
          </cell>
          <cell r="X1177">
            <v>-9665.4144527343833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</row>
        <row r="1178">
          <cell r="J1178">
            <v>1178</v>
          </cell>
          <cell r="L1178" t="str">
            <v>T</v>
          </cell>
          <cell r="M1178" t="str">
            <v>Open</v>
          </cell>
          <cell r="N1178" t="str">
            <v/>
          </cell>
          <cell r="O1178">
            <v>0</v>
          </cell>
          <cell r="P1178" t="str">
            <v>xxx</v>
          </cell>
          <cell r="R1178">
            <v>0</v>
          </cell>
          <cell r="S1178">
            <v>0</v>
          </cell>
          <cell r="T1178">
            <v>0</v>
          </cell>
          <cell r="U1178">
            <v>0</v>
          </cell>
          <cell r="V1178">
            <v>0</v>
          </cell>
          <cell r="W1178">
            <v>0</v>
          </cell>
          <cell r="X1178">
            <v>0</v>
          </cell>
          <cell r="Y1178">
            <v>0</v>
          </cell>
          <cell r="Z1178">
            <v>0</v>
          </cell>
          <cell r="AA1178">
            <v>0</v>
          </cell>
          <cell r="AB1178">
            <v>0</v>
          </cell>
          <cell r="AC1178">
            <v>0</v>
          </cell>
        </row>
        <row r="1179">
          <cell r="J1179">
            <v>1179</v>
          </cell>
          <cell r="K1179">
            <v>353</v>
          </cell>
          <cell r="L1179" t="str">
            <v>Station Equipment Accum Depr</v>
          </cell>
          <cell r="O1179" t="str">
            <v>T01</v>
          </cell>
          <cell r="P1179" t="str">
            <v/>
          </cell>
          <cell r="Q1179">
            <v>-47627000</v>
          </cell>
        </row>
        <row r="1180">
          <cell r="J1180">
            <v>1180</v>
          </cell>
          <cell r="L1180" t="str">
            <v>T</v>
          </cell>
          <cell r="M1180" t="str">
            <v>Coincident Peak</v>
          </cell>
          <cell r="N1180" t="str">
            <v/>
          </cell>
          <cell r="O1180">
            <v>37.93</v>
          </cell>
          <cell r="P1180" t="str">
            <v>D01</v>
          </cell>
          <cell r="R1180">
            <v>-18064921.100000001</v>
          </cell>
          <cell r="S1180">
            <v>-9077500.0982893612</v>
          </cell>
          <cell r="T1180">
            <v>-1711916.9464291721</v>
          </cell>
          <cell r="U1180">
            <v>-4019543.0497205518</v>
          </cell>
          <cell r="V1180">
            <v>-2855180.0163170649</v>
          </cell>
          <cell r="W1180">
            <v>-365206.8451484025</v>
          </cell>
          <cell r="X1180">
            <v>-35574.144095449141</v>
          </cell>
          <cell r="Y1180">
            <v>0</v>
          </cell>
          <cell r="Z1180">
            <v>0</v>
          </cell>
          <cell r="AA1180">
            <v>0</v>
          </cell>
          <cell r="AB1180">
            <v>0</v>
          </cell>
          <cell r="AC1180">
            <v>0</v>
          </cell>
        </row>
        <row r="1181">
          <cell r="J1181">
            <v>1181</v>
          </cell>
          <cell r="L1181" t="str">
            <v>T</v>
          </cell>
          <cell r="M1181" t="str">
            <v>Generation Level Consumption</v>
          </cell>
          <cell r="N1181" t="str">
            <v/>
          </cell>
          <cell r="O1181">
            <v>62.07</v>
          </cell>
          <cell r="P1181" t="str">
            <v>E02</v>
          </cell>
          <cell r="R1181">
            <v>-29562078.899999999</v>
          </cell>
          <cell r="S1181">
            <v>-12403254.202416301</v>
          </cell>
          <cell r="T1181">
            <v>-3113778.9916690681</v>
          </cell>
          <cell r="U1181">
            <v>-7433030.2528703017</v>
          </cell>
          <cell r="V1181">
            <v>-5669856.5888347998</v>
          </cell>
          <cell r="W1181">
            <v>-808534.86010492127</v>
          </cell>
          <cell r="X1181">
            <v>-133624.00410460972</v>
          </cell>
          <cell r="Y1181">
            <v>0</v>
          </cell>
          <cell r="Z1181">
            <v>0</v>
          </cell>
          <cell r="AA1181">
            <v>0</v>
          </cell>
          <cell r="AB1181">
            <v>0</v>
          </cell>
          <cell r="AC1181">
            <v>0</v>
          </cell>
        </row>
        <row r="1182">
          <cell r="J1182">
            <v>1182</v>
          </cell>
          <cell r="L1182" t="str">
            <v>T</v>
          </cell>
          <cell r="M1182" t="str">
            <v>Open</v>
          </cell>
          <cell r="N1182" t="str">
            <v/>
          </cell>
          <cell r="O1182">
            <v>0</v>
          </cell>
          <cell r="P1182" t="str">
            <v>xxx</v>
          </cell>
          <cell r="R1182">
            <v>0</v>
          </cell>
          <cell r="S1182">
            <v>0</v>
          </cell>
          <cell r="T1182">
            <v>0</v>
          </cell>
          <cell r="U1182">
            <v>0</v>
          </cell>
          <cell r="V1182">
            <v>0</v>
          </cell>
          <cell r="W1182">
            <v>0</v>
          </cell>
          <cell r="X1182">
            <v>0</v>
          </cell>
          <cell r="Y1182">
            <v>0</v>
          </cell>
          <cell r="Z1182">
            <v>0</v>
          </cell>
          <cell r="AA1182">
            <v>0</v>
          </cell>
          <cell r="AB1182">
            <v>0</v>
          </cell>
          <cell r="AC1182">
            <v>0</v>
          </cell>
        </row>
        <row r="1183">
          <cell r="J1183">
            <v>1183</v>
          </cell>
          <cell r="K1183">
            <v>354</v>
          </cell>
          <cell r="L1183" t="str">
            <v>Towers &amp; Fixtures Accum Depr</v>
          </cell>
          <cell r="O1183" t="str">
            <v>T01</v>
          </cell>
          <cell r="P1183" t="str">
            <v/>
          </cell>
          <cell r="Q1183">
            <v>-5405000</v>
          </cell>
        </row>
        <row r="1184">
          <cell r="J1184">
            <v>1184</v>
          </cell>
          <cell r="L1184" t="str">
            <v>T</v>
          </cell>
          <cell r="M1184" t="str">
            <v>Coincident Peak</v>
          </cell>
          <cell r="N1184" t="str">
            <v/>
          </cell>
          <cell r="O1184">
            <v>37.93</v>
          </cell>
          <cell r="P1184" t="str">
            <v>D01</v>
          </cell>
          <cell r="R1184">
            <v>-2050116.5</v>
          </cell>
          <cell r="S1184">
            <v>-1030169.6103314086</v>
          </cell>
          <cell r="T1184">
            <v>-194278.68846346976</v>
          </cell>
          <cell r="U1184">
            <v>-456162.05479538033</v>
          </cell>
          <cell r="V1184">
            <v>-324023.09589505394</v>
          </cell>
          <cell r="W1184">
            <v>-41445.881496359529</v>
          </cell>
          <cell r="X1184">
            <v>-4037.1690183278938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</row>
        <row r="1185">
          <cell r="J1185">
            <v>1185</v>
          </cell>
          <cell r="L1185" t="str">
            <v>T</v>
          </cell>
          <cell r="M1185" t="str">
            <v>Generation Level Consumption</v>
          </cell>
          <cell r="N1185" t="str">
            <v/>
          </cell>
          <cell r="O1185">
            <v>62.07</v>
          </cell>
          <cell r="P1185" t="str">
            <v>E02</v>
          </cell>
          <cell r="R1185">
            <v>-3354883.5</v>
          </cell>
          <cell r="S1185">
            <v>-1407596.2996632184</v>
          </cell>
          <cell r="T1185">
            <v>-353370.47158064361</v>
          </cell>
          <cell r="U1185">
            <v>-843545.22679916816</v>
          </cell>
          <cell r="V1185">
            <v>-643449.61602981703</v>
          </cell>
          <cell r="W1185">
            <v>-91757.425806099476</v>
          </cell>
          <cell r="X1185">
            <v>-15164.460121053511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</row>
        <row r="1186">
          <cell r="J1186">
            <v>1186</v>
          </cell>
          <cell r="L1186" t="str">
            <v>T</v>
          </cell>
          <cell r="M1186" t="str">
            <v>Open</v>
          </cell>
          <cell r="N1186" t="str">
            <v/>
          </cell>
          <cell r="O1186">
            <v>0</v>
          </cell>
          <cell r="P1186" t="str">
            <v>xxx</v>
          </cell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</row>
        <row r="1187">
          <cell r="J1187">
            <v>1187</v>
          </cell>
          <cell r="K1187">
            <v>355</v>
          </cell>
          <cell r="L1187" t="str">
            <v>Poles &amp; Fixtures Accum Depr</v>
          </cell>
          <cell r="O1187" t="str">
            <v>T01</v>
          </cell>
          <cell r="P1187" t="str">
            <v/>
          </cell>
          <cell r="Q1187">
            <v>-49716000</v>
          </cell>
        </row>
        <row r="1188">
          <cell r="J1188">
            <v>1188</v>
          </cell>
          <cell r="L1188" t="str">
            <v>T</v>
          </cell>
          <cell r="M1188" t="str">
            <v>Coincident Peak</v>
          </cell>
          <cell r="N1188" t="str">
            <v/>
          </cell>
          <cell r="O1188">
            <v>37.93</v>
          </cell>
          <cell r="P1188" t="str">
            <v>D01</v>
          </cell>
          <cell r="R1188">
            <v>-18857278.800000001</v>
          </cell>
          <cell r="S1188">
            <v>-9475654.4583230913</v>
          </cell>
          <cell r="T1188">
            <v>-1787004.4913320746</v>
          </cell>
          <cell r="U1188">
            <v>-4195846.9410188952</v>
          </cell>
          <cell r="V1188">
            <v>-2980412.9945455138</v>
          </cell>
          <cell r="W1188">
            <v>-381225.42913469201</v>
          </cell>
          <cell r="X1188">
            <v>-37134.485645733497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</row>
        <row r="1189">
          <cell r="J1189">
            <v>1189</v>
          </cell>
          <cell r="L1189" t="str">
            <v>T</v>
          </cell>
          <cell r="M1189" t="str">
            <v>Generation Level Consumption</v>
          </cell>
          <cell r="N1189" t="str">
            <v/>
          </cell>
          <cell r="O1189">
            <v>62.07</v>
          </cell>
          <cell r="P1189" t="str">
            <v>E02</v>
          </cell>
          <cell r="R1189">
            <v>-30858721.199999999</v>
          </cell>
          <cell r="S1189">
            <v>-12947281.708428597</v>
          </cell>
          <cell r="T1189">
            <v>-3250354.5541356667</v>
          </cell>
          <cell r="U1189">
            <v>-7759055.4108320894</v>
          </cell>
          <cell r="V1189">
            <v>-5918545.9963993309</v>
          </cell>
          <cell r="W1189">
            <v>-843998.55344607611</v>
          </cell>
          <cell r="X1189">
            <v>-139484.97675824168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</row>
        <row r="1190">
          <cell r="J1190">
            <v>1190</v>
          </cell>
          <cell r="L1190" t="str">
            <v>T</v>
          </cell>
          <cell r="M1190" t="str">
            <v>Open</v>
          </cell>
          <cell r="N1190" t="str">
            <v/>
          </cell>
          <cell r="O1190">
            <v>0</v>
          </cell>
          <cell r="P1190" t="str">
            <v>xxx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</row>
        <row r="1191">
          <cell r="J1191">
            <v>1191</v>
          </cell>
          <cell r="K1191">
            <v>356</v>
          </cell>
          <cell r="L1191" t="str">
            <v>Overhead Conductors &amp; Devices Accum Depr</v>
          </cell>
          <cell r="O1191" t="str">
            <v>T01</v>
          </cell>
          <cell r="P1191" t="str">
            <v/>
          </cell>
          <cell r="Q1191">
            <v>-26119000</v>
          </cell>
        </row>
        <row r="1192">
          <cell r="J1192">
            <v>1192</v>
          </cell>
          <cell r="L1192" t="str">
            <v>T</v>
          </cell>
          <cell r="M1192" t="str">
            <v>Coincident Peak</v>
          </cell>
          <cell r="N1192" t="str">
            <v/>
          </cell>
          <cell r="O1192">
            <v>37.93</v>
          </cell>
          <cell r="P1192" t="str">
            <v>D01</v>
          </cell>
          <cell r="R1192">
            <v>-9906936.6999999993</v>
          </cell>
          <cell r="S1192">
            <v>-4978168.3722934425</v>
          </cell>
          <cell r="T1192">
            <v>-938827.94893198262</v>
          </cell>
          <cell r="U1192">
            <v>-2204347.217243393</v>
          </cell>
          <cell r="V1192">
            <v>-1565801.8948534529</v>
          </cell>
          <cell r="W1192">
            <v>-200282.14223929963</v>
          </cell>
          <cell r="X1192">
            <v>-19509.124438428538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</row>
        <row r="1193">
          <cell r="J1193">
            <v>1193</v>
          </cell>
          <cell r="L1193" t="str">
            <v>T</v>
          </cell>
          <cell r="M1193" t="str">
            <v>Generation Level Consumption</v>
          </cell>
          <cell r="N1193" t="str">
            <v/>
          </cell>
          <cell r="O1193">
            <v>62.07</v>
          </cell>
          <cell r="P1193" t="str">
            <v>E02</v>
          </cell>
          <cell r="R1193">
            <v>-16212063.300000001</v>
          </cell>
          <cell r="S1193">
            <v>-6802036.5866611665</v>
          </cell>
          <cell r="T1193">
            <v>-1707619.4906965462</v>
          </cell>
          <cell r="U1193">
            <v>-4076328.9137405134</v>
          </cell>
          <cell r="V1193">
            <v>-3109391.4007553728</v>
          </cell>
          <cell r="W1193">
            <v>-443406.51334496064</v>
          </cell>
          <cell r="X1193">
            <v>-73280.394801442482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</row>
        <row r="1194">
          <cell r="J1194">
            <v>1194</v>
          </cell>
          <cell r="L1194" t="str">
            <v>T</v>
          </cell>
          <cell r="M1194" t="str">
            <v>Open</v>
          </cell>
          <cell r="N1194" t="str">
            <v/>
          </cell>
          <cell r="O1194">
            <v>0</v>
          </cell>
          <cell r="P1194" t="str">
            <v>xxx</v>
          </cell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</row>
        <row r="1195">
          <cell r="J1195">
            <v>1195</v>
          </cell>
          <cell r="K1195">
            <v>357</v>
          </cell>
          <cell r="L1195" t="str">
            <v>Underground Conduit Accum Depr</v>
          </cell>
          <cell r="O1195" t="str">
            <v>T01</v>
          </cell>
          <cell r="P1195" t="str">
            <v/>
          </cell>
          <cell r="Q1195">
            <v>-376000</v>
          </cell>
        </row>
        <row r="1196">
          <cell r="J1196">
            <v>1196</v>
          </cell>
          <cell r="L1196" t="str">
            <v>T</v>
          </cell>
          <cell r="M1196" t="str">
            <v>Coincident Peak</v>
          </cell>
          <cell r="N1196" t="str">
            <v/>
          </cell>
          <cell r="O1196">
            <v>37.93</v>
          </cell>
          <cell r="P1196" t="str">
            <v>D01</v>
          </cell>
          <cell r="R1196">
            <v>-142616.79999999999</v>
          </cell>
          <cell r="S1196">
            <v>-71663.972892619713</v>
          </cell>
          <cell r="T1196">
            <v>-13515.039197458766</v>
          </cell>
          <cell r="U1196">
            <v>-31733.012507504718</v>
          </cell>
          <cell r="V1196">
            <v>-22540.737105742883</v>
          </cell>
          <cell r="W1196">
            <v>-2883.1917562684889</v>
          </cell>
          <cell r="X1196">
            <v>-280.84654040541864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</row>
        <row r="1197">
          <cell r="J1197">
            <v>1197</v>
          </cell>
          <cell r="L1197" t="str">
            <v>T</v>
          </cell>
          <cell r="M1197" t="str">
            <v>Generation Level Consumption</v>
          </cell>
          <cell r="N1197" t="str">
            <v/>
          </cell>
          <cell r="O1197">
            <v>62.07</v>
          </cell>
          <cell r="P1197" t="str">
            <v>E02</v>
          </cell>
          <cell r="R1197">
            <v>-233383.2</v>
          </cell>
          <cell r="S1197">
            <v>-97919.742585267377</v>
          </cell>
          <cell r="T1197">
            <v>-24582.29367517521</v>
          </cell>
          <cell r="U1197">
            <v>-58681.407081681267</v>
          </cell>
          <cell r="V1197">
            <v>-44761.712419465533</v>
          </cell>
          <cell r="W1197">
            <v>-6383.1252734677901</v>
          </cell>
          <cell r="X1197">
            <v>-1054.9189649428529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</row>
        <row r="1198">
          <cell r="J1198">
            <v>1198</v>
          </cell>
          <cell r="L1198" t="str">
            <v>T</v>
          </cell>
          <cell r="M1198" t="str">
            <v>Open</v>
          </cell>
          <cell r="N1198" t="str">
            <v/>
          </cell>
          <cell r="O1198">
            <v>0</v>
          </cell>
          <cell r="P1198" t="str">
            <v>xxx</v>
          </cell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</row>
        <row r="1199">
          <cell r="J1199">
            <v>1199</v>
          </cell>
          <cell r="K1199">
            <v>358</v>
          </cell>
          <cell r="L1199" t="str">
            <v>Underground Conductors &amp; Devices Accum Depr</v>
          </cell>
          <cell r="O1199" t="str">
            <v>T01</v>
          </cell>
          <cell r="P1199" t="str">
            <v/>
          </cell>
          <cell r="Q1199">
            <v>-549000</v>
          </cell>
        </row>
        <row r="1200">
          <cell r="J1200">
            <v>1200</v>
          </cell>
          <cell r="L1200" t="str">
            <v>T</v>
          </cell>
          <cell r="M1200" t="str">
            <v>Coincident Peak</v>
          </cell>
          <cell r="N1200" t="str">
            <v/>
          </cell>
          <cell r="O1200">
            <v>37.93</v>
          </cell>
          <cell r="P1200" t="str">
            <v>D01</v>
          </cell>
          <cell r="R1200">
            <v>-208235.7</v>
          </cell>
          <cell r="S1200">
            <v>-104637.02425012828</v>
          </cell>
          <cell r="T1200">
            <v>-19733.394998417189</v>
          </cell>
          <cell r="U1200">
            <v>-46333.574113351307</v>
          </cell>
          <cell r="V1200">
            <v>-32911.874125140544</v>
          </cell>
          <cell r="W1200">
            <v>-4209.766686679257</v>
          </cell>
          <cell r="X1200">
            <v>-410.06582628344381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</row>
        <row r="1201">
          <cell r="J1201">
            <v>1201</v>
          </cell>
          <cell r="L1201" t="str">
            <v>T</v>
          </cell>
          <cell r="M1201" t="str">
            <v>Generation Level Consumption</v>
          </cell>
          <cell r="N1201" t="str">
            <v/>
          </cell>
          <cell r="O1201">
            <v>62.07</v>
          </cell>
          <cell r="P1201" t="str">
            <v>E02</v>
          </cell>
          <cell r="R1201">
            <v>-340764.3</v>
          </cell>
          <cell r="S1201">
            <v>-142973.2411683824</v>
          </cell>
          <cell r="T1201">
            <v>-35892.763903380823</v>
          </cell>
          <cell r="U1201">
            <v>-85681.097042135676</v>
          </cell>
          <cell r="V1201">
            <v>-65356.862016719613</v>
          </cell>
          <cell r="W1201">
            <v>-9320.0419551431296</v>
          </cell>
          <cell r="X1201">
            <v>-1540.2939142383675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</row>
        <row r="1202">
          <cell r="J1202">
            <v>1202</v>
          </cell>
          <cell r="L1202" t="str">
            <v>T</v>
          </cell>
          <cell r="M1202" t="str">
            <v>Open</v>
          </cell>
          <cell r="N1202" t="str">
            <v/>
          </cell>
          <cell r="O1202">
            <v>0</v>
          </cell>
          <cell r="P1202" t="str">
            <v>xxx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</row>
        <row r="1203">
          <cell r="J1203">
            <v>1203</v>
          </cell>
          <cell r="K1203">
            <v>359</v>
          </cell>
          <cell r="L1203" t="str">
            <v>Roads &amp; Trails Accum Depr</v>
          </cell>
          <cell r="O1203" t="str">
            <v>T01</v>
          </cell>
          <cell r="P1203" t="str">
            <v/>
          </cell>
          <cell r="Q1203">
            <v>-499000</v>
          </cell>
        </row>
        <row r="1204">
          <cell r="J1204">
            <v>1204</v>
          </cell>
          <cell r="L1204" t="str">
            <v>T</v>
          </cell>
          <cell r="M1204" t="str">
            <v>Coincident Peak</v>
          </cell>
          <cell r="N1204" t="str">
            <v/>
          </cell>
          <cell r="O1204">
            <v>37.93</v>
          </cell>
          <cell r="P1204" t="str">
            <v>D01</v>
          </cell>
          <cell r="R1204">
            <v>-189270.7</v>
          </cell>
          <cell r="S1204">
            <v>-95107.240620790544</v>
          </cell>
          <cell r="T1204">
            <v>-17936.18233918065</v>
          </cell>
          <cell r="U1204">
            <v>-42113.758620332068</v>
          </cell>
          <cell r="V1204">
            <v>-29914.435680227925</v>
          </cell>
          <cell r="W1204">
            <v>-3826.363527601</v>
          </cell>
          <cell r="X1204">
            <v>-372.71921186782959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</row>
        <row r="1205">
          <cell r="J1205">
            <v>1205</v>
          </cell>
          <cell r="L1205" t="str">
            <v>T</v>
          </cell>
          <cell r="M1205" t="str">
            <v>Generation Level Consumption</v>
          </cell>
          <cell r="N1205" t="str">
            <v/>
          </cell>
          <cell r="O1205">
            <v>62.07</v>
          </cell>
          <cell r="P1205" t="str">
            <v>E02</v>
          </cell>
          <cell r="R1205">
            <v>-309729.3</v>
          </cell>
          <cell r="S1205">
            <v>-129951.99880332025</v>
          </cell>
          <cell r="T1205">
            <v>-32623.841872107525</v>
          </cell>
          <cell r="U1205">
            <v>-77877.718440848272</v>
          </cell>
          <cell r="V1205">
            <v>-59404.506641790686</v>
          </cell>
          <cell r="W1205">
            <v>-8471.2221049479431</v>
          </cell>
          <cell r="X1205">
            <v>-1400.0121369853287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</row>
        <row r="1206">
          <cell r="J1206">
            <v>1206</v>
          </cell>
          <cell r="L1206" t="str">
            <v>T</v>
          </cell>
          <cell r="M1206" t="str">
            <v>Open</v>
          </cell>
          <cell r="N1206" t="str">
            <v/>
          </cell>
          <cell r="O1206">
            <v>0</v>
          </cell>
          <cell r="P1206" t="str">
            <v>xxx</v>
          </cell>
          <cell r="R1206">
            <v>0</v>
          </cell>
          <cell r="S1206">
            <v>0</v>
          </cell>
          <cell r="T1206">
            <v>0</v>
          </cell>
          <cell r="U1206">
            <v>0</v>
          </cell>
          <cell r="V1206">
            <v>0</v>
          </cell>
          <cell r="W1206">
            <v>0</v>
          </cell>
          <cell r="X1206">
            <v>0</v>
          </cell>
          <cell r="Y1206">
            <v>0</v>
          </cell>
          <cell r="Z1206">
            <v>0</v>
          </cell>
          <cell r="AA1206">
            <v>0</v>
          </cell>
          <cell r="AB1206">
            <v>0</v>
          </cell>
          <cell r="AC1206">
            <v>0</v>
          </cell>
        </row>
        <row r="1207">
          <cell r="J1207">
            <v>1207</v>
          </cell>
          <cell r="L1207" t="str">
            <v>Transmission Plant</v>
          </cell>
          <cell r="N1207" t="str">
            <v/>
          </cell>
          <cell r="Q1207">
            <v>-137051000</v>
          </cell>
          <cell r="R1207">
            <v>-137051000</v>
          </cell>
          <cell r="S1207">
            <v>-61812813.271169953</v>
          </cell>
          <cell r="T1207">
            <v>-13886376.509381272</v>
          </cell>
          <cell r="U1207">
            <v>-32955815.476376403</v>
          </cell>
          <cell r="V1207">
            <v>-24531563.85606207</v>
          </cell>
          <cell r="W1207">
            <v>-3377547.9128786889</v>
          </cell>
          <cell r="X1207">
            <v>-486882.97413161164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</row>
        <row r="1208">
          <cell r="J1208">
            <v>1208</v>
          </cell>
        </row>
        <row r="1209">
          <cell r="J1209">
            <v>1209</v>
          </cell>
          <cell r="L1209" t="str">
            <v>Distribution Plant Accumulated Depreciation</v>
          </cell>
        </row>
        <row r="1210">
          <cell r="J1210">
            <v>1210</v>
          </cell>
          <cell r="K1210">
            <v>360</v>
          </cell>
          <cell r="L1210" t="str">
            <v>Land &amp; Land Rights Accum Depr</v>
          </cell>
          <cell r="O1210" t="str">
            <v>X01</v>
          </cell>
          <cell r="P1210" t="str">
            <v/>
          </cell>
          <cell r="Q1210">
            <v>-20000</v>
          </cell>
        </row>
        <row r="1211">
          <cell r="J1211">
            <v>1211</v>
          </cell>
          <cell r="L1211" t="str">
            <v>D</v>
          </cell>
          <cell r="M1211" t="str">
            <v>NCP-All</v>
          </cell>
          <cell r="N1211" t="str">
            <v/>
          </cell>
          <cell r="O1211">
            <v>0</v>
          </cell>
          <cell r="P1211" t="str">
            <v>D02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</row>
        <row r="1212">
          <cell r="J1212">
            <v>1212</v>
          </cell>
          <cell r="L1212" t="str">
            <v>D</v>
          </cell>
          <cell r="M1212" t="str">
            <v>NCP-w/o DA</v>
          </cell>
          <cell r="N1212" t="str">
            <v/>
          </cell>
          <cell r="O1212">
            <v>0</v>
          </cell>
          <cell r="P1212" t="str">
            <v>D03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</row>
        <row r="1213">
          <cell r="J1213">
            <v>1213</v>
          </cell>
          <cell r="L1213" t="str">
            <v>D</v>
          </cell>
          <cell r="M1213" t="str">
            <v xml:space="preserve">DA Sch 25 </v>
          </cell>
          <cell r="N1213" t="str">
            <v/>
          </cell>
          <cell r="O1213">
            <v>0</v>
          </cell>
          <cell r="P1213" t="str">
            <v>D04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</row>
        <row r="1214">
          <cell r="J1214">
            <v>1214</v>
          </cell>
          <cell r="L1214" t="str">
            <v>D</v>
          </cell>
          <cell r="M1214" t="str">
            <v>DA Street and Area Lights</v>
          </cell>
          <cell r="N1214" t="str">
            <v/>
          </cell>
          <cell r="O1214">
            <v>0</v>
          </cell>
          <cell r="P1214" t="str">
            <v>D07</v>
          </cell>
          <cell r="R1214">
            <v>0</v>
          </cell>
          <cell r="S1214">
            <v>0</v>
          </cell>
          <cell r="T1214">
            <v>0</v>
          </cell>
          <cell r="U1214">
            <v>0</v>
          </cell>
          <cell r="V1214">
            <v>0</v>
          </cell>
          <cell r="W1214">
            <v>0</v>
          </cell>
          <cell r="X1214">
            <v>0</v>
          </cell>
          <cell r="Y1214">
            <v>0</v>
          </cell>
          <cell r="Z1214">
            <v>0</v>
          </cell>
          <cell r="AA1214">
            <v>0</v>
          </cell>
          <cell r="AB1214">
            <v>0</v>
          </cell>
          <cell r="AC1214">
            <v>0</v>
          </cell>
        </row>
        <row r="1215">
          <cell r="J1215">
            <v>1215</v>
          </cell>
          <cell r="L1215" t="str">
            <v>D</v>
          </cell>
          <cell r="M1215" t="str">
            <v>Avg Customers-Secondary</v>
          </cell>
          <cell r="N1215" t="str">
            <v/>
          </cell>
          <cell r="O1215">
            <v>0</v>
          </cell>
          <cell r="P1215" t="str">
            <v>C02</v>
          </cell>
          <cell r="R1215">
            <v>0</v>
          </cell>
          <cell r="S1215">
            <v>0</v>
          </cell>
          <cell r="T1215">
            <v>0</v>
          </cell>
          <cell r="U1215">
            <v>0</v>
          </cell>
          <cell r="V1215">
            <v>0</v>
          </cell>
          <cell r="W1215">
            <v>0</v>
          </cell>
          <cell r="X1215">
            <v>0</v>
          </cell>
          <cell r="Y1215">
            <v>0</v>
          </cell>
          <cell r="Z1215">
            <v>0</v>
          </cell>
          <cell r="AA1215">
            <v>0</v>
          </cell>
          <cell r="AB1215">
            <v>0</v>
          </cell>
          <cell r="AC1215">
            <v>0</v>
          </cell>
        </row>
        <row r="1216">
          <cell r="J1216">
            <v>1216</v>
          </cell>
          <cell r="L1216" t="str">
            <v>D</v>
          </cell>
          <cell r="M1216" t="str">
            <v>Wt Customers-Meters</v>
          </cell>
          <cell r="N1216" t="str">
            <v/>
          </cell>
          <cell r="O1216">
            <v>0</v>
          </cell>
          <cell r="P1216" t="str">
            <v>C04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</row>
        <row r="1217">
          <cell r="J1217">
            <v>1217</v>
          </cell>
          <cell r="L1217" t="str">
            <v>D</v>
          </cell>
          <cell r="M1217" t="str">
            <v>DA Street &amp; Area Lights</v>
          </cell>
          <cell r="N1217" t="str">
            <v/>
          </cell>
          <cell r="O1217">
            <v>0</v>
          </cell>
          <cell r="P1217" t="str">
            <v>C05</v>
          </cell>
          <cell r="R1217">
            <v>0</v>
          </cell>
          <cell r="S1217">
            <v>0</v>
          </cell>
          <cell r="T1217">
            <v>0</v>
          </cell>
          <cell r="U1217">
            <v>0</v>
          </cell>
          <cell r="V1217">
            <v>0</v>
          </cell>
          <cell r="W1217">
            <v>0</v>
          </cell>
          <cell r="X1217">
            <v>0</v>
          </cell>
          <cell r="Y1217">
            <v>0</v>
          </cell>
          <cell r="Z1217">
            <v>0</v>
          </cell>
          <cell r="AA1217">
            <v>0</v>
          </cell>
          <cell r="AB1217">
            <v>0</v>
          </cell>
          <cell r="AC1217">
            <v>0</v>
          </cell>
        </row>
        <row r="1218">
          <cell r="J1218">
            <v>1218</v>
          </cell>
          <cell r="L1218" t="str">
            <v>D</v>
          </cell>
          <cell r="M1218" t="str">
            <v>DA Sch 25I</v>
          </cell>
          <cell r="N1218" t="str">
            <v/>
          </cell>
          <cell r="O1218">
            <v>0</v>
          </cell>
          <cell r="P1218" t="str">
            <v>D05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</row>
        <row r="1219">
          <cell r="J1219">
            <v>1219</v>
          </cell>
          <cell r="L1219" t="str">
            <v>D</v>
          </cell>
          <cell r="M1219" t="str">
            <v>NCP-Secondary</v>
          </cell>
          <cell r="N1219" t="str">
            <v/>
          </cell>
          <cell r="O1219">
            <v>0</v>
          </cell>
          <cell r="P1219" t="str">
            <v>D06</v>
          </cell>
          <cell r="R1219">
            <v>0</v>
          </cell>
          <cell r="S1219">
            <v>0</v>
          </cell>
          <cell r="T1219">
            <v>0</v>
          </cell>
          <cell r="U1219">
            <v>0</v>
          </cell>
          <cell r="V1219">
            <v>0</v>
          </cell>
          <cell r="W1219">
            <v>0</v>
          </cell>
          <cell r="X1219">
            <v>0</v>
          </cell>
          <cell r="Y1219">
            <v>0</v>
          </cell>
          <cell r="Z1219">
            <v>0</v>
          </cell>
          <cell r="AA1219">
            <v>0</v>
          </cell>
          <cell r="AB1219">
            <v>0</v>
          </cell>
          <cell r="AC1219">
            <v>0</v>
          </cell>
        </row>
        <row r="1220">
          <cell r="J1220">
            <v>1220</v>
          </cell>
          <cell r="L1220" t="str">
            <v>D</v>
          </cell>
          <cell r="M1220" t="str">
            <v>NCP-Primary</v>
          </cell>
          <cell r="N1220" t="str">
            <v/>
          </cell>
          <cell r="O1220">
            <v>100</v>
          </cell>
          <cell r="P1220" t="str">
            <v>D08</v>
          </cell>
          <cell r="R1220">
            <v>-20000</v>
          </cell>
          <cell r="S1220">
            <v>-9619.4050072670252</v>
          </cell>
          <cell r="T1220">
            <v>-2321.5678707208722</v>
          </cell>
          <cell r="U1220">
            <v>-5296.2646674823254</v>
          </cell>
          <cell r="V1220">
            <v>-1919.787655091433</v>
          </cell>
          <cell r="W1220">
            <v>-712.90738444610497</v>
          </cell>
          <cell r="X1220">
            <v>-130.06741499224029</v>
          </cell>
          <cell r="Y1220">
            <v>0</v>
          </cell>
          <cell r="Z1220">
            <v>0</v>
          </cell>
          <cell r="AA1220">
            <v>0</v>
          </cell>
          <cell r="AB1220">
            <v>0</v>
          </cell>
          <cell r="AC1220">
            <v>0</v>
          </cell>
        </row>
        <row r="1221">
          <cell r="J1221">
            <v>1221</v>
          </cell>
          <cell r="K1221">
            <v>361</v>
          </cell>
          <cell r="L1221" t="str">
            <v>Structures &amp; Improvements Accum Depr</v>
          </cell>
          <cell r="O1221" t="str">
            <v>X02</v>
          </cell>
          <cell r="P1221" t="str">
            <v/>
          </cell>
          <cell r="Q1221">
            <v>-5217000</v>
          </cell>
        </row>
        <row r="1222">
          <cell r="J1222">
            <v>1222</v>
          </cell>
          <cell r="L1222" t="str">
            <v>D</v>
          </cell>
          <cell r="M1222" t="str">
            <v>NCP-All</v>
          </cell>
          <cell r="N1222" t="str">
            <v/>
          </cell>
          <cell r="O1222">
            <v>0</v>
          </cell>
          <cell r="P1222" t="str">
            <v>D02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</row>
        <row r="1223">
          <cell r="J1223">
            <v>1223</v>
          </cell>
          <cell r="L1223" t="str">
            <v>D</v>
          </cell>
          <cell r="M1223" t="str">
            <v>NCP-w/o DA</v>
          </cell>
          <cell r="N1223" t="str">
            <v/>
          </cell>
          <cell r="O1223">
            <v>12424</v>
          </cell>
          <cell r="P1223" t="str">
            <v>D03</v>
          </cell>
          <cell r="R1223">
            <v>-4691372.9009843655</v>
          </cell>
          <cell r="S1223">
            <v>-2496000.3297413737</v>
          </cell>
          <cell r="T1223">
            <v>-602390.08197063045</v>
          </cell>
          <cell r="U1223">
            <v>-1374251.1461412376</v>
          </cell>
          <cell r="V1223">
            <v>0</v>
          </cell>
          <cell r="W1223">
            <v>-184982.03010563221</v>
          </cell>
          <cell r="X1223">
            <v>-33749.313025491989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</row>
        <row r="1224">
          <cell r="J1224">
            <v>1224</v>
          </cell>
          <cell r="L1224" t="str">
            <v>D</v>
          </cell>
          <cell r="M1224" t="str">
            <v xml:space="preserve">DA Sch 25 </v>
          </cell>
          <cell r="N1224" t="str">
            <v/>
          </cell>
          <cell r="O1224">
            <v>1392</v>
          </cell>
          <cell r="P1224" t="str">
            <v>D04</v>
          </cell>
          <cell r="R1224">
            <v>-525627.09901563404</v>
          </cell>
          <cell r="S1224">
            <v>0</v>
          </cell>
          <cell r="T1224">
            <v>0</v>
          </cell>
          <cell r="U1224">
            <v>0</v>
          </cell>
          <cell r="V1224">
            <v>-525627.09901563404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</row>
        <row r="1225">
          <cell r="J1225">
            <v>1225</v>
          </cell>
          <cell r="L1225" t="str">
            <v>D</v>
          </cell>
          <cell r="M1225" t="str">
            <v>DA Street and Area Lights</v>
          </cell>
          <cell r="N1225" t="str">
            <v/>
          </cell>
          <cell r="O1225">
            <v>0</v>
          </cell>
          <cell r="P1225" t="str">
            <v>D07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</row>
        <row r="1226">
          <cell r="J1226">
            <v>1226</v>
          </cell>
          <cell r="L1226" t="str">
            <v>D</v>
          </cell>
          <cell r="M1226" t="str">
            <v>Avg Customers-Secondary</v>
          </cell>
          <cell r="N1226" t="str">
            <v/>
          </cell>
          <cell r="O1226">
            <v>0</v>
          </cell>
          <cell r="P1226" t="str">
            <v>C02</v>
          </cell>
          <cell r="R1226">
            <v>0</v>
          </cell>
          <cell r="S1226">
            <v>0</v>
          </cell>
          <cell r="T1226">
            <v>0</v>
          </cell>
          <cell r="U1226">
            <v>0</v>
          </cell>
          <cell r="V1226">
            <v>0</v>
          </cell>
          <cell r="W1226">
            <v>0</v>
          </cell>
          <cell r="X1226">
            <v>0</v>
          </cell>
          <cell r="Y1226">
            <v>0</v>
          </cell>
          <cell r="Z1226">
            <v>0</v>
          </cell>
          <cell r="AA1226">
            <v>0</v>
          </cell>
          <cell r="AB1226">
            <v>0</v>
          </cell>
          <cell r="AC1226">
            <v>0</v>
          </cell>
        </row>
        <row r="1227">
          <cell r="J1227">
            <v>1227</v>
          </cell>
          <cell r="L1227" t="str">
            <v>D</v>
          </cell>
          <cell r="M1227" t="str">
            <v>Wt Customers-Meters</v>
          </cell>
          <cell r="N1227" t="str">
            <v/>
          </cell>
          <cell r="O1227">
            <v>0</v>
          </cell>
          <cell r="P1227" t="str">
            <v>C04</v>
          </cell>
          <cell r="R1227">
            <v>0</v>
          </cell>
          <cell r="S1227">
            <v>0</v>
          </cell>
          <cell r="T1227">
            <v>0</v>
          </cell>
          <cell r="U1227">
            <v>0</v>
          </cell>
          <cell r="V1227">
            <v>0</v>
          </cell>
          <cell r="W1227">
            <v>0</v>
          </cell>
          <cell r="X1227">
            <v>0</v>
          </cell>
          <cell r="Y1227">
            <v>0</v>
          </cell>
          <cell r="Z1227">
            <v>0</v>
          </cell>
          <cell r="AA1227">
            <v>0</v>
          </cell>
          <cell r="AB1227">
            <v>0</v>
          </cell>
          <cell r="AC1227">
            <v>0</v>
          </cell>
        </row>
        <row r="1228">
          <cell r="J1228">
            <v>1228</v>
          </cell>
          <cell r="L1228" t="str">
            <v>D</v>
          </cell>
          <cell r="M1228" t="str">
            <v>DA Street &amp; Area Lights</v>
          </cell>
          <cell r="N1228" t="str">
            <v/>
          </cell>
          <cell r="O1228">
            <v>0</v>
          </cell>
          <cell r="P1228" t="str">
            <v>C05</v>
          </cell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</row>
        <row r="1229">
          <cell r="J1229">
            <v>1229</v>
          </cell>
          <cell r="L1229" t="str">
            <v>D</v>
          </cell>
          <cell r="M1229" t="str">
            <v>DA Sch 25I</v>
          </cell>
          <cell r="N1229" t="str">
            <v/>
          </cell>
          <cell r="O1229">
            <v>0</v>
          </cell>
          <cell r="P1229" t="str">
            <v>D05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</row>
        <row r="1230">
          <cell r="J1230">
            <v>1230</v>
          </cell>
          <cell r="L1230" t="str">
            <v>D</v>
          </cell>
          <cell r="M1230" t="str">
            <v>NCP-Secondary</v>
          </cell>
          <cell r="N1230" t="str">
            <v/>
          </cell>
          <cell r="O1230">
            <v>0</v>
          </cell>
          <cell r="P1230" t="str">
            <v>D06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</row>
        <row r="1231">
          <cell r="J1231">
            <v>1231</v>
          </cell>
          <cell r="L1231" t="str">
            <v>D</v>
          </cell>
          <cell r="M1231" t="str">
            <v>NCP-Primary</v>
          </cell>
          <cell r="N1231" t="str">
            <v/>
          </cell>
          <cell r="O1231">
            <v>0</v>
          </cell>
          <cell r="P1231" t="str">
            <v>D08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</row>
        <row r="1232">
          <cell r="J1232">
            <v>1232</v>
          </cell>
          <cell r="K1232">
            <v>362</v>
          </cell>
          <cell r="L1232" t="str">
            <v>Station Equipment Accum Depr</v>
          </cell>
          <cell r="O1232" t="str">
            <v>X03</v>
          </cell>
          <cell r="P1232" t="str">
            <v/>
          </cell>
          <cell r="Q1232">
            <v>-28285000</v>
          </cell>
        </row>
        <row r="1233">
          <cell r="J1233">
            <v>1233</v>
          </cell>
          <cell r="L1233" t="str">
            <v>D</v>
          </cell>
          <cell r="M1233" t="str">
            <v>NCP-All</v>
          </cell>
          <cell r="N1233" t="str">
            <v/>
          </cell>
          <cell r="O1233">
            <v>0</v>
          </cell>
          <cell r="P1233" t="str">
            <v>D02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</row>
        <row r="1234">
          <cell r="J1234">
            <v>1234</v>
          </cell>
          <cell r="L1234" t="str">
            <v>D</v>
          </cell>
          <cell r="M1234" t="str">
            <v>NCP-w/o DA</v>
          </cell>
          <cell r="N1234" t="str">
            <v/>
          </cell>
          <cell r="O1234">
            <v>74588</v>
          </cell>
          <cell r="P1234" t="str">
            <v>D03</v>
          </cell>
          <cell r="R1234">
            <v>-26448551.155239634</v>
          </cell>
          <cell r="S1234">
            <v>-14071700.075431654</v>
          </cell>
          <cell r="T1234">
            <v>-3396094.3277534423</v>
          </cell>
          <cell r="U1234">
            <v>-7747615.1450754935</v>
          </cell>
          <cell r="V1234">
            <v>0</v>
          </cell>
          <cell r="W1234">
            <v>-1042873.118234179</v>
          </cell>
          <cell r="X1234">
            <v>-190268.4887448675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</row>
        <row r="1235">
          <cell r="J1235">
            <v>1235</v>
          </cell>
          <cell r="L1235" t="str">
            <v>D</v>
          </cell>
          <cell r="M1235" t="str">
            <v xml:space="preserve">DA Sch 25 </v>
          </cell>
          <cell r="N1235" t="str">
            <v/>
          </cell>
          <cell r="O1235">
            <v>5179</v>
          </cell>
          <cell r="P1235" t="str">
            <v>D04</v>
          </cell>
          <cell r="R1235">
            <v>-1836448.8447603646</v>
          </cell>
          <cell r="S1235">
            <v>0</v>
          </cell>
          <cell r="T1235">
            <v>0</v>
          </cell>
          <cell r="U1235">
            <v>0</v>
          </cell>
          <cell r="V1235">
            <v>-1836448.8447603646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</row>
        <row r="1236">
          <cell r="J1236">
            <v>1236</v>
          </cell>
          <cell r="L1236" t="str">
            <v>D</v>
          </cell>
          <cell r="M1236" t="str">
            <v>DA Street and Area Lights</v>
          </cell>
          <cell r="N1236" t="str">
            <v/>
          </cell>
          <cell r="O1236">
            <v>0</v>
          </cell>
          <cell r="P1236" t="str">
            <v>D07</v>
          </cell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</row>
        <row r="1237">
          <cell r="J1237">
            <v>1237</v>
          </cell>
          <cell r="L1237" t="str">
            <v>D</v>
          </cell>
          <cell r="M1237" t="str">
            <v>Avg Customers-Secondary</v>
          </cell>
          <cell r="N1237" t="str">
            <v/>
          </cell>
          <cell r="O1237">
            <v>0</v>
          </cell>
          <cell r="P1237" t="str">
            <v>C02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</row>
        <row r="1238">
          <cell r="J1238">
            <v>1238</v>
          </cell>
          <cell r="L1238" t="str">
            <v>D</v>
          </cell>
          <cell r="M1238" t="str">
            <v>Wt Customers-Meters</v>
          </cell>
          <cell r="N1238" t="str">
            <v/>
          </cell>
          <cell r="O1238">
            <v>0</v>
          </cell>
          <cell r="P1238" t="str">
            <v>C04</v>
          </cell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</row>
        <row r="1239">
          <cell r="J1239">
            <v>1239</v>
          </cell>
          <cell r="L1239" t="str">
            <v>D</v>
          </cell>
          <cell r="M1239" t="str">
            <v>DA Street &amp; Area Lights</v>
          </cell>
          <cell r="N1239" t="str">
            <v/>
          </cell>
          <cell r="O1239">
            <v>0</v>
          </cell>
          <cell r="P1239" t="str">
            <v>C05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0</v>
          </cell>
          <cell r="Y1239">
            <v>0</v>
          </cell>
          <cell r="Z1239">
            <v>0</v>
          </cell>
          <cell r="AA1239">
            <v>0</v>
          </cell>
          <cell r="AB1239">
            <v>0</v>
          </cell>
          <cell r="AC1239">
            <v>0</v>
          </cell>
        </row>
        <row r="1240">
          <cell r="J1240">
            <v>1240</v>
          </cell>
          <cell r="L1240" t="str">
            <v>D</v>
          </cell>
          <cell r="M1240" t="str">
            <v>DA Sch 25I</v>
          </cell>
          <cell r="N1240" t="str">
            <v/>
          </cell>
          <cell r="O1240">
            <v>0</v>
          </cell>
          <cell r="P1240" t="str">
            <v>D05</v>
          </cell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</row>
        <row r="1241">
          <cell r="J1241">
            <v>1241</v>
          </cell>
          <cell r="L1241" t="str">
            <v>D</v>
          </cell>
          <cell r="M1241" t="str">
            <v>NCP-Secondary</v>
          </cell>
          <cell r="N1241" t="str">
            <v/>
          </cell>
          <cell r="O1241">
            <v>0</v>
          </cell>
          <cell r="P1241" t="str">
            <v>D06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</row>
        <row r="1242">
          <cell r="J1242">
            <v>1242</v>
          </cell>
          <cell r="L1242" t="str">
            <v>D</v>
          </cell>
          <cell r="M1242" t="str">
            <v>NCP-Primary</v>
          </cell>
          <cell r="N1242" t="str">
            <v/>
          </cell>
          <cell r="O1242">
            <v>0</v>
          </cell>
          <cell r="P1242" t="str">
            <v>D08</v>
          </cell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</row>
        <row r="1243">
          <cell r="J1243">
            <v>1243</v>
          </cell>
          <cell r="K1243">
            <v>363</v>
          </cell>
          <cell r="L1243" t="str">
            <v>Storage Battery Equipment Accum Depr</v>
          </cell>
          <cell r="O1243" t="str">
            <v>X01</v>
          </cell>
          <cell r="P1243" t="str">
            <v/>
          </cell>
          <cell r="Q1243">
            <v>-85000</v>
          </cell>
        </row>
        <row r="1244">
          <cell r="J1244">
            <v>1244</v>
          </cell>
          <cell r="L1244" t="str">
            <v>D</v>
          </cell>
          <cell r="M1244" t="str">
            <v>NCP-All</v>
          </cell>
          <cell r="N1244" t="str">
            <v/>
          </cell>
          <cell r="O1244">
            <v>0</v>
          </cell>
          <cell r="P1244" t="str">
            <v>D02</v>
          </cell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</row>
        <row r="1245">
          <cell r="J1245">
            <v>1245</v>
          </cell>
          <cell r="L1245" t="str">
            <v>D</v>
          </cell>
          <cell r="M1245" t="str">
            <v>NCP-w/o DA</v>
          </cell>
          <cell r="N1245" t="str">
            <v/>
          </cell>
          <cell r="O1245">
            <v>0</v>
          </cell>
          <cell r="P1245" t="str">
            <v>D03</v>
          </cell>
          <cell r="R1245">
            <v>0</v>
          </cell>
          <cell r="S1245">
            <v>0</v>
          </cell>
          <cell r="T1245">
            <v>0</v>
          </cell>
          <cell r="U1245">
            <v>0</v>
          </cell>
          <cell r="V1245">
            <v>0</v>
          </cell>
          <cell r="W1245">
            <v>0</v>
          </cell>
          <cell r="X1245">
            <v>0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</row>
        <row r="1246">
          <cell r="J1246">
            <v>1246</v>
          </cell>
          <cell r="L1246" t="str">
            <v>D</v>
          </cell>
          <cell r="M1246" t="str">
            <v xml:space="preserve">DA Sch 25 </v>
          </cell>
          <cell r="N1246" t="str">
            <v/>
          </cell>
          <cell r="O1246">
            <v>0</v>
          </cell>
          <cell r="P1246" t="str">
            <v>D04</v>
          </cell>
          <cell r="R1246">
            <v>0</v>
          </cell>
          <cell r="S1246">
            <v>0</v>
          </cell>
          <cell r="T1246">
            <v>0</v>
          </cell>
          <cell r="U1246">
            <v>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</row>
        <row r="1247">
          <cell r="J1247">
            <v>1247</v>
          </cell>
          <cell r="L1247" t="str">
            <v>D</v>
          </cell>
          <cell r="M1247" t="str">
            <v>DA Street and Area Lights</v>
          </cell>
          <cell r="N1247" t="str">
            <v/>
          </cell>
          <cell r="O1247">
            <v>0</v>
          </cell>
          <cell r="P1247" t="str">
            <v>D07</v>
          </cell>
          <cell r="R1247">
            <v>0</v>
          </cell>
          <cell r="S1247">
            <v>0</v>
          </cell>
          <cell r="T1247">
            <v>0</v>
          </cell>
          <cell r="U1247">
            <v>0</v>
          </cell>
          <cell r="V1247">
            <v>0</v>
          </cell>
          <cell r="W1247">
            <v>0</v>
          </cell>
          <cell r="X1247">
            <v>0</v>
          </cell>
          <cell r="Y1247">
            <v>0</v>
          </cell>
          <cell r="Z1247">
            <v>0</v>
          </cell>
          <cell r="AA1247">
            <v>0</v>
          </cell>
          <cell r="AB1247">
            <v>0</v>
          </cell>
          <cell r="AC1247">
            <v>0</v>
          </cell>
        </row>
        <row r="1248">
          <cell r="J1248">
            <v>1248</v>
          </cell>
          <cell r="L1248" t="str">
            <v>D</v>
          </cell>
          <cell r="M1248" t="str">
            <v>Avg Customers-Secondary</v>
          </cell>
          <cell r="N1248" t="str">
            <v/>
          </cell>
          <cell r="O1248">
            <v>0</v>
          </cell>
          <cell r="P1248" t="str">
            <v>C02</v>
          </cell>
          <cell r="R1248">
            <v>0</v>
          </cell>
          <cell r="S1248">
            <v>0</v>
          </cell>
          <cell r="T1248">
            <v>0</v>
          </cell>
          <cell r="U1248">
            <v>0</v>
          </cell>
          <cell r="V1248">
            <v>0</v>
          </cell>
          <cell r="W1248">
            <v>0</v>
          </cell>
          <cell r="X1248">
            <v>0</v>
          </cell>
          <cell r="Y1248">
            <v>0</v>
          </cell>
          <cell r="Z1248">
            <v>0</v>
          </cell>
          <cell r="AA1248">
            <v>0</v>
          </cell>
          <cell r="AB1248">
            <v>0</v>
          </cell>
          <cell r="AC1248">
            <v>0</v>
          </cell>
        </row>
        <row r="1249">
          <cell r="J1249">
            <v>1249</v>
          </cell>
          <cell r="L1249" t="str">
            <v>D</v>
          </cell>
          <cell r="M1249" t="str">
            <v>Wt Customers-Meters</v>
          </cell>
          <cell r="N1249" t="str">
            <v/>
          </cell>
          <cell r="O1249">
            <v>0</v>
          </cell>
          <cell r="P1249" t="str">
            <v>C04</v>
          </cell>
          <cell r="R1249">
            <v>0</v>
          </cell>
          <cell r="S1249">
            <v>0</v>
          </cell>
          <cell r="T1249">
            <v>0</v>
          </cell>
          <cell r="U1249">
            <v>0</v>
          </cell>
          <cell r="V1249">
            <v>0</v>
          </cell>
          <cell r="W1249">
            <v>0</v>
          </cell>
          <cell r="X1249">
            <v>0</v>
          </cell>
          <cell r="Y1249">
            <v>0</v>
          </cell>
          <cell r="Z1249">
            <v>0</v>
          </cell>
          <cell r="AA1249">
            <v>0</v>
          </cell>
          <cell r="AB1249">
            <v>0</v>
          </cell>
          <cell r="AC1249">
            <v>0</v>
          </cell>
        </row>
        <row r="1250">
          <cell r="J1250">
            <v>1250</v>
          </cell>
          <cell r="L1250" t="str">
            <v>D</v>
          </cell>
          <cell r="M1250" t="str">
            <v>DA Street &amp; Area Lights</v>
          </cell>
          <cell r="N1250" t="str">
            <v/>
          </cell>
          <cell r="O1250">
            <v>0</v>
          </cell>
          <cell r="P1250" t="str">
            <v>C05</v>
          </cell>
          <cell r="R1250">
            <v>0</v>
          </cell>
          <cell r="S1250">
            <v>0</v>
          </cell>
          <cell r="T1250">
            <v>0</v>
          </cell>
          <cell r="U1250">
            <v>0</v>
          </cell>
          <cell r="V1250">
            <v>0</v>
          </cell>
          <cell r="W1250">
            <v>0</v>
          </cell>
          <cell r="X1250">
            <v>0</v>
          </cell>
          <cell r="Y1250">
            <v>0</v>
          </cell>
          <cell r="Z1250">
            <v>0</v>
          </cell>
          <cell r="AA1250">
            <v>0</v>
          </cell>
          <cell r="AB1250">
            <v>0</v>
          </cell>
          <cell r="AC1250">
            <v>0</v>
          </cell>
        </row>
        <row r="1251">
          <cell r="J1251">
            <v>1251</v>
          </cell>
          <cell r="L1251" t="str">
            <v>D</v>
          </cell>
          <cell r="M1251" t="str">
            <v>DA Sch 25I</v>
          </cell>
          <cell r="N1251" t="str">
            <v/>
          </cell>
          <cell r="O1251">
            <v>0</v>
          </cell>
          <cell r="P1251" t="str">
            <v>D05</v>
          </cell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</row>
        <row r="1252">
          <cell r="J1252">
            <v>1252</v>
          </cell>
          <cell r="L1252" t="str">
            <v>D</v>
          </cell>
          <cell r="M1252" t="str">
            <v>NCP-Secondary</v>
          </cell>
          <cell r="N1252" t="str">
            <v/>
          </cell>
          <cell r="O1252">
            <v>0</v>
          </cell>
          <cell r="P1252" t="str">
            <v>D06</v>
          </cell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</row>
        <row r="1253">
          <cell r="J1253">
            <v>1253</v>
          </cell>
          <cell r="L1253" t="str">
            <v>D</v>
          </cell>
          <cell r="M1253" t="str">
            <v>NCP-Primary</v>
          </cell>
          <cell r="N1253" t="str">
            <v/>
          </cell>
          <cell r="O1253">
            <v>100</v>
          </cell>
          <cell r="P1253" t="str">
            <v>D08</v>
          </cell>
          <cell r="R1253">
            <v>-85000</v>
          </cell>
          <cell r="S1253">
            <v>-40882.471280884856</v>
          </cell>
          <cell r="T1253">
            <v>-9866.6634505637066</v>
          </cell>
          <cell r="U1253">
            <v>-22509.124836799885</v>
          </cell>
          <cell r="V1253">
            <v>-8159.0975341385902</v>
          </cell>
          <cell r="W1253">
            <v>-3029.8563838959458</v>
          </cell>
          <cell r="X1253">
            <v>-552.78651371702119</v>
          </cell>
          <cell r="Y1253">
            <v>0</v>
          </cell>
          <cell r="Z1253">
            <v>0</v>
          </cell>
          <cell r="AA1253">
            <v>0</v>
          </cell>
          <cell r="AB1253">
            <v>0</v>
          </cell>
          <cell r="AC1253">
            <v>0</v>
          </cell>
        </row>
        <row r="1254">
          <cell r="J1254">
            <v>1254</v>
          </cell>
          <cell r="K1254">
            <v>364</v>
          </cell>
          <cell r="L1254" t="str">
            <v>Poles, Towers &amp; Fixtures Accum Depr</v>
          </cell>
          <cell r="O1254" t="str">
            <v>X05</v>
          </cell>
          <cell r="P1254" t="str">
            <v/>
          </cell>
          <cell r="Q1254">
            <v>-64482000</v>
          </cell>
        </row>
        <row r="1255">
          <cell r="J1255">
            <v>1255</v>
          </cell>
          <cell r="L1255" t="str">
            <v>D</v>
          </cell>
          <cell r="M1255" t="str">
            <v>NCP-All</v>
          </cell>
          <cell r="N1255" t="str">
            <v/>
          </cell>
          <cell r="O1255">
            <v>0</v>
          </cell>
          <cell r="P1255" t="str">
            <v>D02</v>
          </cell>
          <cell r="R1255">
            <v>0</v>
          </cell>
          <cell r="S1255">
            <v>0</v>
          </cell>
          <cell r="T1255">
            <v>0</v>
          </cell>
          <cell r="U1255">
            <v>0</v>
          </cell>
          <cell r="V1255">
            <v>0</v>
          </cell>
          <cell r="W1255">
            <v>0</v>
          </cell>
          <cell r="X1255">
            <v>0</v>
          </cell>
          <cell r="Y1255">
            <v>0</v>
          </cell>
          <cell r="Z1255">
            <v>0</v>
          </cell>
          <cell r="AA1255">
            <v>0</v>
          </cell>
          <cell r="AB1255">
            <v>0</v>
          </cell>
          <cell r="AC1255">
            <v>0</v>
          </cell>
        </row>
        <row r="1256">
          <cell r="J1256">
            <v>1256</v>
          </cell>
          <cell r="L1256" t="str">
            <v>D</v>
          </cell>
          <cell r="M1256" t="str">
            <v>NCP-w/o DA</v>
          </cell>
          <cell r="N1256" t="str">
            <v/>
          </cell>
          <cell r="O1256">
            <v>89.92</v>
          </cell>
          <cell r="P1256" t="str">
            <v>D03</v>
          </cell>
          <cell r="R1256">
            <v>-57982214.399999999</v>
          </cell>
          <cell r="S1256">
            <v>-30848885.670795523</v>
          </cell>
          <cell r="T1256">
            <v>-7445136.3433347903</v>
          </cell>
          <cell r="U1256">
            <v>-16984820.067977905</v>
          </cell>
          <cell r="V1256">
            <v>0</v>
          </cell>
          <cell r="W1256">
            <v>-2286253.5032083066</v>
          </cell>
          <cell r="X1256">
            <v>-417118.81468347821</v>
          </cell>
          <cell r="Y1256">
            <v>0</v>
          </cell>
          <cell r="Z1256">
            <v>0</v>
          </cell>
          <cell r="AA1256">
            <v>0</v>
          </cell>
          <cell r="AB1256">
            <v>0</v>
          </cell>
          <cell r="AC1256">
            <v>0</v>
          </cell>
        </row>
        <row r="1257">
          <cell r="J1257">
            <v>1257</v>
          </cell>
          <cell r="L1257" t="str">
            <v>D</v>
          </cell>
          <cell r="M1257" t="str">
            <v xml:space="preserve">DA Sch 25 </v>
          </cell>
          <cell r="N1257" t="str">
            <v/>
          </cell>
          <cell r="O1257">
            <v>4.04</v>
          </cell>
          <cell r="P1257" t="str">
            <v>D04</v>
          </cell>
          <cell r="R1257">
            <v>-2605072.7999999998</v>
          </cell>
          <cell r="S1257">
            <v>0</v>
          </cell>
          <cell r="T1257">
            <v>0</v>
          </cell>
          <cell r="U1257">
            <v>0</v>
          </cell>
          <cell r="V1257">
            <v>-2605072.7999999998</v>
          </cell>
          <cell r="W1257">
            <v>0</v>
          </cell>
          <cell r="X1257">
            <v>0</v>
          </cell>
          <cell r="Y1257">
            <v>0</v>
          </cell>
          <cell r="Z1257">
            <v>0</v>
          </cell>
          <cell r="AA1257">
            <v>0</v>
          </cell>
          <cell r="AB1257">
            <v>0</v>
          </cell>
          <cell r="AC1257">
            <v>0</v>
          </cell>
        </row>
        <row r="1258">
          <cell r="J1258">
            <v>1258</v>
          </cell>
          <cell r="L1258" t="str">
            <v>D</v>
          </cell>
          <cell r="M1258" t="str">
            <v>DA Street and Area Lights</v>
          </cell>
          <cell r="N1258" t="str">
            <v/>
          </cell>
          <cell r="O1258">
            <v>5.32</v>
          </cell>
          <cell r="P1258" t="str">
            <v>D07</v>
          </cell>
          <cell r="R1258">
            <v>-3430442.4</v>
          </cell>
          <cell r="S1258">
            <v>0</v>
          </cell>
          <cell r="T1258">
            <v>0</v>
          </cell>
          <cell r="U1258">
            <v>0</v>
          </cell>
          <cell r="V1258">
            <v>0</v>
          </cell>
          <cell r="W1258">
            <v>0</v>
          </cell>
          <cell r="X1258">
            <v>-3430442.4</v>
          </cell>
          <cell r="Y1258">
            <v>0</v>
          </cell>
          <cell r="Z1258">
            <v>0</v>
          </cell>
          <cell r="AA1258">
            <v>0</v>
          </cell>
          <cell r="AB1258">
            <v>0</v>
          </cell>
          <cell r="AC1258">
            <v>0</v>
          </cell>
        </row>
        <row r="1259">
          <cell r="J1259">
            <v>1259</v>
          </cell>
          <cell r="L1259" t="str">
            <v>D</v>
          </cell>
          <cell r="M1259" t="str">
            <v>Avg Customers-Secondary</v>
          </cell>
          <cell r="N1259" t="str">
            <v/>
          </cell>
          <cell r="O1259">
            <v>0</v>
          </cell>
          <cell r="P1259" t="str">
            <v>C02</v>
          </cell>
          <cell r="R1259">
            <v>0</v>
          </cell>
          <cell r="S1259">
            <v>0</v>
          </cell>
          <cell r="T1259">
            <v>0</v>
          </cell>
          <cell r="U1259">
            <v>0</v>
          </cell>
          <cell r="V1259">
            <v>0</v>
          </cell>
          <cell r="W1259">
            <v>0</v>
          </cell>
          <cell r="X1259">
            <v>0</v>
          </cell>
          <cell r="Y1259">
            <v>0</v>
          </cell>
          <cell r="Z1259">
            <v>0</v>
          </cell>
          <cell r="AA1259">
            <v>0</v>
          </cell>
          <cell r="AB1259">
            <v>0</v>
          </cell>
          <cell r="AC1259">
            <v>0</v>
          </cell>
        </row>
        <row r="1260">
          <cell r="J1260">
            <v>1260</v>
          </cell>
          <cell r="L1260" t="str">
            <v>D</v>
          </cell>
          <cell r="M1260" t="str">
            <v>Wt Customers-Meters</v>
          </cell>
          <cell r="N1260" t="str">
            <v/>
          </cell>
          <cell r="O1260">
            <v>0</v>
          </cell>
          <cell r="P1260" t="str">
            <v>C04</v>
          </cell>
          <cell r="R1260">
            <v>0</v>
          </cell>
          <cell r="S1260">
            <v>0</v>
          </cell>
          <cell r="T1260">
            <v>0</v>
          </cell>
          <cell r="U1260">
            <v>0</v>
          </cell>
          <cell r="V1260">
            <v>0</v>
          </cell>
          <cell r="W1260">
            <v>0</v>
          </cell>
          <cell r="X1260">
            <v>0</v>
          </cell>
          <cell r="Y1260">
            <v>0</v>
          </cell>
          <cell r="Z1260">
            <v>0</v>
          </cell>
          <cell r="AA1260">
            <v>0</v>
          </cell>
          <cell r="AB1260">
            <v>0</v>
          </cell>
          <cell r="AC1260">
            <v>0</v>
          </cell>
        </row>
        <row r="1261">
          <cell r="J1261">
            <v>1261</v>
          </cell>
          <cell r="L1261" t="str">
            <v>D</v>
          </cell>
          <cell r="M1261" t="str">
            <v>DA Street &amp; Area Lights</v>
          </cell>
          <cell r="N1261" t="str">
            <v/>
          </cell>
          <cell r="O1261">
            <v>0</v>
          </cell>
          <cell r="P1261" t="str">
            <v>C05</v>
          </cell>
          <cell r="R1261">
            <v>0</v>
          </cell>
          <cell r="S1261">
            <v>0</v>
          </cell>
          <cell r="T1261">
            <v>0</v>
          </cell>
          <cell r="U1261">
            <v>0</v>
          </cell>
          <cell r="V1261">
            <v>0</v>
          </cell>
          <cell r="W1261">
            <v>0</v>
          </cell>
          <cell r="X1261">
            <v>0</v>
          </cell>
          <cell r="Y1261">
            <v>0</v>
          </cell>
          <cell r="Z1261">
            <v>0</v>
          </cell>
          <cell r="AA1261">
            <v>0</v>
          </cell>
          <cell r="AB1261">
            <v>0</v>
          </cell>
          <cell r="AC1261">
            <v>0</v>
          </cell>
        </row>
        <row r="1262">
          <cell r="J1262">
            <v>1262</v>
          </cell>
          <cell r="L1262" t="str">
            <v>D</v>
          </cell>
          <cell r="M1262" t="str">
            <v>DA Sch 25I</v>
          </cell>
          <cell r="N1262" t="str">
            <v/>
          </cell>
          <cell r="O1262">
            <v>0</v>
          </cell>
          <cell r="P1262" t="str">
            <v>D05</v>
          </cell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</row>
        <row r="1263">
          <cell r="J1263">
            <v>1263</v>
          </cell>
          <cell r="L1263" t="str">
            <v>D</v>
          </cell>
          <cell r="M1263" t="str">
            <v>NCP-Secondary</v>
          </cell>
          <cell r="N1263" t="str">
            <v/>
          </cell>
          <cell r="O1263">
            <v>0.72</v>
          </cell>
          <cell r="P1263" t="str">
            <v>D06</v>
          </cell>
          <cell r="R1263">
            <v>-464270.4</v>
          </cell>
          <cell r="S1263">
            <v>-254386.52968260352</v>
          </cell>
          <cell r="T1263">
            <v>-61394.19159596262</v>
          </cell>
          <cell r="U1263">
            <v>-126197.09059597198</v>
          </cell>
          <cell r="V1263">
            <v>0</v>
          </cell>
          <cell r="W1263">
            <v>-18852.936889271383</v>
          </cell>
          <cell r="X1263">
            <v>-3439.6512361904943</v>
          </cell>
          <cell r="Y1263">
            <v>0</v>
          </cell>
          <cell r="Z1263">
            <v>0</v>
          </cell>
          <cell r="AA1263">
            <v>0</v>
          </cell>
          <cell r="AB1263">
            <v>0</v>
          </cell>
          <cell r="AC1263">
            <v>0</v>
          </cell>
        </row>
        <row r="1264">
          <cell r="J1264">
            <v>1264</v>
          </cell>
          <cell r="L1264" t="str">
            <v>D</v>
          </cell>
          <cell r="M1264" t="str">
            <v>NCP-Primary</v>
          </cell>
          <cell r="N1264" t="str">
            <v/>
          </cell>
          <cell r="O1264">
            <v>0</v>
          </cell>
          <cell r="P1264" t="str">
            <v>D08</v>
          </cell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</row>
        <row r="1265">
          <cell r="J1265">
            <v>1265</v>
          </cell>
          <cell r="K1265">
            <v>365</v>
          </cell>
          <cell r="L1265" t="str">
            <v>Overhead Conductors &amp; Devices Accum Depr</v>
          </cell>
          <cell r="O1265" t="str">
            <v>X06</v>
          </cell>
          <cell r="P1265" t="str">
            <v/>
          </cell>
          <cell r="Q1265">
            <v>-44808000</v>
          </cell>
        </row>
        <row r="1266">
          <cell r="J1266">
            <v>1266</v>
          </cell>
          <cell r="L1266" t="str">
            <v>D</v>
          </cell>
          <cell r="M1266" t="str">
            <v>NCP-All</v>
          </cell>
          <cell r="N1266" t="str">
            <v/>
          </cell>
          <cell r="O1266">
            <v>0</v>
          </cell>
          <cell r="P1266" t="str">
            <v>D02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</row>
        <row r="1267">
          <cell r="J1267">
            <v>1267</v>
          </cell>
          <cell r="L1267" t="str">
            <v>D</v>
          </cell>
          <cell r="M1267" t="str">
            <v>NCP-w/o DA</v>
          </cell>
          <cell r="N1267" t="str">
            <v/>
          </cell>
          <cell r="O1267">
            <v>95.25</v>
          </cell>
          <cell r="P1267" t="str">
            <v>D03</v>
          </cell>
          <cell r="R1267">
            <v>-42679620</v>
          </cell>
          <cell r="S1267">
            <v>-22707285.871665467</v>
          </cell>
          <cell r="T1267">
            <v>-5480225.1564527759</v>
          </cell>
          <cell r="U1267">
            <v>-12502207.33669791</v>
          </cell>
          <cell r="V1267">
            <v>0</v>
          </cell>
          <cell r="W1267">
            <v>-1682868.302811824</v>
          </cell>
          <cell r="X1267">
            <v>-307033.33237202599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</row>
        <row r="1268">
          <cell r="J1268">
            <v>1268</v>
          </cell>
          <cell r="L1268" t="str">
            <v>D</v>
          </cell>
          <cell r="M1268" t="str">
            <v xml:space="preserve">DA Sch 25 </v>
          </cell>
          <cell r="N1268" t="str">
            <v/>
          </cell>
          <cell r="O1268">
            <v>4.3499999999999996</v>
          </cell>
          <cell r="P1268" t="str">
            <v>D04</v>
          </cell>
          <cell r="R1268">
            <v>-1949147.9999999998</v>
          </cell>
          <cell r="S1268">
            <v>0</v>
          </cell>
          <cell r="T1268">
            <v>0</v>
          </cell>
          <cell r="U1268">
            <v>0</v>
          </cell>
          <cell r="V1268">
            <v>-1949147.9999999998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</row>
        <row r="1269">
          <cell r="J1269">
            <v>1269</v>
          </cell>
          <cell r="L1269" t="str">
            <v>D</v>
          </cell>
          <cell r="M1269" t="str">
            <v>DA Street and Area Lights</v>
          </cell>
          <cell r="N1269" t="str">
            <v/>
          </cell>
          <cell r="O1269">
            <v>0</v>
          </cell>
          <cell r="P1269" t="str">
            <v>D07</v>
          </cell>
          <cell r="R1269">
            <v>0</v>
          </cell>
          <cell r="S1269">
            <v>0</v>
          </cell>
          <cell r="T1269">
            <v>0</v>
          </cell>
          <cell r="U1269">
            <v>0</v>
          </cell>
          <cell r="V1269">
            <v>0</v>
          </cell>
          <cell r="W1269">
            <v>0</v>
          </cell>
          <cell r="X1269">
            <v>0</v>
          </cell>
          <cell r="Y1269">
            <v>0</v>
          </cell>
          <cell r="Z1269">
            <v>0</v>
          </cell>
          <cell r="AA1269">
            <v>0</v>
          </cell>
          <cell r="AB1269">
            <v>0</v>
          </cell>
          <cell r="AC1269">
            <v>0</v>
          </cell>
        </row>
        <row r="1270">
          <cell r="J1270">
            <v>1270</v>
          </cell>
          <cell r="L1270" t="str">
            <v>D</v>
          </cell>
          <cell r="M1270" t="str">
            <v>Avg Customers-Secondary</v>
          </cell>
          <cell r="N1270" t="str">
            <v/>
          </cell>
          <cell r="O1270">
            <v>0</v>
          </cell>
          <cell r="P1270" t="str">
            <v>C02</v>
          </cell>
          <cell r="R1270">
            <v>0</v>
          </cell>
          <cell r="S1270">
            <v>0</v>
          </cell>
          <cell r="T1270">
            <v>0</v>
          </cell>
          <cell r="U1270">
            <v>0</v>
          </cell>
          <cell r="V1270">
            <v>0</v>
          </cell>
          <cell r="W1270">
            <v>0</v>
          </cell>
          <cell r="X1270">
            <v>0</v>
          </cell>
          <cell r="Y1270">
            <v>0</v>
          </cell>
          <cell r="Z1270">
            <v>0</v>
          </cell>
          <cell r="AA1270">
            <v>0</v>
          </cell>
          <cell r="AB1270">
            <v>0</v>
          </cell>
          <cell r="AC1270">
            <v>0</v>
          </cell>
        </row>
        <row r="1271">
          <cell r="J1271">
            <v>1271</v>
          </cell>
          <cell r="L1271" t="str">
            <v>D</v>
          </cell>
          <cell r="M1271" t="str">
            <v>Wt Customers-Meters</v>
          </cell>
          <cell r="N1271" t="str">
            <v/>
          </cell>
          <cell r="O1271">
            <v>0</v>
          </cell>
          <cell r="P1271" t="str">
            <v>C04</v>
          </cell>
          <cell r="R1271">
            <v>0</v>
          </cell>
          <cell r="S1271">
            <v>0</v>
          </cell>
          <cell r="T1271">
            <v>0</v>
          </cell>
          <cell r="U1271">
            <v>0</v>
          </cell>
          <cell r="V1271">
            <v>0</v>
          </cell>
          <cell r="W1271">
            <v>0</v>
          </cell>
          <cell r="X1271">
            <v>0</v>
          </cell>
          <cell r="Y1271">
            <v>0</v>
          </cell>
          <cell r="Z1271">
            <v>0</v>
          </cell>
          <cell r="AA1271">
            <v>0</v>
          </cell>
          <cell r="AB1271">
            <v>0</v>
          </cell>
          <cell r="AC1271">
            <v>0</v>
          </cell>
        </row>
        <row r="1272">
          <cell r="J1272">
            <v>1272</v>
          </cell>
          <cell r="L1272" t="str">
            <v>D</v>
          </cell>
          <cell r="M1272" t="str">
            <v>DA Street &amp; Area Lights</v>
          </cell>
          <cell r="N1272" t="str">
            <v/>
          </cell>
          <cell r="O1272">
            <v>0</v>
          </cell>
          <cell r="P1272" t="str">
            <v>C05</v>
          </cell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</row>
        <row r="1273">
          <cell r="J1273">
            <v>1273</v>
          </cell>
          <cell r="L1273" t="str">
            <v>D</v>
          </cell>
          <cell r="M1273" t="str">
            <v>DA Sch 25I</v>
          </cell>
          <cell r="N1273" t="str">
            <v/>
          </cell>
          <cell r="O1273">
            <v>0</v>
          </cell>
          <cell r="P1273" t="str">
            <v>D05</v>
          </cell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</row>
        <row r="1274">
          <cell r="J1274">
            <v>1274</v>
          </cell>
          <cell r="L1274" t="str">
            <v>D</v>
          </cell>
          <cell r="M1274" t="str">
            <v>NCP-Secondary</v>
          </cell>
          <cell r="N1274" t="str">
            <v/>
          </cell>
          <cell r="O1274">
            <v>0.4</v>
          </cell>
          <cell r="P1274" t="str">
            <v>D06</v>
          </cell>
          <cell r="R1274">
            <v>-179232</v>
          </cell>
          <cell r="S1274">
            <v>-98206.145573942238</v>
          </cell>
          <cell r="T1274">
            <v>-23701.282158258575</v>
          </cell>
          <cell r="U1274">
            <v>-48718.498835371043</v>
          </cell>
          <cell r="V1274">
            <v>0</v>
          </cell>
          <cell r="W1274">
            <v>-7278.1930197098245</v>
          </cell>
          <cell r="X1274">
            <v>-1327.8804127183096</v>
          </cell>
          <cell r="Y1274">
            <v>0</v>
          </cell>
          <cell r="Z1274">
            <v>0</v>
          </cell>
          <cell r="AA1274">
            <v>0</v>
          </cell>
          <cell r="AB1274">
            <v>0</v>
          </cell>
          <cell r="AC1274">
            <v>0</v>
          </cell>
        </row>
        <row r="1275">
          <cell r="J1275">
            <v>1275</v>
          </cell>
          <cell r="L1275" t="str">
            <v>D</v>
          </cell>
          <cell r="M1275" t="str">
            <v>NCP-Primary</v>
          </cell>
          <cell r="N1275" t="str">
            <v/>
          </cell>
          <cell r="O1275">
            <v>0</v>
          </cell>
          <cell r="P1275" t="str">
            <v>D08</v>
          </cell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</row>
        <row r="1276">
          <cell r="J1276">
            <v>1276</v>
          </cell>
          <cell r="K1276">
            <v>366</v>
          </cell>
          <cell r="L1276" t="str">
            <v>Underground Conduit Accum Depr</v>
          </cell>
          <cell r="O1276" t="str">
            <v>X07</v>
          </cell>
          <cell r="P1276" t="str">
            <v/>
          </cell>
          <cell r="Q1276">
            <v>-20581000</v>
          </cell>
        </row>
        <row r="1277">
          <cell r="J1277">
            <v>1277</v>
          </cell>
          <cell r="L1277" t="str">
            <v>D</v>
          </cell>
          <cell r="M1277" t="str">
            <v>NCP-All</v>
          </cell>
          <cell r="N1277" t="str">
            <v/>
          </cell>
          <cell r="O1277">
            <v>0</v>
          </cell>
          <cell r="P1277" t="str">
            <v>D02</v>
          </cell>
          <cell r="R1277">
            <v>0</v>
          </cell>
          <cell r="S1277">
            <v>0</v>
          </cell>
          <cell r="T1277">
            <v>0</v>
          </cell>
          <cell r="U1277">
            <v>0</v>
          </cell>
          <cell r="V1277">
            <v>0</v>
          </cell>
          <cell r="W1277">
            <v>0</v>
          </cell>
          <cell r="X1277">
            <v>0</v>
          </cell>
          <cell r="Y1277">
            <v>0</v>
          </cell>
          <cell r="Z1277">
            <v>0</v>
          </cell>
          <cell r="AA1277">
            <v>0</v>
          </cell>
          <cell r="AB1277">
            <v>0</v>
          </cell>
          <cell r="AC1277">
            <v>0</v>
          </cell>
        </row>
        <row r="1278">
          <cell r="J1278">
            <v>1278</v>
          </cell>
          <cell r="L1278" t="str">
            <v>D</v>
          </cell>
          <cell r="M1278" t="str">
            <v>NCP-w/o DA</v>
          </cell>
          <cell r="N1278" t="str">
            <v/>
          </cell>
          <cell r="O1278">
            <v>74.41</v>
          </cell>
          <cell r="P1278" t="str">
            <v>D03</v>
          </cell>
          <cell r="R1278">
            <v>-15314322.1</v>
          </cell>
          <cell r="S1278">
            <v>-8147839.4103664514</v>
          </cell>
          <cell r="T1278">
            <v>-1966417.0680629467</v>
          </cell>
          <cell r="U1278">
            <v>-4486048.1446454991</v>
          </cell>
          <cell r="V1278">
            <v>0</v>
          </cell>
          <cell r="W1278">
            <v>-603847.62659884524</v>
          </cell>
          <cell r="X1278">
            <v>-110169.85032625789</v>
          </cell>
          <cell r="Y1278">
            <v>0</v>
          </cell>
          <cell r="Z1278">
            <v>0</v>
          </cell>
          <cell r="AA1278">
            <v>0</v>
          </cell>
          <cell r="AB1278">
            <v>0</v>
          </cell>
          <cell r="AC1278">
            <v>0</v>
          </cell>
        </row>
        <row r="1279">
          <cell r="J1279">
            <v>1279</v>
          </cell>
          <cell r="L1279" t="str">
            <v>D</v>
          </cell>
          <cell r="M1279" t="str">
            <v xml:space="preserve">DA Sch 25 </v>
          </cell>
          <cell r="N1279" t="str">
            <v/>
          </cell>
          <cell r="O1279">
            <v>4.0599999999999996</v>
          </cell>
          <cell r="P1279" t="str">
            <v>D04</v>
          </cell>
          <cell r="R1279">
            <v>-835588.59999999986</v>
          </cell>
          <cell r="S1279">
            <v>0</v>
          </cell>
          <cell r="T1279">
            <v>0</v>
          </cell>
          <cell r="U1279">
            <v>0</v>
          </cell>
          <cell r="V1279">
            <v>-835588.59999999986</v>
          </cell>
          <cell r="W1279">
            <v>0</v>
          </cell>
          <cell r="X1279">
            <v>0</v>
          </cell>
          <cell r="Y1279">
            <v>0</v>
          </cell>
          <cell r="Z1279">
            <v>0</v>
          </cell>
          <cell r="AA1279">
            <v>0</v>
          </cell>
          <cell r="AB1279">
            <v>0</v>
          </cell>
          <cell r="AC1279">
            <v>0</v>
          </cell>
        </row>
        <row r="1280">
          <cell r="J1280">
            <v>1280</v>
          </cell>
          <cell r="L1280" t="str">
            <v>D</v>
          </cell>
          <cell r="M1280" t="str">
            <v>DA Street and Area Lights</v>
          </cell>
          <cell r="N1280" t="str">
            <v/>
          </cell>
          <cell r="O1280">
            <v>0</v>
          </cell>
          <cell r="P1280" t="str">
            <v>D07</v>
          </cell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</row>
        <row r="1281">
          <cell r="J1281">
            <v>1281</v>
          </cell>
          <cell r="L1281" t="str">
            <v>D</v>
          </cell>
          <cell r="M1281" t="str">
            <v>Avg Customers-Secondary</v>
          </cell>
          <cell r="N1281" t="str">
            <v/>
          </cell>
          <cell r="O1281">
            <v>0</v>
          </cell>
          <cell r="P1281" t="str">
            <v>C02</v>
          </cell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</row>
        <row r="1282">
          <cell r="J1282">
            <v>1282</v>
          </cell>
          <cell r="L1282" t="str">
            <v>D</v>
          </cell>
          <cell r="M1282" t="str">
            <v>Wt Customers-Meters</v>
          </cell>
          <cell r="N1282" t="str">
            <v/>
          </cell>
          <cell r="O1282">
            <v>0</v>
          </cell>
          <cell r="P1282" t="str">
            <v>C04</v>
          </cell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</row>
        <row r="1283">
          <cell r="J1283">
            <v>1283</v>
          </cell>
          <cell r="L1283" t="str">
            <v>D</v>
          </cell>
          <cell r="M1283" t="str">
            <v>DA Street &amp; Area Lights</v>
          </cell>
          <cell r="N1283" t="str">
            <v/>
          </cell>
          <cell r="O1283">
            <v>0</v>
          </cell>
          <cell r="P1283" t="str">
            <v>C05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</row>
        <row r="1284">
          <cell r="J1284">
            <v>1284</v>
          </cell>
          <cell r="L1284" t="str">
            <v>D</v>
          </cell>
          <cell r="M1284" t="str">
            <v>DA Sch 25I</v>
          </cell>
          <cell r="N1284" t="str">
            <v/>
          </cell>
          <cell r="O1284">
            <v>0</v>
          </cell>
          <cell r="P1284" t="str">
            <v>D05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</row>
        <row r="1285">
          <cell r="J1285">
            <v>1285</v>
          </cell>
          <cell r="L1285" t="str">
            <v>D</v>
          </cell>
          <cell r="M1285" t="str">
            <v>NCP-Secondary</v>
          </cell>
          <cell r="N1285" t="str">
            <v/>
          </cell>
          <cell r="O1285">
            <v>21.53</v>
          </cell>
          <cell r="P1285" t="str">
            <v>D06</v>
          </cell>
          <cell r="R1285">
            <v>-4431089.3</v>
          </cell>
          <cell r="S1285">
            <v>-2427915.7786943056</v>
          </cell>
          <cell r="T1285">
            <v>-585958.41014852526</v>
          </cell>
          <cell r="U1285">
            <v>-1204450.2036549002</v>
          </cell>
          <cell r="V1285">
            <v>0</v>
          </cell>
          <cell r="W1285">
            <v>-179936.19003844677</v>
          </cell>
          <cell r="X1285">
            <v>-32828.717463821667</v>
          </cell>
          <cell r="Y1285">
            <v>0</v>
          </cell>
          <cell r="Z1285">
            <v>0</v>
          </cell>
          <cell r="AA1285">
            <v>0</v>
          </cell>
          <cell r="AB1285">
            <v>0</v>
          </cell>
          <cell r="AC1285">
            <v>0</v>
          </cell>
        </row>
        <row r="1286">
          <cell r="J1286">
            <v>1286</v>
          </cell>
          <cell r="L1286" t="str">
            <v>D</v>
          </cell>
          <cell r="M1286" t="str">
            <v>NCP-Primary</v>
          </cell>
          <cell r="N1286" t="str">
            <v/>
          </cell>
          <cell r="O1286">
            <v>0</v>
          </cell>
          <cell r="P1286" t="str">
            <v>D08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  <cell r="V1286">
            <v>0</v>
          </cell>
          <cell r="W1286">
            <v>0</v>
          </cell>
          <cell r="X1286">
            <v>0</v>
          </cell>
          <cell r="Y1286">
            <v>0</v>
          </cell>
          <cell r="Z1286">
            <v>0</v>
          </cell>
          <cell r="AA1286">
            <v>0</v>
          </cell>
          <cell r="AB1286">
            <v>0</v>
          </cell>
          <cell r="AC1286">
            <v>0</v>
          </cell>
        </row>
        <row r="1287">
          <cell r="J1287">
            <v>1287</v>
          </cell>
          <cell r="K1287">
            <v>367</v>
          </cell>
          <cell r="L1287" t="str">
            <v>Underground Conductors &amp; Devices Accum Depr</v>
          </cell>
          <cell r="O1287" t="str">
            <v>X08</v>
          </cell>
          <cell r="P1287" t="str">
            <v/>
          </cell>
          <cell r="Q1287">
            <v>-52449000</v>
          </cell>
        </row>
        <row r="1288">
          <cell r="J1288">
            <v>1288</v>
          </cell>
          <cell r="L1288" t="str">
            <v>D</v>
          </cell>
          <cell r="M1288" t="str">
            <v>NCP-All</v>
          </cell>
          <cell r="N1288" t="str">
            <v/>
          </cell>
          <cell r="O1288">
            <v>0</v>
          </cell>
          <cell r="P1288" t="str">
            <v>D02</v>
          </cell>
          <cell r="R1288">
            <v>0</v>
          </cell>
          <cell r="S1288">
            <v>0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</row>
        <row r="1289">
          <cell r="J1289">
            <v>1289</v>
          </cell>
          <cell r="L1289" t="str">
            <v>D</v>
          </cell>
          <cell r="M1289" t="str">
            <v>NCP-w/o DA</v>
          </cell>
          <cell r="N1289" t="str">
            <v/>
          </cell>
          <cell r="O1289">
            <v>76.66</v>
          </cell>
          <cell r="P1289" t="str">
            <v>D03</v>
          </cell>
          <cell r="R1289">
            <v>-40207403.399999999</v>
          </cell>
          <cell r="S1289">
            <v>-21391966.544246975</v>
          </cell>
          <cell r="T1289">
            <v>-5162783.1641501226</v>
          </cell>
          <cell r="U1289">
            <v>-11778017.090523591</v>
          </cell>
          <cell r="V1289">
            <v>0</v>
          </cell>
          <cell r="W1289">
            <v>-1585388.1716901031</v>
          </cell>
          <cell r="X1289">
            <v>-289248.42938921024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</row>
        <row r="1290">
          <cell r="J1290">
            <v>1290</v>
          </cell>
          <cell r="L1290" t="str">
            <v>D</v>
          </cell>
          <cell r="M1290" t="str">
            <v xml:space="preserve">DA Sch 25 </v>
          </cell>
          <cell r="N1290" t="str">
            <v/>
          </cell>
          <cell r="O1290">
            <v>4.55</v>
          </cell>
          <cell r="P1290" t="str">
            <v>D04</v>
          </cell>
          <cell r="R1290">
            <v>-2386429.5</v>
          </cell>
          <cell r="S1290">
            <v>0</v>
          </cell>
          <cell r="T1290">
            <v>0</v>
          </cell>
          <cell r="U1290">
            <v>0</v>
          </cell>
          <cell r="V1290">
            <v>-2386429.5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</row>
        <row r="1291">
          <cell r="J1291">
            <v>1291</v>
          </cell>
          <cell r="L1291" t="str">
            <v>D</v>
          </cell>
          <cell r="M1291" t="str">
            <v>DA Street and Area Lights</v>
          </cell>
          <cell r="N1291" t="str">
            <v/>
          </cell>
          <cell r="O1291">
            <v>0</v>
          </cell>
          <cell r="P1291" t="str">
            <v>D07</v>
          </cell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</row>
        <row r="1292">
          <cell r="J1292">
            <v>1292</v>
          </cell>
          <cell r="L1292" t="str">
            <v>D</v>
          </cell>
          <cell r="M1292" t="str">
            <v>Avg Customers-Secondary</v>
          </cell>
          <cell r="N1292" t="str">
            <v/>
          </cell>
          <cell r="O1292">
            <v>0</v>
          </cell>
          <cell r="P1292" t="str">
            <v>C02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</row>
        <row r="1293">
          <cell r="J1293">
            <v>1293</v>
          </cell>
          <cell r="L1293" t="str">
            <v>D</v>
          </cell>
          <cell r="M1293" t="str">
            <v>Wt Customers-Meters</v>
          </cell>
          <cell r="N1293" t="str">
            <v/>
          </cell>
          <cell r="O1293">
            <v>0</v>
          </cell>
          <cell r="P1293" t="str">
            <v>C04</v>
          </cell>
          <cell r="R1293">
            <v>0</v>
          </cell>
          <cell r="S1293">
            <v>0</v>
          </cell>
          <cell r="T1293">
            <v>0</v>
          </cell>
          <cell r="U1293">
            <v>0</v>
          </cell>
          <cell r="V1293">
            <v>0</v>
          </cell>
          <cell r="W1293">
            <v>0</v>
          </cell>
          <cell r="X1293">
            <v>0</v>
          </cell>
          <cell r="Y1293">
            <v>0</v>
          </cell>
          <cell r="Z1293">
            <v>0</v>
          </cell>
          <cell r="AA1293">
            <v>0</v>
          </cell>
          <cell r="AB1293">
            <v>0</v>
          </cell>
          <cell r="AC1293">
            <v>0</v>
          </cell>
        </row>
        <row r="1294">
          <cell r="J1294">
            <v>1294</v>
          </cell>
          <cell r="L1294" t="str">
            <v>D</v>
          </cell>
          <cell r="M1294" t="str">
            <v>DA Street &amp; Area Lights</v>
          </cell>
          <cell r="N1294" t="str">
            <v/>
          </cell>
          <cell r="O1294">
            <v>0</v>
          </cell>
          <cell r="P1294" t="str">
            <v>C05</v>
          </cell>
          <cell r="R1294">
            <v>0</v>
          </cell>
          <cell r="S1294">
            <v>0</v>
          </cell>
          <cell r="T1294">
            <v>0</v>
          </cell>
          <cell r="U1294">
            <v>0</v>
          </cell>
          <cell r="V1294">
            <v>0</v>
          </cell>
          <cell r="W1294">
            <v>0</v>
          </cell>
          <cell r="X1294">
            <v>0</v>
          </cell>
          <cell r="Y1294">
            <v>0</v>
          </cell>
          <cell r="Z1294">
            <v>0</v>
          </cell>
          <cell r="AA1294">
            <v>0</v>
          </cell>
          <cell r="AB1294">
            <v>0</v>
          </cell>
          <cell r="AC1294">
            <v>0</v>
          </cell>
        </row>
        <row r="1295">
          <cell r="J1295">
            <v>1295</v>
          </cell>
          <cell r="L1295" t="str">
            <v>D</v>
          </cell>
          <cell r="M1295" t="str">
            <v>DA Sch 25I</v>
          </cell>
          <cell r="N1295" t="str">
            <v/>
          </cell>
          <cell r="O1295">
            <v>0</v>
          </cell>
          <cell r="P1295" t="str">
            <v>D05</v>
          </cell>
          <cell r="R1295">
            <v>0</v>
          </cell>
          <cell r="S1295">
            <v>0</v>
          </cell>
          <cell r="T1295">
            <v>0</v>
          </cell>
          <cell r="U1295">
            <v>0</v>
          </cell>
          <cell r="V1295">
            <v>0</v>
          </cell>
          <cell r="W1295">
            <v>0</v>
          </cell>
          <cell r="X1295">
            <v>0</v>
          </cell>
          <cell r="Y1295">
            <v>0</v>
          </cell>
          <cell r="Z1295">
            <v>0</v>
          </cell>
          <cell r="AA1295">
            <v>0</v>
          </cell>
          <cell r="AB1295">
            <v>0</v>
          </cell>
          <cell r="AC1295">
            <v>0</v>
          </cell>
        </row>
        <row r="1296">
          <cell r="J1296">
            <v>1296</v>
          </cell>
          <cell r="L1296" t="str">
            <v>D</v>
          </cell>
          <cell r="M1296" t="str">
            <v>NCP-Secondary</v>
          </cell>
          <cell r="N1296" t="str">
            <v/>
          </cell>
          <cell r="O1296">
            <v>18.79</v>
          </cell>
          <cell r="P1296" t="str">
            <v>D06</v>
          </cell>
          <cell r="R1296">
            <v>-9855167.0999999996</v>
          </cell>
          <cell r="S1296">
            <v>-5399917.2852957407</v>
          </cell>
          <cell r="T1296">
            <v>-1303227.6387803901</v>
          </cell>
          <cell r="U1296">
            <v>-2678812.6388353477</v>
          </cell>
          <cell r="V1296">
            <v>0</v>
          </cell>
          <cell r="W1296">
            <v>-400195.32446936885</v>
          </cell>
          <cell r="X1296">
            <v>-73014.212619152298</v>
          </cell>
          <cell r="Y1296">
            <v>0</v>
          </cell>
          <cell r="Z1296">
            <v>0</v>
          </cell>
          <cell r="AA1296">
            <v>0</v>
          </cell>
          <cell r="AB1296">
            <v>0</v>
          </cell>
          <cell r="AC1296">
            <v>0</v>
          </cell>
        </row>
        <row r="1297">
          <cell r="J1297">
            <v>1297</v>
          </cell>
          <cell r="L1297" t="str">
            <v>D</v>
          </cell>
          <cell r="M1297" t="str">
            <v>NCP-Primary</v>
          </cell>
          <cell r="N1297" t="str">
            <v/>
          </cell>
          <cell r="O1297">
            <v>0</v>
          </cell>
          <cell r="P1297" t="str">
            <v>D08</v>
          </cell>
          <cell r="R1297">
            <v>0</v>
          </cell>
          <cell r="S1297">
            <v>0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X1297">
            <v>0</v>
          </cell>
          <cell r="Y1297">
            <v>0</v>
          </cell>
          <cell r="Z1297">
            <v>0</v>
          </cell>
          <cell r="AA1297">
            <v>0</v>
          </cell>
          <cell r="AB1297">
            <v>0</v>
          </cell>
          <cell r="AC1297">
            <v>0</v>
          </cell>
        </row>
        <row r="1298">
          <cell r="J1298">
            <v>1298</v>
          </cell>
          <cell r="K1298">
            <v>368</v>
          </cell>
          <cell r="L1298" t="str">
            <v>Line Transformers Accum Depr</v>
          </cell>
          <cell r="O1298" t="str">
            <v>X09</v>
          </cell>
          <cell r="P1298" t="str">
            <v/>
          </cell>
          <cell r="Q1298">
            <v>-50380000</v>
          </cell>
        </row>
        <row r="1299">
          <cell r="J1299">
            <v>1299</v>
          </cell>
          <cell r="L1299" t="str">
            <v>D</v>
          </cell>
          <cell r="M1299" t="str">
            <v>NCP-All</v>
          </cell>
          <cell r="N1299" t="str">
            <v/>
          </cell>
          <cell r="O1299">
            <v>0</v>
          </cell>
          <cell r="P1299" t="str">
            <v>D02</v>
          </cell>
          <cell r="R1299">
            <v>0</v>
          </cell>
          <cell r="S1299">
            <v>0</v>
          </cell>
          <cell r="T1299">
            <v>0</v>
          </cell>
          <cell r="U1299">
            <v>0</v>
          </cell>
          <cell r="V1299">
            <v>0</v>
          </cell>
          <cell r="W1299">
            <v>0</v>
          </cell>
          <cell r="X1299">
            <v>0</v>
          </cell>
          <cell r="Y1299">
            <v>0</v>
          </cell>
          <cell r="Z1299">
            <v>0</v>
          </cell>
          <cell r="AA1299">
            <v>0</v>
          </cell>
          <cell r="AB1299">
            <v>0</v>
          </cell>
          <cell r="AC1299">
            <v>0</v>
          </cell>
        </row>
        <row r="1300">
          <cell r="J1300">
            <v>1300</v>
          </cell>
          <cell r="L1300" t="str">
            <v>D</v>
          </cell>
          <cell r="M1300" t="str">
            <v>NCP-w/o DA</v>
          </cell>
          <cell r="N1300" t="str">
            <v/>
          </cell>
          <cell r="O1300">
            <v>0</v>
          </cell>
          <cell r="P1300" t="str">
            <v>D03</v>
          </cell>
          <cell r="R1300">
            <v>0</v>
          </cell>
          <cell r="S1300">
            <v>0</v>
          </cell>
          <cell r="T1300">
            <v>0</v>
          </cell>
          <cell r="U1300">
            <v>0</v>
          </cell>
          <cell r="V1300">
            <v>0</v>
          </cell>
          <cell r="W1300">
            <v>0</v>
          </cell>
          <cell r="X1300">
            <v>0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</row>
        <row r="1301">
          <cell r="J1301">
            <v>1301</v>
          </cell>
          <cell r="L1301" t="str">
            <v>D</v>
          </cell>
          <cell r="M1301" t="str">
            <v xml:space="preserve">DA Sch 25 </v>
          </cell>
          <cell r="N1301" t="str">
            <v/>
          </cell>
          <cell r="O1301">
            <v>0</v>
          </cell>
          <cell r="P1301" t="str">
            <v>D04</v>
          </cell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</row>
        <row r="1302">
          <cell r="J1302">
            <v>1302</v>
          </cell>
          <cell r="L1302" t="str">
            <v>D</v>
          </cell>
          <cell r="M1302" t="str">
            <v>DA Street and Area Lights</v>
          </cell>
          <cell r="N1302" t="str">
            <v/>
          </cell>
          <cell r="O1302">
            <v>0</v>
          </cell>
          <cell r="P1302" t="str">
            <v>D07</v>
          </cell>
          <cell r="R1302">
            <v>0</v>
          </cell>
          <cell r="S1302">
            <v>0</v>
          </cell>
          <cell r="T1302">
            <v>0</v>
          </cell>
          <cell r="U1302">
            <v>0</v>
          </cell>
          <cell r="V1302">
            <v>0</v>
          </cell>
          <cell r="W1302">
            <v>0</v>
          </cell>
          <cell r="X1302">
            <v>0</v>
          </cell>
          <cell r="Y1302">
            <v>0</v>
          </cell>
          <cell r="Z1302">
            <v>0</v>
          </cell>
          <cell r="AA1302">
            <v>0</v>
          </cell>
          <cell r="AB1302">
            <v>0</v>
          </cell>
          <cell r="AC1302">
            <v>0</v>
          </cell>
        </row>
        <row r="1303">
          <cell r="J1303">
            <v>1303</v>
          </cell>
          <cell r="L1303" t="str">
            <v>D</v>
          </cell>
          <cell r="M1303" t="str">
            <v>Avg Customers-Secondary</v>
          </cell>
          <cell r="N1303" t="str">
            <v/>
          </cell>
          <cell r="O1303">
            <v>0</v>
          </cell>
          <cell r="P1303" t="str">
            <v>C02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</row>
        <row r="1304">
          <cell r="J1304">
            <v>1304</v>
          </cell>
          <cell r="L1304" t="str">
            <v>D</v>
          </cell>
          <cell r="M1304" t="str">
            <v>Wt Customers-Meters</v>
          </cell>
          <cell r="N1304" t="str">
            <v/>
          </cell>
          <cell r="O1304">
            <v>0</v>
          </cell>
          <cell r="P1304" t="str">
            <v>C04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0</v>
          </cell>
          <cell r="AB1304">
            <v>0</v>
          </cell>
          <cell r="AC1304">
            <v>0</v>
          </cell>
        </row>
        <row r="1305">
          <cell r="J1305">
            <v>1305</v>
          </cell>
          <cell r="L1305" t="str">
            <v>D</v>
          </cell>
          <cell r="M1305" t="str">
            <v>DA Street &amp; Area Lights</v>
          </cell>
          <cell r="N1305" t="str">
            <v/>
          </cell>
          <cell r="O1305">
            <v>0</v>
          </cell>
          <cell r="P1305" t="str">
            <v>C05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0</v>
          </cell>
          <cell r="AB1305">
            <v>0</v>
          </cell>
          <cell r="AC1305">
            <v>0</v>
          </cell>
        </row>
        <row r="1306">
          <cell r="J1306">
            <v>1306</v>
          </cell>
          <cell r="L1306" t="str">
            <v>D</v>
          </cell>
          <cell r="M1306" t="str">
            <v>DA Sch 25I</v>
          </cell>
          <cell r="N1306" t="str">
            <v/>
          </cell>
          <cell r="O1306">
            <v>0</v>
          </cell>
          <cell r="P1306" t="str">
            <v>D05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0</v>
          </cell>
          <cell r="AB1306">
            <v>0</v>
          </cell>
          <cell r="AC1306">
            <v>0</v>
          </cell>
        </row>
        <row r="1307">
          <cell r="J1307">
            <v>1307</v>
          </cell>
          <cell r="L1307" t="str">
            <v>D</v>
          </cell>
          <cell r="M1307" t="str">
            <v>NCP-Secondary</v>
          </cell>
          <cell r="N1307" t="str">
            <v/>
          </cell>
          <cell r="O1307">
            <v>100</v>
          </cell>
          <cell r="P1307" t="str">
            <v>D06</v>
          </cell>
          <cell r="R1307">
            <v>-50380000</v>
          </cell>
          <cell r="S1307">
            <v>-27604588.54454121</v>
          </cell>
          <cell r="T1307">
            <v>-6662150.7048577657</v>
          </cell>
          <cell r="U1307">
            <v>-13694195.073011478</v>
          </cell>
          <cell r="V1307">
            <v>0</v>
          </cell>
          <cell r="W1307">
            <v>-2045814.1645073479</v>
          </cell>
          <cell r="X1307">
            <v>-373251.51308219758</v>
          </cell>
          <cell r="Y1307">
            <v>0</v>
          </cell>
          <cell r="Z1307">
            <v>0</v>
          </cell>
          <cell r="AA1307">
            <v>0</v>
          </cell>
          <cell r="AB1307">
            <v>0</v>
          </cell>
          <cell r="AC1307">
            <v>0</v>
          </cell>
        </row>
        <row r="1308">
          <cell r="J1308">
            <v>1308</v>
          </cell>
          <cell r="L1308" t="str">
            <v>D</v>
          </cell>
          <cell r="M1308" t="str">
            <v>NCP-Primary</v>
          </cell>
          <cell r="N1308" t="str">
            <v/>
          </cell>
          <cell r="O1308">
            <v>0</v>
          </cell>
          <cell r="P1308" t="str">
            <v>D08</v>
          </cell>
          <cell r="R1308">
            <v>0</v>
          </cell>
          <cell r="S1308">
            <v>0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0</v>
          </cell>
          <cell r="AA1308">
            <v>0</v>
          </cell>
          <cell r="AB1308">
            <v>0</v>
          </cell>
          <cell r="AC1308">
            <v>0</v>
          </cell>
        </row>
        <row r="1309">
          <cell r="J1309">
            <v>1309</v>
          </cell>
          <cell r="K1309">
            <v>369</v>
          </cell>
          <cell r="L1309" t="str">
            <v>Services Accum Depr</v>
          </cell>
          <cell r="O1309" t="str">
            <v>X10</v>
          </cell>
          <cell r="P1309" t="str">
            <v/>
          </cell>
          <cell r="Q1309">
            <v>-35330000</v>
          </cell>
        </row>
        <row r="1310">
          <cell r="J1310">
            <v>1310</v>
          </cell>
          <cell r="L1310" t="str">
            <v>D</v>
          </cell>
          <cell r="M1310" t="str">
            <v>NCP-All</v>
          </cell>
          <cell r="N1310" t="str">
            <v/>
          </cell>
          <cell r="O1310">
            <v>0</v>
          </cell>
          <cell r="P1310" t="str">
            <v>D02</v>
          </cell>
          <cell r="R1310">
            <v>0</v>
          </cell>
          <cell r="S1310">
            <v>0</v>
          </cell>
          <cell r="T1310">
            <v>0</v>
          </cell>
          <cell r="U1310">
            <v>0</v>
          </cell>
          <cell r="V1310">
            <v>0</v>
          </cell>
          <cell r="W1310">
            <v>0</v>
          </cell>
          <cell r="X1310">
            <v>0</v>
          </cell>
          <cell r="Y1310">
            <v>0</v>
          </cell>
          <cell r="Z1310">
            <v>0</v>
          </cell>
          <cell r="AA1310">
            <v>0</v>
          </cell>
          <cell r="AB1310">
            <v>0</v>
          </cell>
          <cell r="AC1310">
            <v>0</v>
          </cell>
        </row>
        <row r="1311">
          <cell r="J1311">
            <v>1311</v>
          </cell>
          <cell r="L1311" t="str">
            <v>D</v>
          </cell>
          <cell r="M1311" t="str">
            <v>NCP-w/o DA</v>
          </cell>
          <cell r="N1311" t="str">
            <v/>
          </cell>
          <cell r="O1311">
            <v>0</v>
          </cell>
          <cell r="P1311" t="str">
            <v>D03</v>
          </cell>
          <cell r="R1311">
            <v>0</v>
          </cell>
          <cell r="S1311">
            <v>0</v>
          </cell>
          <cell r="T1311">
            <v>0</v>
          </cell>
          <cell r="U1311">
            <v>0</v>
          </cell>
          <cell r="V1311">
            <v>0</v>
          </cell>
          <cell r="W1311">
            <v>0</v>
          </cell>
          <cell r="X1311">
            <v>0</v>
          </cell>
          <cell r="Y1311">
            <v>0</v>
          </cell>
          <cell r="Z1311">
            <v>0</v>
          </cell>
          <cell r="AA1311">
            <v>0</v>
          </cell>
          <cell r="AB1311">
            <v>0</v>
          </cell>
          <cell r="AC1311">
            <v>0</v>
          </cell>
        </row>
        <row r="1312">
          <cell r="J1312">
            <v>1312</v>
          </cell>
          <cell r="L1312" t="str">
            <v>D</v>
          </cell>
          <cell r="M1312" t="str">
            <v xml:space="preserve">DA Sch 25 </v>
          </cell>
          <cell r="N1312" t="str">
            <v/>
          </cell>
          <cell r="O1312">
            <v>0</v>
          </cell>
          <cell r="P1312" t="str">
            <v>D04</v>
          </cell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</row>
        <row r="1313">
          <cell r="J1313">
            <v>1313</v>
          </cell>
          <cell r="L1313" t="str">
            <v>D</v>
          </cell>
          <cell r="M1313" t="str">
            <v>DA Street and Area Lights</v>
          </cell>
          <cell r="N1313" t="str">
            <v/>
          </cell>
          <cell r="O1313">
            <v>0</v>
          </cell>
          <cell r="P1313" t="str">
            <v>D07</v>
          </cell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</row>
        <row r="1314">
          <cell r="J1314">
            <v>1314</v>
          </cell>
          <cell r="L1314" t="str">
            <v>D</v>
          </cell>
          <cell r="M1314" t="str">
            <v>Avg Customers-Secondary</v>
          </cell>
          <cell r="N1314" t="str">
            <v/>
          </cell>
          <cell r="O1314">
            <v>100</v>
          </cell>
          <cell r="P1314" t="str">
            <v>C02</v>
          </cell>
          <cell r="R1314">
            <v>-35330000</v>
          </cell>
          <cell r="S1314">
            <v>-30194486.282017954</v>
          </cell>
          <cell r="T1314">
            <v>-4492208.8886669762</v>
          </cell>
          <cell r="U1314">
            <v>-288427.52928253281</v>
          </cell>
          <cell r="V1314">
            <v>0</v>
          </cell>
          <cell r="W1314">
            <v>-354877.30003254098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</row>
        <row r="1315">
          <cell r="J1315">
            <v>1315</v>
          </cell>
          <cell r="L1315" t="str">
            <v>D</v>
          </cell>
          <cell r="M1315" t="str">
            <v>Wt Customers-Meters</v>
          </cell>
          <cell r="N1315" t="str">
            <v/>
          </cell>
          <cell r="O1315">
            <v>0</v>
          </cell>
          <cell r="P1315" t="str">
            <v>C04</v>
          </cell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</row>
        <row r="1316">
          <cell r="J1316">
            <v>1316</v>
          </cell>
          <cell r="L1316" t="str">
            <v>D</v>
          </cell>
          <cell r="M1316" t="str">
            <v>DA Street &amp; Area Lights</v>
          </cell>
          <cell r="N1316" t="str">
            <v/>
          </cell>
          <cell r="O1316">
            <v>0</v>
          </cell>
          <cell r="P1316" t="str">
            <v>C05</v>
          </cell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</row>
        <row r="1317">
          <cell r="J1317">
            <v>1317</v>
          </cell>
          <cell r="L1317" t="str">
            <v>D</v>
          </cell>
          <cell r="M1317" t="str">
            <v>DA Sch 25I</v>
          </cell>
          <cell r="N1317" t="str">
            <v/>
          </cell>
          <cell r="O1317">
            <v>0</v>
          </cell>
          <cell r="P1317" t="str">
            <v>D05</v>
          </cell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</row>
        <row r="1318">
          <cell r="J1318">
            <v>1318</v>
          </cell>
          <cell r="L1318" t="str">
            <v>D</v>
          </cell>
          <cell r="M1318" t="str">
            <v>NCP-Secondary</v>
          </cell>
          <cell r="N1318" t="str">
            <v/>
          </cell>
          <cell r="O1318">
            <v>0</v>
          </cell>
          <cell r="P1318" t="str">
            <v>D06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</row>
        <row r="1319">
          <cell r="J1319">
            <v>1319</v>
          </cell>
          <cell r="L1319" t="str">
            <v>D</v>
          </cell>
          <cell r="M1319" t="str">
            <v>NCP-Primary</v>
          </cell>
          <cell r="N1319" t="str">
            <v/>
          </cell>
          <cell r="O1319">
            <v>0</v>
          </cell>
          <cell r="P1319" t="str">
            <v>D08</v>
          </cell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</row>
        <row r="1320">
          <cell r="J1320">
            <v>1320</v>
          </cell>
          <cell r="K1320">
            <v>370</v>
          </cell>
          <cell r="L1320" t="str">
            <v>Meters Accum Depr</v>
          </cell>
          <cell r="O1320" t="str">
            <v>X11</v>
          </cell>
          <cell r="P1320" t="str">
            <v/>
          </cell>
          <cell r="Q1320">
            <v>-6118000</v>
          </cell>
        </row>
        <row r="1321">
          <cell r="J1321">
            <v>1321</v>
          </cell>
          <cell r="L1321" t="str">
            <v>D</v>
          </cell>
          <cell r="M1321" t="str">
            <v>NCP-All</v>
          </cell>
          <cell r="N1321" t="str">
            <v/>
          </cell>
          <cell r="O1321">
            <v>0</v>
          </cell>
          <cell r="P1321" t="str">
            <v>D02</v>
          </cell>
          <cell r="R1321">
            <v>0</v>
          </cell>
          <cell r="S1321">
            <v>0</v>
          </cell>
          <cell r="T1321">
            <v>0</v>
          </cell>
          <cell r="U1321">
            <v>0</v>
          </cell>
          <cell r="V1321">
            <v>0</v>
          </cell>
          <cell r="W1321">
            <v>0</v>
          </cell>
          <cell r="X1321">
            <v>0</v>
          </cell>
          <cell r="Y1321">
            <v>0</v>
          </cell>
          <cell r="Z1321">
            <v>0</v>
          </cell>
          <cell r="AA1321">
            <v>0</v>
          </cell>
          <cell r="AB1321">
            <v>0</v>
          </cell>
          <cell r="AC1321">
            <v>0</v>
          </cell>
        </row>
        <row r="1322">
          <cell r="J1322">
            <v>1322</v>
          </cell>
          <cell r="L1322" t="str">
            <v>D</v>
          </cell>
          <cell r="M1322" t="str">
            <v>NCP-w/o DA</v>
          </cell>
          <cell r="N1322" t="str">
            <v/>
          </cell>
          <cell r="O1322">
            <v>0</v>
          </cell>
          <cell r="P1322" t="str">
            <v>D03</v>
          </cell>
          <cell r="R1322">
            <v>0</v>
          </cell>
          <cell r="S1322">
            <v>0</v>
          </cell>
          <cell r="T1322">
            <v>0</v>
          </cell>
          <cell r="U1322">
            <v>0</v>
          </cell>
          <cell r="V1322">
            <v>0</v>
          </cell>
          <cell r="W1322">
            <v>0</v>
          </cell>
          <cell r="X1322">
            <v>0</v>
          </cell>
          <cell r="Y1322">
            <v>0</v>
          </cell>
          <cell r="Z1322">
            <v>0</v>
          </cell>
          <cell r="AA1322">
            <v>0</v>
          </cell>
          <cell r="AB1322">
            <v>0</v>
          </cell>
          <cell r="AC1322">
            <v>0</v>
          </cell>
        </row>
        <row r="1323">
          <cell r="J1323">
            <v>1323</v>
          </cell>
          <cell r="L1323" t="str">
            <v>D</v>
          </cell>
          <cell r="M1323" t="str">
            <v xml:space="preserve">DA Sch 25 </v>
          </cell>
          <cell r="N1323" t="str">
            <v/>
          </cell>
          <cell r="O1323">
            <v>0</v>
          </cell>
          <cell r="P1323" t="str">
            <v>D04</v>
          </cell>
          <cell r="R1323">
            <v>0</v>
          </cell>
          <cell r="S1323">
            <v>0</v>
          </cell>
          <cell r="T1323">
            <v>0</v>
          </cell>
          <cell r="U1323">
            <v>0</v>
          </cell>
          <cell r="V1323">
            <v>0</v>
          </cell>
          <cell r="W1323">
            <v>0</v>
          </cell>
          <cell r="X1323">
            <v>0</v>
          </cell>
          <cell r="Y1323">
            <v>0</v>
          </cell>
          <cell r="Z1323">
            <v>0</v>
          </cell>
          <cell r="AA1323">
            <v>0</v>
          </cell>
          <cell r="AB1323">
            <v>0</v>
          </cell>
          <cell r="AC1323">
            <v>0</v>
          </cell>
        </row>
        <row r="1324">
          <cell r="J1324">
            <v>1324</v>
          </cell>
          <cell r="L1324" t="str">
            <v>D</v>
          </cell>
          <cell r="M1324" t="str">
            <v>DA Street and Area Lights</v>
          </cell>
          <cell r="N1324" t="str">
            <v/>
          </cell>
          <cell r="O1324">
            <v>0</v>
          </cell>
          <cell r="P1324" t="str">
            <v>D07</v>
          </cell>
          <cell r="R1324">
            <v>0</v>
          </cell>
          <cell r="S1324">
            <v>0</v>
          </cell>
          <cell r="T1324">
            <v>0</v>
          </cell>
          <cell r="U1324">
            <v>0</v>
          </cell>
          <cell r="V1324">
            <v>0</v>
          </cell>
          <cell r="W1324">
            <v>0</v>
          </cell>
          <cell r="X1324">
            <v>0</v>
          </cell>
          <cell r="Y1324">
            <v>0</v>
          </cell>
          <cell r="Z1324">
            <v>0</v>
          </cell>
          <cell r="AA1324">
            <v>0</v>
          </cell>
          <cell r="AB1324">
            <v>0</v>
          </cell>
          <cell r="AC1324">
            <v>0</v>
          </cell>
        </row>
        <row r="1325">
          <cell r="J1325">
            <v>1325</v>
          </cell>
          <cell r="L1325" t="str">
            <v>D</v>
          </cell>
          <cell r="M1325" t="str">
            <v>Avg Customers-Secondary</v>
          </cell>
          <cell r="N1325" t="str">
            <v/>
          </cell>
          <cell r="O1325">
            <v>0</v>
          </cell>
          <cell r="P1325" t="str">
            <v>C02</v>
          </cell>
          <cell r="R1325">
            <v>0</v>
          </cell>
          <cell r="S1325">
            <v>0</v>
          </cell>
          <cell r="T1325">
            <v>0</v>
          </cell>
          <cell r="U1325">
            <v>0</v>
          </cell>
          <cell r="V1325">
            <v>0</v>
          </cell>
          <cell r="W1325">
            <v>0</v>
          </cell>
          <cell r="X1325">
            <v>0</v>
          </cell>
          <cell r="Y1325">
            <v>0</v>
          </cell>
          <cell r="Z1325">
            <v>0</v>
          </cell>
          <cell r="AA1325">
            <v>0</v>
          </cell>
          <cell r="AB1325">
            <v>0</v>
          </cell>
          <cell r="AC1325">
            <v>0</v>
          </cell>
        </row>
        <row r="1326">
          <cell r="J1326">
            <v>1326</v>
          </cell>
          <cell r="L1326" t="str">
            <v>D</v>
          </cell>
          <cell r="M1326" t="str">
            <v>Wt Customers-Meters</v>
          </cell>
          <cell r="N1326" t="str">
            <v/>
          </cell>
          <cell r="O1326">
            <v>100</v>
          </cell>
          <cell r="P1326" t="str">
            <v>C04</v>
          </cell>
          <cell r="R1326">
            <v>-6118000</v>
          </cell>
          <cell r="S1326">
            <v>-4188766.5419972059</v>
          </cell>
          <cell r="T1326">
            <v>-1395939.1003226235</v>
          </cell>
          <cell r="U1326">
            <v>-339714.5361995282</v>
          </cell>
          <cell r="V1326">
            <v>-8472.0825131700076</v>
          </cell>
          <cell r="W1326">
            <v>-185107.73896747219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</row>
        <row r="1327">
          <cell r="J1327">
            <v>1327</v>
          </cell>
          <cell r="L1327" t="str">
            <v>D</v>
          </cell>
          <cell r="M1327" t="str">
            <v>DA Street &amp; Area Lights</v>
          </cell>
          <cell r="N1327" t="str">
            <v/>
          </cell>
          <cell r="O1327">
            <v>0</v>
          </cell>
          <cell r="P1327" t="str">
            <v>C05</v>
          </cell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</row>
        <row r="1328">
          <cell r="J1328">
            <v>1328</v>
          </cell>
          <cell r="L1328" t="str">
            <v>D</v>
          </cell>
          <cell r="M1328" t="str">
            <v>DA Sch 25I</v>
          </cell>
          <cell r="N1328" t="str">
            <v/>
          </cell>
          <cell r="O1328">
            <v>0</v>
          </cell>
          <cell r="P1328" t="str">
            <v>D05</v>
          </cell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</row>
        <row r="1329">
          <cell r="J1329">
            <v>1329</v>
          </cell>
          <cell r="L1329" t="str">
            <v>D</v>
          </cell>
          <cell r="M1329" t="str">
            <v>NCP-Secondary</v>
          </cell>
          <cell r="N1329" t="str">
            <v/>
          </cell>
          <cell r="O1329">
            <v>0</v>
          </cell>
          <cell r="P1329" t="str">
            <v>D06</v>
          </cell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</row>
        <row r="1330">
          <cell r="J1330">
            <v>1330</v>
          </cell>
          <cell r="L1330" t="str">
            <v>D</v>
          </cell>
          <cell r="M1330" t="str">
            <v>NCP-Primary</v>
          </cell>
          <cell r="N1330" t="str">
            <v/>
          </cell>
          <cell r="O1330">
            <v>0</v>
          </cell>
          <cell r="P1330" t="str">
            <v>D08</v>
          </cell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</row>
        <row r="1331">
          <cell r="J1331">
            <v>1331</v>
          </cell>
          <cell r="K1331">
            <v>371</v>
          </cell>
          <cell r="L1331" t="str">
            <v>Installations on Customer Premises Accum Depr</v>
          </cell>
          <cell r="O1331" t="str">
            <v>X10</v>
          </cell>
          <cell r="P1331" t="str">
            <v/>
          </cell>
          <cell r="Q1331">
            <v>0</v>
          </cell>
        </row>
        <row r="1332">
          <cell r="J1332">
            <v>1332</v>
          </cell>
          <cell r="L1332" t="str">
            <v>D</v>
          </cell>
          <cell r="M1332" t="str">
            <v>NCP-All</v>
          </cell>
          <cell r="N1332" t="str">
            <v/>
          </cell>
          <cell r="O1332">
            <v>0</v>
          </cell>
          <cell r="P1332" t="str">
            <v>D02</v>
          </cell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</row>
        <row r="1333">
          <cell r="J1333">
            <v>1333</v>
          </cell>
          <cell r="L1333" t="str">
            <v>D</v>
          </cell>
          <cell r="M1333" t="str">
            <v>NCP-w/o DA</v>
          </cell>
          <cell r="N1333" t="str">
            <v/>
          </cell>
          <cell r="O1333">
            <v>0</v>
          </cell>
          <cell r="P1333" t="str">
            <v>D03</v>
          </cell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0</v>
          </cell>
          <cell r="AA1333">
            <v>0</v>
          </cell>
          <cell r="AB1333">
            <v>0</v>
          </cell>
          <cell r="AC1333">
            <v>0</v>
          </cell>
        </row>
        <row r="1334">
          <cell r="J1334">
            <v>1334</v>
          </cell>
          <cell r="L1334" t="str">
            <v>D</v>
          </cell>
          <cell r="M1334" t="str">
            <v xml:space="preserve">DA Sch 25 </v>
          </cell>
          <cell r="N1334" t="str">
            <v/>
          </cell>
          <cell r="O1334">
            <v>0</v>
          </cell>
          <cell r="P1334" t="str">
            <v>D04</v>
          </cell>
          <cell r="R1334">
            <v>0</v>
          </cell>
          <cell r="S1334">
            <v>0</v>
          </cell>
          <cell r="T1334">
            <v>0</v>
          </cell>
          <cell r="U1334">
            <v>0</v>
          </cell>
          <cell r="V1334">
            <v>0</v>
          </cell>
          <cell r="W1334">
            <v>0</v>
          </cell>
          <cell r="X1334">
            <v>0</v>
          </cell>
          <cell r="Y1334">
            <v>0</v>
          </cell>
          <cell r="Z1334">
            <v>0</v>
          </cell>
          <cell r="AA1334">
            <v>0</v>
          </cell>
          <cell r="AB1334">
            <v>0</v>
          </cell>
          <cell r="AC1334">
            <v>0</v>
          </cell>
        </row>
        <row r="1335">
          <cell r="J1335">
            <v>1335</v>
          </cell>
          <cell r="L1335" t="str">
            <v>D</v>
          </cell>
          <cell r="M1335" t="str">
            <v>DA Street and Area Lights</v>
          </cell>
          <cell r="N1335" t="str">
            <v/>
          </cell>
          <cell r="O1335">
            <v>0</v>
          </cell>
          <cell r="P1335" t="str">
            <v>D07</v>
          </cell>
          <cell r="R1335">
            <v>0</v>
          </cell>
          <cell r="S1335">
            <v>0</v>
          </cell>
          <cell r="T1335">
            <v>0</v>
          </cell>
          <cell r="U1335">
            <v>0</v>
          </cell>
          <cell r="V1335">
            <v>0</v>
          </cell>
          <cell r="W1335">
            <v>0</v>
          </cell>
          <cell r="X1335">
            <v>0</v>
          </cell>
          <cell r="Y1335">
            <v>0</v>
          </cell>
          <cell r="Z1335">
            <v>0</v>
          </cell>
          <cell r="AA1335">
            <v>0</v>
          </cell>
          <cell r="AB1335">
            <v>0</v>
          </cell>
          <cell r="AC1335">
            <v>0</v>
          </cell>
        </row>
        <row r="1336">
          <cell r="J1336">
            <v>1336</v>
          </cell>
          <cell r="L1336" t="str">
            <v>D</v>
          </cell>
          <cell r="M1336" t="str">
            <v>Avg Customers-Secondary</v>
          </cell>
          <cell r="N1336" t="str">
            <v/>
          </cell>
          <cell r="O1336">
            <v>100</v>
          </cell>
          <cell r="P1336" t="str">
            <v>C02</v>
          </cell>
          <cell r="R1336">
            <v>0</v>
          </cell>
          <cell r="S1336">
            <v>0</v>
          </cell>
          <cell r="T1336">
            <v>0</v>
          </cell>
          <cell r="U1336">
            <v>0</v>
          </cell>
          <cell r="V1336">
            <v>0</v>
          </cell>
          <cell r="W1336">
            <v>0</v>
          </cell>
          <cell r="X1336">
            <v>0</v>
          </cell>
          <cell r="Y1336">
            <v>0</v>
          </cell>
          <cell r="Z1336">
            <v>0</v>
          </cell>
          <cell r="AA1336">
            <v>0</v>
          </cell>
          <cell r="AB1336">
            <v>0</v>
          </cell>
          <cell r="AC1336">
            <v>0</v>
          </cell>
        </row>
        <row r="1337">
          <cell r="J1337">
            <v>1337</v>
          </cell>
          <cell r="L1337" t="str">
            <v>D</v>
          </cell>
          <cell r="M1337" t="str">
            <v>Wt Customers-Meters</v>
          </cell>
          <cell r="N1337" t="str">
            <v/>
          </cell>
          <cell r="O1337">
            <v>0</v>
          </cell>
          <cell r="P1337" t="str">
            <v>C04</v>
          </cell>
          <cell r="R1337">
            <v>0</v>
          </cell>
          <cell r="S1337">
            <v>0</v>
          </cell>
          <cell r="T1337">
            <v>0</v>
          </cell>
          <cell r="U1337">
            <v>0</v>
          </cell>
          <cell r="V1337">
            <v>0</v>
          </cell>
          <cell r="W1337">
            <v>0</v>
          </cell>
          <cell r="X1337">
            <v>0</v>
          </cell>
          <cell r="Y1337">
            <v>0</v>
          </cell>
          <cell r="Z1337">
            <v>0</v>
          </cell>
          <cell r="AA1337">
            <v>0</v>
          </cell>
          <cell r="AB1337">
            <v>0</v>
          </cell>
          <cell r="AC1337">
            <v>0</v>
          </cell>
        </row>
        <row r="1338">
          <cell r="J1338">
            <v>1338</v>
          </cell>
          <cell r="L1338" t="str">
            <v>D</v>
          </cell>
          <cell r="M1338" t="str">
            <v>DA Street &amp; Area Lights</v>
          </cell>
          <cell r="N1338" t="str">
            <v/>
          </cell>
          <cell r="O1338">
            <v>0</v>
          </cell>
          <cell r="P1338" t="str">
            <v>C05</v>
          </cell>
          <cell r="R1338">
            <v>0</v>
          </cell>
          <cell r="S1338">
            <v>0</v>
          </cell>
          <cell r="T1338">
            <v>0</v>
          </cell>
          <cell r="U1338">
            <v>0</v>
          </cell>
          <cell r="V1338">
            <v>0</v>
          </cell>
          <cell r="W1338">
            <v>0</v>
          </cell>
          <cell r="X1338">
            <v>0</v>
          </cell>
          <cell r="Y1338">
            <v>0</v>
          </cell>
          <cell r="Z1338">
            <v>0</v>
          </cell>
          <cell r="AA1338">
            <v>0</v>
          </cell>
          <cell r="AB1338">
            <v>0</v>
          </cell>
          <cell r="AC1338">
            <v>0</v>
          </cell>
        </row>
        <row r="1339">
          <cell r="J1339">
            <v>1339</v>
          </cell>
          <cell r="L1339" t="str">
            <v>D</v>
          </cell>
          <cell r="M1339" t="str">
            <v>DA Sch 25I</v>
          </cell>
          <cell r="N1339" t="str">
            <v/>
          </cell>
          <cell r="O1339">
            <v>0</v>
          </cell>
          <cell r="P1339" t="str">
            <v>D05</v>
          </cell>
          <cell r="R1339">
            <v>0</v>
          </cell>
          <cell r="S1339">
            <v>0</v>
          </cell>
          <cell r="T1339">
            <v>0</v>
          </cell>
          <cell r="U1339">
            <v>0</v>
          </cell>
          <cell r="V1339">
            <v>0</v>
          </cell>
          <cell r="W1339">
            <v>0</v>
          </cell>
          <cell r="X1339">
            <v>0</v>
          </cell>
          <cell r="Y1339">
            <v>0</v>
          </cell>
          <cell r="Z1339">
            <v>0</v>
          </cell>
          <cell r="AA1339">
            <v>0</v>
          </cell>
          <cell r="AB1339">
            <v>0</v>
          </cell>
          <cell r="AC1339">
            <v>0</v>
          </cell>
        </row>
        <row r="1340">
          <cell r="J1340">
            <v>1340</v>
          </cell>
          <cell r="L1340" t="str">
            <v>D</v>
          </cell>
          <cell r="M1340" t="str">
            <v>NCP-Secondary</v>
          </cell>
          <cell r="N1340" t="str">
            <v/>
          </cell>
          <cell r="O1340">
            <v>0</v>
          </cell>
          <cell r="P1340" t="str">
            <v>D06</v>
          </cell>
          <cell r="R1340">
            <v>0</v>
          </cell>
          <cell r="S1340">
            <v>0</v>
          </cell>
          <cell r="T1340">
            <v>0</v>
          </cell>
          <cell r="U1340">
            <v>0</v>
          </cell>
          <cell r="V1340">
            <v>0</v>
          </cell>
          <cell r="W1340">
            <v>0</v>
          </cell>
          <cell r="X1340">
            <v>0</v>
          </cell>
          <cell r="Y1340">
            <v>0</v>
          </cell>
          <cell r="Z1340">
            <v>0</v>
          </cell>
          <cell r="AA1340">
            <v>0</v>
          </cell>
          <cell r="AB1340">
            <v>0</v>
          </cell>
          <cell r="AC1340">
            <v>0</v>
          </cell>
        </row>
        <row r="1341">
          <cell r="J1341">
            <v>1341</v>
          </cell>
          <cell r="L1341" t="str">
            <v>D</v>
          </cell>
          <cell r="M1341" t="str">
            <v>NCP-Primary</v>
          </cell>
          <cell r="N1341" t="str">
            <v/>
          </cell>
          <cell r="O1341">
            <v>0</v>
          </cell>
          <cell r="P1341" t="str">
            <v>D08</v>
          </cell>
          <cell r="R1341">
            <v>0</v>
          </cell>
          <cell r="S1341">
            <v>0</v>
          </cell>
          <cell r="T1341">
            <v>0</v>
          </cell>
          <cell r="U1341">
            <v>0</v>
          </cell>
          <cell r="V1341">
            <v>0</v>
          </cell>
          <cell r="W1341">
            <v>0</v>
          </cell>
          <cell r="X1341">
            <v>0</v>
          </cell>
          <cell r="Y1341">
            <v>0</v>
          </cell>
          <cell r="Z1341">
            <v>0</v>
          </cell>
          <cell r="AA1341">
            <v>0</v>
          </cell>
          <cell r="AB1341">
            <v>0</v>
          </cell>
          <cell r="AC1341">
            <v>0</v>
          </cell>
        </row>
        <row r="1342">
          <cell r="J1342">
            <v>1342</v>
          </cell>
          <cell r="K1342">
            <v>372</v>
          </cell>
          <cell r="L1342" t="str">
            <v>Leased Property on Customer Premises Accum Depr</v>
          </cell>
          <cell r="O1342" t="str">
            <v>X10</v>
          </cell>
          <cell r="P1342" t="str">
            <v/>
          </cell>
          <cell r="Q1342">
            <v>0</v>
          </cell>
        </row>
        <row r="1343">
          <cell r="J1343">
            <v>1343</v>
          </cell>
          <cell r="L1343" t="str">
            <v>D</v>
          </cell>
          <cell r="M1343" t="str">
            <v>NCP-All</v>
          </cell>
          <cell r="N1343" t="str">
            <v/>
          </cell>
          <cell r="O1343">
            <v>0</v>
          </cell>
          <cell r="P1343" t="str">
            <v>D02</v>
          </cell>
          <cell r="R1343">
            <v>0</v>
          </cell>
          <cell r="S1343">
            <v>0</v>
          </cell>
          <cell r="T1343">
            <v>0</v>
          </cell>
          <cell r="U1343">
            <v>0</v>
          </cell>
          <cell r="V1343">
            <v>0</v>
          </cell>
          <cell r="W1343">
            <v>0</v>
          </cell>
          <cell r="X1343">
            <v>0</v>
          </cell>
          <cell r="Y1343">
            <v>0</v>
          </cell>
          <cell r="Z1343">
            <v>0</v>
          </cell>
          <cell r="AA1343">
            <v>0</v>
          </cell>
          <cell r="AB1343">
            <v>0</v>
          </cell>
          <cell r="AC1343">
            <v>0</v>
          </cell>
        </row>
        <row r="1344">
          <cell r="J1344">
            <v>1344</v>
          </cell>
          <cell r="L1344" t="str">
            <v>D</v>
          </cell>
          <cell r="M1344" t="str">
            <v>NCP-w/o DA</v>
          </cell>
          <cell r="N1344" t="str">
            <v/>
          </cell>
          <cell r="O1344">
            <v>0</v>
          </cell>
          <cell r="P1344" t="str">
            <v>D03</v>
          </cell>
          <cell r="R1344">
            <v>0</v>
          </cell>
          <cell r="S1344">
            <v>0</v>
          </cell>
          <cell r="T1344">
            <v>0</v>
          </cell>
          <cell r="U1344">
            <v>0</v>
          </cell>
          <cell r="V1344">
            <v>0</v>
          </cell>
          <cell r="W1344">
            <v>0</v>
          </cell>
          <cell r="X1344">
            <v>0</v>
          </cell>
          <cell r="Y1344">
            <v>0</v>
          </cell>
          <cell r="Z1344">
            <v>0</v>
          </cell>
          <cell r="AA1344">
            <v>0</v>
          </cell>
          <cell r="AB1344">
            <v>0</v>
          </cell>
          <cell r="AC1344">
            <v>0</v>
          </cell>
        </row>
        <row r="1345">
          <cell r="J1345">
            <v>1345</v>
          </cell>
          <cell r="L1345" t="str">
            <v>D</v>
          </cell>
          <cell r="M1345" t="str">
            <v xml:space="preserve">DA Sch 25 </v>
          </cell>
          <cell r="N1345" t="str">
            <v/>
          </cell>
          <cell r="O1345">
            <v>0</v>
          </cell>
          <cell r="P1345" t="str">
            <v>D04</v>
          </cell>
          <cell r="R1345">
            <v>0</v>
          </cell>
          <cell r="S1345">
            <v>0</v>
          </cell>
          <cell r="T1345">
            <v>0</v>
          </cell>
          <cell r="U1345">
            <v>0</v>
          </cell>
          <cell r="V1345">
            <v>0</v>
          </cell>
          <cell r="W1345">
            <v>0</v>
          </cell>
          <cell r="X1345">
            <v>0</v>
          </cell>
          <cell r="Y1345">
            <v>0</v>
          </cell>
          <cell r="Z1345">
            <v>0</v>
          </cell>
          <cell r="AA1345">
            <v>0</v>
          </cell>
          <cell r="AB1345">
            <v>0</v>
          </cell>
          <cell r="AC1345">
            <v>0</v>
          </cell>
        </row>
        <row r="1346">
          <cell r="J1346">
            <v>1346</v>
          </cell>
          <cell r="L1346" t="str">
            <v>D</v>
          </cell>
          <cell r="M1346" t="str">
            <v>DA Street and Area Lights</v>
          </cell>
          <cell r="N1346" t="str">
            <v/>
          </cell>
          <cell r="O1346">
            <v>0</v>
          </cell>
          <cell r="P1346" t="str">
            <v>D07</v>
          </cell>
          <cell r="R1346">
            <v>0</v>
          </cell>
          <cell r="S1346">
            <v>0</v>
          </cell>
          <cell r="T1346">
            <v>0</v>
          </cell>
          <cell r="U1346">
            <v>0</v>
          </cell>
          <cell r="V1346">
            <v>0</v>
          </cell>
          <cell r="W1346">
            <v>0</v>
          </cell>
          <cell r="X1346">
            <v>0</v>
          </cell>
          <cell r="Y1346">
            <v>0</v>
          </cell>
          <cell r="Z1346">
            <v>0</v>
          </cell>
          <cell r="AA1346">
            <v>0</v>
          </cell>
          <cell r="AB1346">
            <v>0</v>
          </cell>
          <cell r="AC1346">
            <v>0</v>
          </cell>
        </row>
        <row r="1347">
          <cell r="J1347">
            <v>1347</v>
          </cell>
          <cell r="L1347" t="str">
            <v>D</v>
          </cell>
          <cell r="M1347" t="str">
            <v>Avg Customers-Secondary</v>
          </cell>
          <cell r="N1347" t="str">
            <v/>
          </cell>
          <cell r="O1347">
            <v>100</v>
          </cell>
          <cell r="P1347" t="str">
            <v>C02</v>
          </cell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0</v>
          </cell>
          <cell r="X1347">
            <v>0</v>
          </cell>
          <cell r="Y1347">
            <v>0</v>
          </cell>
          <cell r="Z1347">
            <v>0</v>
          </cell>
          <cell r="AA1347">
            <v>0</v>
          </cell>
          <cell r="AB1347">
            <v>0</v>
          </cell>
          <cell r="AC1347">
            <v>0</v>
          </cell>
        </row>
        <row r="1348">
          <cell r="J1348">
            <v>1348</v>
          </cell>
          <cell r="L1348" t="str">
            <v>D</v>
          </cell>
          <cell r="M1348" t="str">
            <v>Wt Customers-Meters</v>
          </cell>
          <cell r="N1348" t="str">
            <v/>
          </cell>
          <cell r="O1348">
            <v>0</v>
          </cell>
          <cell r="P1348" t="str">
            <v>C04</v>
          </cell>
          <cell r="R1348">
            <v>0</v>
          </cell>
          <cell r="S1348">
            <v>0</v>
          </cell>
          <cell r="T1348">
            <v>0</v>
          </cell>
          <cell r="U1348">
            <v>0</v>
          </cell>
          <cell r="V1348">
            <v>0</v>
          </cell>
          <cell r="W1348">
            <v>0</v>
          </cell>
          <cell r="X1348">
            <v>0</v>
          </cell>
          <cell r="Y1348">
            <v>0</v>
          </cell>
          <cell r="Z1348">
            <v>0</v>
          </cell>
          <cell r="AA1348">
            <v>0</v>
          </cell>
          <cell r="AB1348">
            <v>0</v>
          </cell>
          <cell r="AC1348">
            <v>0</v>
          </cell>
        </row>
        <row r="1349">
          <cell r="J1349">
            <v>1349</v>
          </cell>
          <cell r="L1349" t="str">
            <v>D</v>
          </cell>
          <cell r="M1349" t="str">
            <v>DA Street &amp; Area Lights</v>
          </cell>
          <cell r="N1349" t="str">
            <v/>
          </cell>
          <cell r="O1349">
            <v>0</v>
          </cell>
          <cell r="P1349" t="str">
            <v>C05</v>
          </cell>
          <cell r="R1349">
            <v>0</v>
          </cell>
          <cell r="S1349">
            <v>0</v>
          </cell>
          <cell r="T1349">
            <v>0</v>
          </cell>
          <cell r="U1349">
            <v>0</v>
          </cell>
          <cell r="V1349">
            <v>0</v>
          </cell>
          <cell r="W1349">
            <v>0</v>
          </cell>
          <cell r="X1349">
            <v>0</v>
          </cell>
          <cell r="Y1349">
            <v>0</v>
          </cell>
          <cell r="Z1349">
            <v>0</v>
          </cell>
          <cell r="AA1349">
            <v>0</v>
          </cell>
          <cell r="AB1349">
            <v>0</v>
          </cell>
          <cell r="AC1349">
            <v>0</v>
          </cell>
        </row>
        <row r="1350">
          <cell r="J1350">
            <v>1350</v>
          </cell>
          <cell r="L1350" t="str">
            <v>D</v>
          </cell>
          <cell r="M1350" t="str">
            <v>DA Sch 25I</v>
          </cell>
          <cell r="N1350" t="str">
            <v/>
          </cell>
          <cell r="O1350">
            <v>0</v>
          </cell>
          <cell r="P1350" t="str">
            <v>D05</v>
          </cell>
          <cell r="R1350">
            <v>0</v>
          </cell>
          <cell r="S1350">
            <v>0</v>
          </cell>
          <cell r="T1350">
            <v>0</v>
          </cell>
          <cell r="U1350">
            <v>0</v>
          </cell>
          <cell r="V1350">
            <v>0</v>
          </cell>
          <cell r="W1350">
            <v>0</v>
          </cell>
          <cell r="X1350">
            <v>0</v>
          </cell>
          <cell r="Y1350">
            <v>0</v>
          </cell>
          <cell r="Z1350">
            <v>0</v>
          </cell>
          <cell r="AA1350">
            <v>0</v>
          </cell>
          <cell r="AB1350">
            <v>0</v>
          </cell>
          <cell r="AC1350">
            <v>0</v>
          </cell>
        </row>
        <row r="1351">
          <cell r="J1351">
            <v>1351</v>
          </cell>
          <cell r="L1351" t="str">
            <v>D</v>
          </cell>
          <cell r="M1351" t="str">
            <v>NCP-Secondary</v>
          </cell>
          <cell r="N1351" t="str">
            <v/>
          </cell>
          <cell r="O1351">
            <v>0</v>
          </cell>
          <cell r="P1351" t="str">
            <v>D06</v>
          </cell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0</v>
          </cell>
          <cell r="X1351">
            <v>0</v>
          </cell>
          <cell r="Y1351">
            <v>0</v>
          </cell>
          <cell r="Z1351">
            <v>0</v>
          </cell>
          <cell r="AA1351">
            <v>0</v>
          </cell>
          <cell r="AB1351">
            <v>0</v>
          </cell>
          <cell r="AC1351">
            <v>0</v>
          </cell>
        </row>
        <row r="1352">
          <cell r="J1352">
            <v>1352</v>
          </cell>
          <cell r="L1352" t="str">
            <v>D</v>
          </cell>
          <cell r="M1352" t="str">
            <v>NCP-Primary</v>
          </cell>
          <cell r="N1352" t="str">
            <v/>
          </cell>
          <cell r="O1352">
            <v>0</v>
          </cell>
          <cell r="P1352" t="str">
            <v>D08</v>
          </cell>
          <cell r="R1352">
            <v>0</v>
          </cell>
          <cell r="S1352">
            <v>0</v>
          </cell>
          <cell r="T1352">
            <v>0</v>
          </cell>
          <cell r="U1352">
            <v>0</v>
          </cell>
          <cell r="V1352">
            <v>0</v>
          </cell>
          <cell r="W1352">
            <v>0</v>
          </cell>
          <cell r="X1352">
            <v>0</v>
          </cell>
          <cell r="Y1352">
            <v>0</v>
          </cell>
          <cell r="Z1352">
            <v>0</v>
          </cell>
          <cell r="AA1352">
            <v>0</v>
          </cell>
          <cell r="AB1352">
            <v>0</v>
          </cell>
          <cell r="AC1352">
            <v>0</v>
          </cell>
        </row>
        <row r="1353">
          <cell r="J1353">
            <v>1353</v>
          </cell>
          <cell r="K1353">
            <v>373</v>
          </cell>
          <cell r="L1353" t="str">
            <v>Street Lights &amp; Signal Systems Accum Depr</v>
          </cell>
          <cell r="O1353" t="str">
            <v>X12</v>
          </cell>
          <cell r="P1353" t="str">
            <v/>
          </cell>
          <cell r="Q1353">
            <v>-13909000</v>
          </cell>
        </row>
        <row r="1354">
          <cell r="J1354">
            <v>1354</v>
          </cell>
          <cell r="L1354" t="str">
            <v>D</v>
          </cell>
          <cell r="M1354" t="str">
            <v>NCP-All</v>
          </cell>
          <cell r="N1354" t="str">
            <v/>
          </cell>
          <cell r="O1354">
            <v>0</v>
          </cell>
          <cell r="P1354" t="str">
            <v>D02</v>
          </cell>
          <cell r="R1354">
            <v>0</v>
          </cell>
          <cell r="S1354">
            <v>0</v>
          </cell>
          <cell r="T1354">
            <v>0</v>
          </cell>
          <cell r="U1354">
            <v>0</v>
          </cell>
          <cell r="V1354">
            <v>0</v>
          </cell>
          <cell r="W1354">
            <v>0</v>
          </cell>
          <cell r="X1354">
            <v>0</v>
          </cell>
          <cell r="Y1354">
            <v>0</v>
          </cell>
          <cell r="Z1354">
            <v>0</v>
          </cell>
          <cell r="AA1354">
            <v>0</v>
          </cell>
          <cell r="AB1354">
            <v>0</v>
          </cell>
          <cell r="AC1354">
            <v>0</v>
          </cell>
        </row>
        <row r="1355">
          <cell r="J1355">
            <v>1355</v>
          </cell>
          <cell r="L1355" t="str">
            <v>D</v>
          </cell>
          <cell r="M1355" t="str">
            <v>NCP-w/o DA</v>
          </cell>
          <cell r="N1355" t="str">
            <v/>
          </cell>
          <cell r="O1355">
            <v>0</v>
          </cell>
          <cell r="P1355" t="str">
            <v>D03</v>
          </cell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</row>
        <row r="1356">
          <cell r="J1356">
            <v>1356</v>
          </cell>
          <cell r="L1356" t="str">
            <v>D</v>
          </cell>
          <cell r="M1356" t="str">
            <v xml:space="preserve">DA Sch 25 </v>
          </cell>
          <cell r="N1356" t="str">
            <v/>
          </cell>
          <cell r="O1356">
            <v>0</v>
          </cell>
          <cell r="P1356" t="str">
            <v>D04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0</v>
          </cell>
          <cell r="Y1356">
            <v>0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</row>
        <row r="1357">
          <cell r="J1357">
            <v>1357</v>
          </cell>
          <cell r="L1357" t="str">
            <v>D</v>
          </cell>
          <cell r="M1357" t="str">
            <v>DA Street and Area Lights</v>
          </cell>
          <cell r="N1357" t="str">
            <v/>
          </cell>
          <cell r="O1357">
            <v>0</v>
          </cell>
          <cell r="P1357" t="str">
            <v>D07</v>
          </cell>
          <cell r="R1357">
            <v>0</v>
          </cell>
          <cell r="S1357">
            <v>0</v>
          </cell>
          <cell r="T1357">
            <v>0</v>
          </cell>
          <cell r="U1357">
            <v>0</v>
          </cell>
          <cell r="V1357">
            <v>0</v>
          </cell>
          <cell r="W1357">
            <v>0</v>
          </cell>
          <cell r="X1357">
            <v>0</v>
          </cell>
          <cell r="Y1357">
            <v>0</v>
          </cell>
          <cell r="Z1357">
            <v>0</v>
          </cell>
          <cell r="AA1357">
            <v>0</v>
          </cell>
          <cell r="AB1357">
            <v>0</v>
          </cell>
          <cell r="AC1357">
            <v>0</v>
          </cell>
        </row>
        <row r="1358">
          <cell r="J1358">
            <v>1358</v>
          </cell>
          <cell r="L1358" t="str">
            <v>D</v>
          </cell>
          <cell r="M1358" t="str">
            <v>Avg Customers-Secondary</v>
          </cell>
          <cell r="N1358" t="str">
            <v/>
          </cell>
          <cell r="O1358">
            <v>0</v>
          </cell>
          <cell r="P1358" t="str">
            <v>C02</v>
          </cell>
          <cell r="R1358">
            <v>0</v>
          </cell>
          <cell r="S1358">
            <v>0</v>
          </cell>
          <cell r="T1358">
            <v>0</v>
          </cell>
          <cell r="U1358">
            <v>0</v>
          </cell>
          <cell r="V1358">
            <v>0</v>
          </cell>
          <cell r="W1358">
            <v>0</v>
          </cell>
          <cell r="X1358">
            <v>0</v>
          </cell>
          <cell r="Y1358">
            <v>0</v>
          </cell>
          <cell r="Z1358">
            <v>0</v>
          </cell>
          <cell r="AA1358">
            <v>0</v>
          </cell>
          <cell r="AB1358">
            <v>0</v>
          </cell>
          <cell r="AC1358">
            <v>0</v>
          </cell>
        </row>
        <row r="1359">
          <cell r="J1359">
            <v>1359</v>
          </cell>
          <cell r="L1359" t="str">
            <v>D</v>
          </cell>
          <cell r="M1359" t="str">
            <v>Wt Customers-Meters</v>
          </cell>
          <cell r="N1359" t="str">
            <v/>
          </cell>
          <cell r="O1359">
            <v>0</v>
          </cell>
          <cell r="P1359" t="str">
            <v>C04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  <cell r="AA1359">
            <v>0</v>
          </cell>
          <cell r="AB1359">
            <v>0</v>
          </cell>
          <cell r="AC1359">
            <v>0</v>
          </cell>
        </row>
        <row r="1360">
          <cell r="J1360">
            <v>1360</v>
          </cell>
          <cell r="L1360" t="str">
            <v>D</v>
          </cell>
          <cell r="M1360" t="str">
            <v>DA Street &amp; Area Lights</v>
          </cell>
          <cell r="N1360" t="str">
            <v/>
          </cell>
          <cell r="O1360">
            <v>100</v>
          </cell>
          <cell r="P1360" t="str">
            <v>C05</v>
          </cell>
          <cell r="R1360">
            <v>-13909000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-13909000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</row>
        <row r="1361">
          <cell r="J1361">
            <v>1361</v>
          </cell>
          <cell r="L1361" t="str">
            <v>D</v>
          </cell>
          <cell r="M1361" t="str">
            <v>DA Sch 25I</v>
          </cell>
          <cell r="N1361" t="str">
            <v/>
          </cell>
          <cell r="O1361">
            <v>0</v>
          </cell>
          <cell r="P1361" t="str">
            <v>D05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</row>
        <row r="1362">
          <cell r="J1362">
            <v>1362</v>
          </cell>
          <cell r="L1362" t="str">
            <v>D</v>
          </cell>
          <cell r="M1362" t="str">
            <v>NCP-Secondary</v>
          </cell>
          <cell r="N1362" t="str">
            <v/>
          </cell>
          <cell r="O1362">
            <v>0</v>
          </cell>
          <cell r="P1362" t="str">
            <v>D06</v>
          </cell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</row>
        <row r="1363">
          <cell r="J1363">
            <v>1363</v>
          </cell>
          <cell r="L1363" t="str">
            <v>D</v>
          </cell>
          <cell r="M1363" t="str">
            <v>NCP-Primary</v>
          </cell>
          <cell r="N1363" t="str">
            <v/>
          </cell>
          <cell r="O1363">
            <v>0</v>
          </cell>
          <cell r="P1363" t="str">
            <v>D08</v>
          </cell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</row>
        <row r="1364">
          <cell r="J1364">
            <v>1364</v>
          </cell>
          <cell r="L1364" t="str">
            <v>Total Distribution Plant Accumulated Depreciation</v>
          </cell>
          <cell r="P1364" t="str">
            <v/>
          </cell>
          <cell r="Q1364">
            <v>-321664000</v>
          </cell>
          <cell r="R1364">
            <v>-321664000</v>
          </cell>
          <cell r="S1364">
            <v>-169882446.88633853</v>
          </cell>
          <cell r="T1364">
            <v>-38589814.589576498</v>
          </cell>
          <cell r="U1364">
            <v>-73281279.890981048</v>
          </cell>
          <cell r="V1364">
            <v>-10156865.811478399</v>
          </cell>
          <cell r="W1364">
            <v>-10582017.364341389</v>
          </cell>
          <cell r="X1364">
            <v>-19171575.457284123</v>
          </cell>
          <cell r="Y1364">
            <v>0</v>
          </cell>
          <cell r="Z1364">
            <v>0</v>
          </cell>
          <cell r="AA1364">
            <v>0</v>
          </cell>
          <cell r="AB1364">
            <v>0</v>
          </cell>
          <cell r="AC1364">
            <v>0</v>
          </cell>
        </row>
        <row r="1365">
          <cell r="J1365">
            <v>1365</v>
          </cell>
        </row>
        <row r="1366">
          <cell r="J1366">
            <v>1366</v>
          </cell>
          <cell r="L1366" t="str">
            <v>General Plant Accumulated Depreciation</v>
          </cell>
        </row>
        <row r="1367">
          <cell r="J1367">
            <v>1367</v>
          </cell>
          <cell r="K1367">
            <v>389</v>
          </cell>
          <cell r="L1367" t="str">
            <v>Land &amp; Land Rights Accum Depr</v>
          </cell>
          <cell r="O1367" t="str">
            <v>M02</v>
          </cell>
          <cell r="Q1367">
            <v>-24000</v>
          </cell>
        </row>
        <row r="1368">
          <cell r="J1368">
            <v>1368</v>
          </cell>
          <cell r="L1368" t="str">
            <v>O</v>
          </cell>
          <cell r="M1368" t="str">
            <v>P/T/D Plant</v>
          </cell>
          <cell r="O1368">
            <v>0</v>
          </cell>
          <cell r="P1368" t="str">
            <v>S05</v>
          </cell>
          <cell r="R1368">
            <v>0</v>
          </cell>
          <cell r="S1368">
            <v>0</v>
          </cell>
          <cell r="T1368">
            <v>0</v>
          </cell>
          <cell r="U1368">
            <v>0</v>
          </cell>
          <cell r="V1368">
            <v>0</v>
          </cell>
          <cell r="W1368">
            <v>0</v>
          </cell>
          <cell r="X1368">
            <v>0</v>
          </cell>
          <cell r="Y1368">
            <v>0</v>
          </cell>
          <cell r="Z1368">
            <v>0</v>
          </cell>
          <cell r="AA1368">
            <v>0</v>
          </cell>
          <cell r="AB1368">
            <v>0</v>
          </cell>
          <cell r="AC1368">
            <v>0</v>
          </cell>
        </row>
        <row r="1369">
          <cell r="J1369">
            <v>1369</v>
          </cell>
          <cell r="L1369" t="str">
            <v>O</v>
          </cell>
          <cell r="M1369" t="str">
            <v>Labor P/T/D Total</v>
          </cell>
          <cell r="N1369" t="str">
            <v/>
          </cell>
          <cell r="O1369">
            <v>0</v>
          </cell>
          <cell r="P1369" t="str">
            <v>S21</v>
          </cell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</row>
        <row r="1370">
          <cell r="J1370">
            <v>1370</v>
          </cell>
          <cell r="L1370" t="str">
            <v>O</v>
          </cell>
          <cell r="M1370" t="str">
            <v>Labor O&amp;M excl A&amp;G</v>
          </cell>
          <cell r="O1370">
            <v>100</v>
          </cell>
          <cell r="P1370" t="str">
            <v>S22</v>
          </cell>
          <cell r="R1370">
            <v>-24000</v>
          </cell>
          <cell r="S1370">
            <v>-13152.430385712902</v>
          </cell>
          <cell r="T1370">
            <v>-2710.0025687344782</v>
          </cell>
          <cell r="U1370">
            <v>-4747.3732950703188</v>
          </cell>
          <cell r="V1370">
            <v>-2351.3026909256146</v>
          </cell>
          <cell r="W1370">
            <v>-606.39892312430857</v>
          </cell>
          <cell r="X1370">
            <v>-432.4921364323792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</row>
        <row r="1371">
          <cell r="J1371">
            <v>1371</v>
          </cell>
          <cell r="L1371" t="str">
            <v>O</v>
          </cell>
          <cell r="M1371" t="str">
            <v>Corporate Cost Allocator</v>
          </cell>
          <cell r="O1371">
            <v>0</v>
          </cell>
          <cell r="P1371" t="str">
            <v>S23</v>
          </cell>
          <cell r="R1371">
            <v>0</v>
          </cell>
          <cell r="S1371">
            <v>0</v>
          </cell>
          <cell r="T1371">
            <v>0</v>
          </cell>
          <cell r="U1371">
            <v>0</v>
          </cell>
          <cell r="V1371">
            <v>0</v>
          </cell>
          <cell r="W1371">
            <v>0</v>
          </cell>
          <cell r="X1371">
            <v>0</v>
          </cell>
          <cell r="Y1371">
            <v>0</v>
          </cell>
          <cell r="Z1371">
            <v>0</v>
          </cell>
          <cell r="AA1371">
            <v>0</v>
          </cell>
          <cell r="AB1371">
            <v>0</v>
          </cell>
          <cell r="AC1371">
            <v>0</v>
          </cell>
        </row>
        <row r="1372">
          <cell r="J1372">
            <v>1372</v>
          </cell>
          <cell r="K1372">
            <v>390</v>
          </cell>
          <cell r="L1372" t="str">
            <v>Structures &amp; Improvements Accum Depr</v>
          </cell>
          <cell r="O1372" t="str">
            <v>M02</v>
          </cell>
          <cell r="Q1372">
            <v>-4448000</v>
          </cell>
        </row>
        <row r="1373">
          <cell r="J1373">
            <v>1373</v>
          </cell>
          <cell r="L1373" t="str">
            <v>O</v>
          </cell>
          <cell r="M1373" t="str">
            <v>P/T/D Plant</v>
          </cell>
          <cell r="O1373">
            <v>0</v>
          </cell>
          <cell r="P1373" t="str">
            <v>S05</v>
          </cell>
          <cell r="R1373">
            <v>0</v>
          </cell>
          <cell r="S1373">
            <v>0</v>
          </cell>
          <cell r="T1373">
            <v>0</v>
          </cell>
          <cell r="U1373">
            <v>0</v>
          </cell>
          <cell r="V1373">
            <v>0</v>
          </cell>
          <cell r="W1373">
            <v>0</v>
          </cell>
          <cell r="X1373">
            <v>0</v>
          </cell>
          <cell r="Y1373">
            <v>0</v>
          </cell>
          <cell r="Z1373">
            <v>0</v>
          </cell>
          <cell r="AA1373">
            <v>0</v>
          </cell>
          <cell r="AB1373">
            <v>0</v>
          </cell>
          <cell r="AC1373">
            <v>0</v>
          </cell>
        </row>
        <row r="1374">
          <cell r="J1374">
            <v>1374</v>
          </cell>
          <cell r="L1374" t="str">
            <v>O</v>
          </cell>
          <cell r="M1374" t="str">
            <v>Labor P/T/D Total</v>
          </cell>
          <cell r="N1374" t="str">
            <v/>
          </cell>
          <cell r="O1374">
            <v>0</v>
          </cell>
          <cell r="P1374" t="str">
            <v>S21</v>
          </cell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</row>
        <row r="1375">
          <cell r="J1375">
            <v>1375</v>
          </cell>
          <cell r="L1375" t="str">
            <v>O</v>
          </cell>
          <cell r="M1375" t="str">
            <v>Labor O&amp;M excl A&amp;G</v>
          </cell>
          <cell r="O1375">
            <v>100</v>
          </cell>
          <cell r="P1375" t="str">
            <v>S22</v>
          </cell>
          <cell r="R1375">
            <v>-4448000</v>
          </cell>
          <cell r="S1375">
            <v>-2437583.7648187913</v>
          </cell>
          <cell r="T1375">
            <v>-502253.80940545665</v>
          </cell>
          <cell r="U1375">
            <v>-879846.51735303248</v>
          </cell>
          <cell r="V1375">
            <v>-435774.76538488053</v>
          </cell>
          <cell r="W1375">
            <v>-112385.93375237186</v>
          </cell>
          <cell r="X1375">
            <v>-80155.209285467616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</row>
        <row r="1376">
          <cell r="J1376">
            <v>1376</v>
          </cell>
          <cell r="L1376" t="str">
            <v>O</v>
          </cell>
          <cell r="M1376" t="str">
            <v>Corporate Cost Allocator</v>
          </cell>
          <cell r="O1376">
            <v>0</v>
          </cell>
          <cell r="P1376" t="str">
            <v>S23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</row>
        <row r="1377">
          <cell r="J1377">
            <v>1377</v>
          </cell>
          <cell r="K1377">
            <v>391</v>
          </cell>
          <cell r="L1377" t="str">
            <v>Office Furniture &amp; Equipment Accum Depr</v>
          </cell>
          <cell r="O1377" t="str">
            <v>M02</v>
          </cell>
          <cell r="Q1377">
            <v>-19636000</v>
          </cell>
        </row>
        <row r="1378">
          <cell r="J1378">
            <v>1378</v>
          </cell>
          <cell r="L1378" t="str">
            <v>O</v>
          </cell>
          <cell r="M1378" t="str">
            <v>P/T/D Plant</v>
          </cell>
          <cell r="O1378">
            <v>0</v>
          </cell>
          <cell r="P1378" t="str">
            <v>S05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0</v>
          </cell>
          <cell r="Y1378">
            <v>0</v>
          </cell>
          <cell r="Z1378">
            <v>0</v>
          </cell>
          <cell r="AA1378">
            <v>0</v>
          </cell>
          <cell r="AB1378">
            <v>0</v>
          </cell>
          <cell r="AC1378">
            <v>0</v>
          </cell>
        </row>
        <row r="1379">
          <cell r="J1379">
            <v>1379</v>
          </cell>
          <cell r="L1379" t="str">
            <v>O</v>
          </cell>
          <cell r="M1379" t="str">
            <v>Labor P/T/D Total</v>
          </cell>
          <cell r="N1379" t="str">
            <v/>
          </cell>
          <cell r="O1379">
            <v>0</v>
          </cell>
          <cell r="P1379" t="str">
            <v>S21</v>
          </cell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</row>
        <row r="1380">
          <cell r="J1380">
            <v>1380</v>
          </cell>
          <cell r="L1380" t="str">
            <v>O</v>
          </cell>
          <cell r="M1380" t="str">
            <v>Labor O&amp;M excl A&amp;G</v>
          </cell>
          <cell r="O1380">
            <v>100</v>
          </cell>
          <cell r="P1380" t="str">
            <v>S22</v>
          </cell>
          <cell r="R1380">
            <v>-19636000</v>
          </cell>
          <cell r="S1380">
            <v>-10760880.127244106</v>
          </cell>
          <cell r="T1380">
            <v>-2217233.7683195923</v>
          </cell>
          <cell r="U1380">
            <v>-3884142.5842500329</v>
          </cell>
          <cell r="V1380">
            <v>-1923757.4849589737</v>
          </cell>
          <cell r="W1380">
            <v>-496135.38560287177</v>
          </cell>
          <cell r="X1380">
            <v>-353850.64962442493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</row>
        <row r="1381">
          <cell r="J1381">
            <v>1381</v>
          </cell>
          <cell r="L1381" t="str">
            <v>O</v>
          </cell>
          <cell r="M1381" t="str">
            <v>Corporate Cost Allocator</v>
          </cell>
          <cell r="O1381">
            <v>0</v>
          </cell>
          <cell r="P1381" t="str">
            <v>S23</v>
          </cell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</row>
        <row r="1382">
          <cell r="J1382">
            <v>1382</v>
          </cell>
          <cell r="K1382">
            <v>392</v>
          </cell>
          <cell r="L1382" t="str">
            <v>Transportation Equipment Accum Depr</v>
          </cell>
          <cell r="O1382" t="str">
            <v>M02</v>
          </cell>
          <cell r="Q1382">
            <v>-8554000</v>
          </cell>
        </row>
        <row r="1383">
          <cell r="J1383">
            <v>1383</v>
          </cell>
          <cell r="L1383" t="str">
            <v>O</v>
          </cell>
          <cell r="M1383" t="str">
            <v>P/T/D Plant</v>
          </cell>
          <cell r="O1383">
            <v>0</v>
          </cell>
          <cell r="P1383" t="str">
            <v>S05</v>
          </cell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0</v>
          </cell>
          <cell r="AB1383">
            <v>0</v>
          </cell>
          <cell r="AC1383">
            <v>0</v>
          </cell>
        </row>
        <row r="1384">
          <cell r="J1384">
            <v>1384</v>
          </cell>
          <cell r="L1384" t="str">
            <v>O</v>
          </cell>
          <cell r="M1384" t="str">
            <v>Labor P/T/D Total</v>
          </cell>
          <cell r="N1384" t="str">
            <v/>
          </cell>
          <cell r="O1384">
            <v>0</v>
          </cell>
          <cell r="P1384" t="str">
            <v>S21</v>
          </cell>
          <cell r="R1384">
            <v>0</v>
          </cell>
          <cell r="S1384">
            <v>0</v>
          </cell>
          <cell r="T1384">
            <v>0</v>
          </cell>
          <cell r="U1384">
            <v>0</v>
          </cell>
          <cell r="V1384">
            <v>0</v>
          </cell>
          <cell r="W1384">
            <v>0</v>
          </cell>
          <cell r="X1384">
            <v>0</v>
          </cell>
          <cell r="Y1384">
            <v>0</v>
          </cell>
          <cell r="Z1384">
            <v>0</v>
          </cell>
          <cell r="AA1384">
            <v>0</v>
          </cell>
          <cell r="AB1384">
            <v>0</v>
          </cell>
          <cell r="AC1384">
            <v>0</v>
          </cell>
        </row>
        <row r="1385">
          <cell r="J1385">
            <v>1385</v>
          </cell>
          <cell r="L1385" t="str">
            <v>O</v>
          </cell>
          <cell r="M1385" t="str">
            <v>Labor O&amp;M excl A&amp;G</v>
          </cell>
          <cell r="O1385">
            <v>100</v>
          </cell>
          <cell r="P1385" t="str">
            <v>S22</v>
          </cell>
          <cell r="R1385">
            <v>-8554000</v>
          </cell>
          <cell r="S1385">
            <v>-4687745.3966411734</v>
          </cell>
          <cell r="T1385">
            <v>-965890.08220644703</v>
          </cell>
          <cell r="U1385">
            <v>-1692042.9652513128</v>
          </cell>
          <cell r="V1385">
            <v>-838043.46742407104</v>
          </cell>
          <cell r="W1385">
            <v>-216130.68285022231</v>
          </cell>
          <cell r="X1385">
            <v>-154147.40562677381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</row>
        <row r="1386">
          <cell r="J1386">
            <v>1386</v>
          </cell>
          <cell r="L1386" t="str">
            <v>O</v>
          </cell>
          <cell r="M1386" t="str">
            <v>Corporate Cost Allocator</v>
          </cell>
          <cell r="O1386">
            <v>0</v>
          </cell>
          <cell r="P1386" t="str">
            <v>S23</v>
          </cell>
          <cell r="R1386">
            <v>0</v>
          </cell>
          <cell r="S1386">
            <v>0</v>
          </cell>
          <cell r="T1386">
            <v>0</v>
          </cell>
          <cell r="U1386">
            <v>0</v>
          </cell>
          <cell r="V1386">
            <v>0</v>
          </cell>
          <cell r="W1386">
            <v>0</v>
          </cell>
          <cell r="X1386">
            <v>0</v>
          </cell>
          <cell r="Y1386">
            <v>0</v>
          </cell>
          <cell r="Z1386">
            <v>0</v>
          </cell>
          <cell r="AA1386">
            <v>0</v>
          </cell>
          <cell r="AB1386">
            <v>0</v>
          </cell>
          <cell r="AC1386">
            <v>0</v>
          </cell>
        </row>
        <row r="1387">
          <cell r="J1387">
            <v>1387</v>
          </cell>
          <cell r="K1387">
            <v>393</v>
          </cell>
          <cell r="L1387" t="str">
            <v>Stores Equipment Accum Depr</v>
          </cell>
          <cell r="O1387" t="str">
            <v>M01</v>
          </cell>
          <cell r="Q1387">
            <v>-492000</v>
          </cell>
        </row>
        <row r="1388">
          <cell r="J1388">
            <v>1388</v>
          </cell>
          <cell r="L1388" t="str">
            <v>O</v>
          </cell>
          <cell r="M1388" t="str">
            <v>P/T/D Plant</v>
          </cell>
          <cell r="O1388">
            <v>100</v>
          </cell>
          <cell r="P1388" t="str">
            <v>S05</v>
          </cell>
          <cell r="R1388">
            <v>-492000</v>
          </cell>
          <cell r="S1388">
            <v>-238131.81131666095</v>
          </cell>
          <cell r="T1388">
            <v>-54118.618432909418</v>
          </cell>
          <cell r="U1388">
            <v>-117119.54441492479</v>
          </cell>
          <cell r="V1388">
            <v>-58122.223110548097</v>
          </cell>
          <cell r="W1388">
            <v>-14001.725909478731</v>
          </cell>
          <cell r="X1388">
            <v>-10506.076815477945</v>
          </cell>
          <cell r="Y1388">
            <v>0</v>
          </cell>
          <cell r="Z1388">
            <v>0</v>
          </cell>
          <cell r="AA1388">
            <v>0</v>
          </cell>
          <cell r="AB1388">
            <v>0</v>
          </cell>
          <cell r="AC1388">
            <v>0</v>
          </cell>
        </row>
        <row r="1389">
          <cell r="J1389">
            <v>1389</v>
          </cell>
          <cell r="L1389" t="str">
            <v>O</v>
          </cell>
          <cell r="M1389" t="str">
            <v>Labor P/T/D Total</v>
          </cell>
          <cell r="N1389" t="str">
            <v/>
          </cell>
          <cell r="O1389">
            <v>0</v>
          </cell>
          <cell r="P1389" t="str">
            <v>S21</v>
          </cell>
          <cell r="R1389">
            <v>0</v>
          </cell>
          <cell r="S1389">
            <v>0</v>
          </cell>
          <cell r="T1389">
            <v>0</v>
          </cell>
          <cell r="U1389">
            <v>0</v>
          </cell>
          <cell r="V1389">
            <v>0</v>
          </cell>
          <cell r="W1389">
            <v>0</v>
          </cell>
          <cell r="X1389">
            <v>0</v>
          </cell>
          <cell r="Y1389">
            <v>0</v>
          </cell>
          <cell r="Z1389">
            <v>0</v>
          </cell>
          <cell r="AA1389">
            <v>0</v>
          </cell>
          <cell r="AB1389">
            <v>0</v>
          </cell>
          <cell r="AC1389">
            <v>0</v>
          </cell>
        </row>
        <row r="1390">
          <cell r="J1390">
            <v>1390</v>
          </cell>
          <cell r="L1390" t="str">
            <v>O</v>
          </cell>
          <cell r="M1390" t="str">
            <v>Labor O&amp;M excl A&amp;G</v>
          </cell>
          <cell r="O1390">
            <v>0</v>
          </cell>
          <cell r="P1390" t="str">
            <v>S22</v>
          </cell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</row>
        <row r="1391">
          <cell r="J1391">
            <v>1391</v>
          </cell>
          <cell r="L1391" t="str">
            <v>O</v>
          </cell>
          <cell r="M1391" t="str">
            <v>Corporate Cost Allocator</v>
          </cell>
          <cell r="O1391">
            <v>0</v>
          </cell>
          <cell r="P1391" t="str">
            <v>S23</v>
          </cell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</row>
        <row r="1392">
          <cell r="J1392">
            <v>1392</v>
          </cell>
          <cell r="K1392">
            <v>394</v>
          </cell>
          <cell r="L1392" t="str">
            <v>Tools, Shop &amp; Garage Equipment Accum Depr</v>
          </cell>
          <cell r="O1392" t="str">
            <v>M03</v>
          </cell>
          <cell r="Q1392">
            <v>-2488000</v>
          </cell>
        </row>
        <row r="1393">
          <cell r="J1393">
            <v>1393</v>
          </cell>
          <cell r="L1393" t="str">
            <v>O</v>
          </cell>
          <cell r="M1393" t="str">
            <v>P/T/D Plant</v>
          </cell>
          <cell r="O1393">
            <v>0</v>
          </cell>
          <cell r="P1393" t="str">
            <v>S05</v>
          </cell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</row>
        <row r="1394">
          <cell r="J1394">
            <v>1394</v>
          </cell>
          <cell r="L1394" t="str">
            <v>O</v>
          </cell>
          <cell r="M1394" t="str">
            <v>Labor P/T/D Total</v>
          </cell>
          <cell r="N1394" t="str">
            <v/>
          </cell>
          <cell r="O1394">
            <v>100</v>
          </cell>
          <cell r="P1394" t="str">
            <v>S21</v>
          </cell>
          <cell r="R1394">
            <v>-2488000</v>
          </cell>
          <cell r="S1394">
            <v>-1205375.9118696724</v>
          </cell>
          <cell r="T1394">
            <v>-273979.27309672884</v>
          </cell>
          <cell r="U1394">
            <v>-592177.7623708999</v>
          </cell>
          <cell r="V1394">
            <v>-291770.13206374145</v>
          </cell>
          <cell r="W1394">
            <v>-70940.143554585447</v>
          </cell>
          <cell r="X1394">
            <v>-53756.777044371891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</row>
        <row r="1395">
          <cell r="J1395">
            <v>1395</v>
          </cell>
          <cell r="L1395" t="str">
            <v>O</v>
          </cell>
          <cell r="M1395" t="str">
            <v>Labor O&amp;M excl A&amp;G</v>
          </cell>
          <cell r="O1395">
            <v>0</v>
          </cell>
          <cell r="P1395" t="str">
            <v>S22</v>
          </cell>
          <cell r="R1395">
            <v>0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</row>
        <row r="1396">
          <cell r="J1396">
            <v>1396</v>
          </cell>
          <cell r="L1396" t="str">
            <v>O</v>
          </cell>
          <cell r="M1396" t="str">
            <v>Corporate Cost Allocator</v>
          </cell>
          <cell r="O1396">
            <v>0</v>
          </cell>
          <cell r="P1396" t="str">
            <v>S23</v>
          </cell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</row>
        <row r="1397">
          <cell r="J1397">
            <v>1397</v>
          </cell>
          <cell r="K1397">
            <v>395</v>
          </cell>
          <cell r="L1397" t="str">
            <v>Laboratory Equipment Accum Depr</v>
          </cell>
          <cell r="O1397" t="str">
            <v>M03</v>
          </cell>
          <cell r="Q1397">
            <v>-396000</v>
          </cell>
        </row>
        <row r="1398">
          <cell r="J1398">
            <v>1398</v>
          </cell>
          <cell r="L1398" t="str">
            <v>O</v>
          </cell>
          <cell r="M1398" t="str">
            <v>P/T/D Plant</v>
          </cell>
          <cell r="O1398">
            <v>0</v>
          </cell>
          <cell r="P1398" t="str">
            <v>S05</v>
          </cell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</row>
        <row r="1399">
          <cell r="J1399">
            <v>1399</v>
          </cell>
          <cell r="L1399" t="str">
            <v>O</v>
          </cell>
          <cell r="M1399" t="str">
            <v>Labor P/T/D Total</v>
          </cell>
          <cell r="N1399" t="str">
            <v/>
          </cell>
          <cell r="O1399">
            <v>100</v>
          </cell>
          <cell r="P1399" t="str">
            <v>S21</v>
          </cell>
          <cell r="R1399">
            <v>-396000</v>
          </cell>
          <cell r="S1399">
            <v>-191852.43613359737</v>
          </cell>
          <cell r="T1399">
            <v>-43607.633499318581</v>
          </cell>
          <cell r="U1399">
            <v>-94253.373753567663</v>
          </cell>
          <cell r="V1399">
            <v>-46439.297547122835</v>
          </cell>
          <cell r="W1399">
            <v>-11291.116096308617</v>
          </cell>
          <cell r="X1399">
            <v>-8556.1429700849149</v>
          </cell>
          <cell r="Y1399">
            <v>0</v>
          </cell>
          <cell r="Z1399">
            <v>0</v>
          </cell>
          <cell r="AA1399">
            <v>0</v>
          </cell>
          <cell r="AB1399">
            <v>0</v>
          </cell>
          <cell r="AC1399">
            <v>0</v>
          </cell>
        </row>
        <row r="1400">
          <cell r="J1400">
            <v>1400</v>
          </cell>
          <cell r="L1400" t="str">
            <v>O</v>
          </cell>
          <cell r="M1400" t="str">
            <v>Labor O&amp;M excl A&amp;G</v>
          </cell>
          <cell r="O1400">
            <v>0</v>
          </cell>
          <cell r="P1400" t="str">
            <v>S22</v>
          </cell>
          <cell r="R1400">
            <v>0</v>
          </cell>
          <cell r="S1400">
            <v>0</v>
          </cell>
          <cell r="T1400">
            <v>0</v>
          </cell>
          <cell r="U1400">
            <v>0</v>
          </cell>
          <cell r="V1400">
            <v>0</v>
          </cell>
          <cell r="W1400">
            <v>0</v>
          </cell>
          <cell r="X1400">
            <v>0</v>
          </cell>
          <cell r="Y1400">
            <v>0</v>
          </cell>
          <cell r="Z1400">
            <v>0</v>
          </cell>
          <cell r="AA1400">
            <v>0</v>
          </cell>
          <cell r="AB1400">
            <v>0</v>
          </cell>
          <cell r="AC1400">
            <v>0</v>
          </cell>
        </row>
        <row r="1401">
          <cell r="J1401">
            <v>1401</v>
          </cell>
          <cell r="L1401" t="str">
            <v>O</v>
          </cell>
          <cell r="M1401" t="str">
            <v>Corporate Cost Allocator</v>
          </cell>
          <cell r="O1401">
            <v>0</v>
          </cell>
          <cell r="P1401" t="str">
            <v>S23</v>
          </cell>
          <cell r="R1401">
            <v>0</v>
          </cell>
          <cell r="S1401">
            <v>0</v>
          </cell>
          <cell r="T1401">
            <v>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</row>
        <row r="1402">
          <cell r="J1402">
            <v>1402</v>
          </cell>
          <cell r="K1402">
            <v>396</v>
          </cell>
          <cell r="L1402" t="str">
            <v>Power Operated Equipment Accum Depr</v>
          </cell>
          <cell r="O1402" t="str">
            <v>M03</v>
          </cell>
          <cell r="Q1402">
            <v>-8042000</v>
          </cell>
        </row>
        <row r="1403">
          <cell r="J1403">
            <v>1403</v>
          </cell>
          <cell r="L1403" t="str">
            <v>O</v>
          </cell>
          <cell r="M1403" t="str">
            <v>P/T/D Plant</v>
          </cell>
          <cell r="O1403">
            <v>0</v>
          </cell>
          <cell r="P1403" t="str">
            <v>S05</v>
          </cell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</row>
        <row r="1404">
          <cell r="J1404">
            <v>1404</v>
          </cell>
          <cell r="L1404" t="str">
            <v>O</v>
          </cell>
          <cell r="M1404" t="str">
            <v>Labor P/T/D Total</v>
          </cell>
          <cell r="N1404" t="str">
            <v/>
          </cell>
          <cell r="O1404">
            <v>100</v>
          </cell>
          <cell r="P1404" t="str">
            <v>S21</v>
          </cell>
          <cell r="R1404">
            <v>-8042000</v>
          </cell>
          <cell r="S1404">
            <v>-3896154.7762282575</v>
          </cell>
          <cell r="T1404">
            <v>-885587.34495333338</v>
          </cell>
          <cell r="U1404">
            <v>-1914105.130621695</v>
          </cell>
          <cell r="V1404">
            <v>-943093.00725747936</v>
          </cell>
          <cell r="W1404">
            <v>-229300.8980972573</v>
          </cell>
          <cell r="X1404">
            <v>-173758.84284197699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</row>
        <row r="1405">
          <cell r="J1405">
            <v>1405</v>
          </cell>
          <cell r="L1405" t="str">
            <v>O</v>
          </cell>
          <cell r="M1405" t="str">
            <v>Labor O&amp;M excl A&amp;G</v>
          </cell>
          <cell r="O1405">
            <v>0</v>
          </cell>
          <cell r="P1405" t="str">
            <v>S22</v>
          </cell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</row>
        <row r="1406">
          <cell r="J1406">
            <v>1406</v>
          </cell>
          <cell r="L1406" t="str">
            <v>O</v>
          </cell>
          <cell r="M1406" t="str">
            <v>Corporate Cost Allocator</v>
          </cell>
          <cell r="O1406">
            <v>0</v>
          </cell>
          <cell r="P1406" t="str">
            <v>S23</v>
          </cell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</row>
        <row r="1407">
          <cell r="J1407">
            <v>1407</v>
          </cell>
          <cell r="K1407">
            <v>397</v>
          </cell>
          <cell r="L1407" t="str">
            <v>Communication Equipment Accum Depr</v>
          </cell>
          <cell r="O1407" t="str">
            <v>M02</v>
          </cell>
          <cell r="Q1407">
            <v>-34877000</v>
          </cell>
        </row>
        <row r="1408">
          <cell r="J1408">
            <v>1408</v>
          </cell>
          <cell r="L1408" t="str">
            <v>O</v>
          </cell>
          <cell r="M1408" t="str">
            <v>P/T/D Plant</v>
          </cell>
          <cell r="O1408">
            <v>0</v>
          </cell>
          <cell r="P1408" t="str">
            <v>S05</v>
          </cell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</row>
        <row r="1409">
          <cell r="J1409">
            <v>1409</v>
          </cell>
          <cell r="L1409" t="str">
            <v>O</v>
          </cell>
          <cell r="M1409" t="str">
            <v>Labor P/T/D Total</v>
          </cell>
          <cell r="N1409" t="str">
            <v/>
          </cell>
          <cell r="O1409">
            <v>0</v>
          </cell>
          <cell r="P1409" t="str">
            <v>S21</v>
          </cell>
          <cell r="R1409">
            <v>0</v>
          </cell>
          <cell r="S1409">
            <v>0</v>
          </cell>
          <cell r="T1409">
            <v>0</v>
          </cell>
          <cell r="U1409">
            <v>0</v>
          </cell>
          <cell r="V1409">
            <v>0</v>
          </cell>
          <cell r="W1409">
            <v>0</v>
          </cell>
          <cell r="X1409">
            <v>0</v>
          </cell>
          <cell r="Y1409">
            <v>0</v>
          </cell>
          <cell r="Z1409">
            <v>0</v>
          </cell>
          <cell r="AA1409">
            <v>0</v>
          </cell>
          <cell r="AB1409">
            <v>0</v>
          </cell>
          <cell r="AC1409">
            <v>0</v>
          </cell>
        </row>
        <row r="1410">
          <cell r="J1410">
            <v>1410</v>
          </cell>
          <cell r="L1410" t="str">
            <v>O</v>
          </cell>
          <cell r="M1410" t="str">
            <v>Labor O&amp;M excl A&amp;G</v>
          </cell>
          <cell r="O1410">
            <v>100</v>
          </cell>
          <cell r="P1410" t="str">
            <v>S22</v>
          </cell>
          <cell r="R1410">
            <v>-34877000</v>
          </cell>
          <cell r="S1410">
            <v>-19113221.440104537</v>
          </cell>
          <cell r="T1410">
            <v>-3938198.3162396834</v>
          </cell>
          <cell r="U1410">
            <v>-6898922.433840313</v>
          </cell>
          <cell r="V1410">
            <v>-3416932.6646421938</v>
          </cell>
          <cell r="W1410">
            <v>-881223.9684086045</v>
          </cell>
          <cell r="X1410">
            <v>-628501.17676467041</v>
          </cell>
          <cell r="Y1410">
            <v>0</v>
          </cell>
          <cell r="Z1410">
            <v>0</v>
          </cell>
          <cell r="AA1410">
            <v>0</v>
          </cell>
          <cell r="AB1410">
            <v>0</v>
          </cell>
          <cell r="AC1410">
            <v>0</v>
          </cell>
        </row>
        <row r="1411">
          <cell r="J1411">
            <v>1411</v>
          </cell>
          <cell r="L1411" t="str">
            <v>O</v>
          </cell>
          <cell r="M1411" t="str">
            <v>Corporate Cost Allocator</v>
          </cell>
          <cell r="O1411">
            <v>0</v>
          </cell>
          <cell r="P1411" t="str">
            <v>S23</v>
          </cell>
          <cell r="R1411">
            <v>0</v>
          </cell>
          <cell r="S1411">
            <v>0</v>
          </cell>
          <cell r="T1411">
            <v>0</v>
          </cell>
          <cell r="U1411">
            <v>0</v>
          </cell>
          <cell r="V1411">
            <v>0</v>
          </cell>
          <cell r="W1411">
            <v>0</v>
          </cell>
          <cell r="X1411">
            <v>0</v>
          </cell>
          <cell r="Y1411">
            <v>0</v>
          </cell>
          <cell r="Z1411">
            <v>0</v>
          </cell>
          <cell r="AA1411">
            <v>0</v>
          </cell>
          <cell r="AB1411">
            <v>0</v>
          </cell>
          <cell r="AC1411">
            <v>0</v>
          </cell>
        </row>
        <row r="1412">
          <cell r="J1412">
            <v>1412</v>
          </cell>
          <cell r="K1412">
            <v>398</v>
          </cell>
          <cell r="L1412" t="str">
            <v>Miscellaneous Equipment Accum Depr</v>
          </cell>
          <cell r="O1412" t="str">
            <v>M02</v>
          </cell>
          <cell r="Q1412">
            <v>-79000</v>
          </cell>
        </row>
        <row r="1413">
          <cell r="J1413">
            <v>1413</v>
          </cell>
          <cell r="L1413" t="str">
            <v>O</v>
          </cell>
          <cell r="M1413" t="str">
            <v>P/T/D Plant</v>
          </cell>
          <cell r="O1413">
            <v>0</v>
          </cell>
          <cell r="P1413" t="str">
            <v>S05</v>
          </cell>
          <cell r="R1413">
            <v>0</v>
          </cell>
          <cell r="S1413">
            <v>0</v>
          </cell>
          <cell r="T1413">
            <v>0</v>
          </cell>
          <cell r="U1413">
            <v>0</v>
          </cell>
          <cell r="V1413">
            <v>0</v>
          </cell>
          <cell r="W1413">
            <v>0</v>
          </cell>
          <cell r="X1413">
            <v>0</v>
          </cell>
          <cell r="Y1413">
            <v>0</v>
          </cell>
          <cell r="Z1413">
            <v>0</v>
          </cell>
          <cell r="AA1413">
            <v>0</v>
          </cell>
          <cell r="AB1413">
            <v>0</v>
          </cell>
          <cell r="AC1413">
            <v>0</v>
          </cell>
        </row>
        <row r="1414">
          <cell r="J1414">
            <v>1414</v>
          </cell>
          <cell r="L1414" t="str">
            <v>O</v>
          </cell>
          <cell r="M1414" t="str">
            <v>Labor P/T/D Total</v>
          </cell>
          <cell r="N1414" t="str">
            <v/>
          </cell>
          <cell r="O1414">
            <v>0</v>
          </cell>
          <cell r="P1414" t="str">
            <v>S21</v>
          </cell>
          <cell r="R1414">
            <v>0</v>
          </cell>
          <cell r="S1414">
            <v>0</v>
          </cell>
          <cell r="T1414">
            <v>0</v>
          </cell>
          <cell r="U1414">
            <v>0</v>
          </cell>
          <cell r="V1414">
            <v>0</v>
          </cell>
          <cell r="W1414">
            <v>0</v>
          </cell>
          <cell r="X1414">
            <v>0</v>
          </cell>
          <cell r="Y1414">
            <v>0</v>
          </cell>
          <cell r="Z1414">
            <v>0</v>
          </cell>
          <cell r="AA1414">
            <v>0</v>
          </cell>
          <cell r="AB1414">
            <v>0</v>
          </cell>
          <cell r="AC1414">
            <v>0</v>
          </cell>
        </row>
        <row r="1415">
          <cell r="J1415">
            <v>1415</v>
          </cell>
          <cell r="L1415" t="str">
            <v>O</v>
          </cell>
          <cell r="M1415" t="str">
            <v>Labor O&amp;M excl A&amp;G</v>
          </cell>
          <cell r="O1415">
            <v>100</v>
          </cell>
          <cell r="P1415" t="str">
            <v>S22</v>
          </cell>
          <cell r="R1415">
            <v>-79000</v>
          </cell>
          <cell r="S1415">
            <v>-43293.416686304969</v>
          </cell>
          <cell r="T1415">
            <v>-8920.4251220843253</v>
          </cell>
          <cell r="U1415">
            <v>-15626.770429606468</v>
          </cell>
          <cell r="V1415">
            <v>-7739.704690963481</v>
          </cell>
          <cell r="W1415">
            <v>-1996.0631219508489</v>
          </cell>
          <cell r="X1415">
            <v>-1423.6199490899148</v>
          </cell>
          <cell r="Y1415">
            <v>0</v>
          </cell>
          <cell r="Z1415">
            <v>0</v>
          </cell>
          <cell r="AA1415">
            <v>0</v>
          </cell>
          <cell r="AB1415">
            <v>0</v>
          </cell>
          <cell r="AC1415">
            <v>0</v>
          </cell>
        </row>
        <row r="1416">
          <cell r="J1416">
            <v>1416</v>
          </cell>
          <cell r="L1416" t="str">
            <v>O</v>
          </cell>
          <cell r="M1416" t="str">
            <v>Corporate Cost Allocator</v>
          </cell>
          <cell r="O1416">
            <v>0</v>
          </cell>
          <cell r="P1416" t="str">
            <v>S23</v>
          </cell>
          <cell r="R1416">
            <v>0</v>
          </cell>
          <cell r="S1416">
            <v>0</v>
          </cell>
          <cell r="T1416">
            <v>0</v>
          </cell>
          <cell r="U1416">
            <v>0</v>
          </cell>
          <cell r="V1416">
            <v>0</v>
          </cell>
          <cell r="W1416">
            <v>0</v>
          </cell>
          <cell r="X1416">
            <v>0</v>
          </cell>
          <cell r="Y1416">
            <v>0</v>
          </cell>
          <cell r="Z1416">
            <v>0</v>
          </cell>
          <cell r="AA1416">
            <v>0</v>
          </cell>
          <cell r="AB1416">
            <v>0</v>
          </cell>
          <cell r="AC1416">
            <v>0</v>
          </cell>
        </row>
        <row r="1417">
          <cell r="J1417">
            <v>1417</v>
          </cell>
          <cell r="L1417" t="str">
            <v>Total General Plant Accumulated Depreciation</v>
          </cell>
          <cell r="P1417" t="str">
            <v/>
          </cell>
          <cell r="Q1417">
            <v>-79036000</v>
          </cell>
          <cell r="R1417">
            <v>-79036000</v>
          </cell>
          <cell r="S1417">
            <v>-42587391.511428811</v>
          </cell>
          <cell r="T1417">
            <v>-8892499.2738442887</v>
          </cell>
          <cell r="U1417">
            <v>-16092984.455580452</v>
          </cell>
          <cell r="V1417">
            <v>-7964024.0497708991</v>
          </cell>
          <cell r="W1417">
            <v>-2034012.3163167757</v>
          </cell>
          <cell r="X1417">
            <v>-1465088.3930587708</v>
          </cell>
          <cell r="Y1417">
            <v>0</v>
          </cell>
          <cell r="Z1417">
            <v>0</v>
          </cell>
          <cell r="AA1417">
            <v>0</v>
          </cell>
          <cell r="AB1417">
            <v>0</v>
          </cell>
          <cell r="AC1417">
            <v>0</v>
          </cell>
        </row>
        <row r="1418">
          <cell r="J1418">
            <v>1418</v>
          </cell>
        </row>
        <row r="1419">
          <cell r="J1419">
            <v>1419</v>
          </cell>
          <cell r="L1419" t="str">
            <v>Total Accumulated Reserve for Depreciation</v>
          </cell>
          <cell r="P1419" t="str">
            <v/>
          </cell>
          <cell r="Q1419">
            <v>-967121000</v>
          </cell>
          <cell r="R1419">
            <v>-967121000</v>
          </cell>
          <cell r="S1419">
            <v>-467937332.29324687</v>
          </cell>
          <cell r="T1419">
            <v>-104873615.41408624</v>
          </cell>
          <cell r="U1419">
            <v>-225578056.78838679</v>
          </cell>
          <cell r="V1419">
            <v>-119507913.16581863</v>
          </cell>
          <cell r="W1419">
            <v>-26575169.463371601</v>
          </cell>
          <cell r="X1419">
            <v>-22648912.875089895</v>
          </cell>
          <cell r="Y1419">
            <v>0</v>
          </cell>
          <cell r="Z1419">
            <v>0</v>
          </cell>
          <cell r="AA1419">
            <v>0</v>
          </cell>
          <cell r="AB1419">
            <v>0</v>
          </cell>
          <cell r="AC1419">
            <v>0</v>
          </cell>
        </row>
        <row r="1420">
          <cell r="J1420">
            <v>1420</v>
          </cell>
        </row>
        <row r="1421">
          <cell r="J1421">
            <v>1421</v>
          </cell>
          <cell r="L1421" t="str">
            <v>Amortization</v>
          </cell>
        </row>
        <row r="1422">
          <cell r="J1422">
            <v>1422</v>
          </cell>
          <cell r="K1422" t="str">
            <v>Accum Amortization of Limited Term Plant  303000</v>
          </cell>
          <cell r="O1422" t="str">
            <v>Manual Input</v>
          </cell>
          <cell r="Q1422">
            <v>-1318000</v>
          </cell>
        </row>
        <row r="1423">
          <cell r="J1423">
            <v>1423</v>
          </cell>
          <cell r="L1423" t="str">
            <v>P</v>
          </cell>
          <cell r="M1423" t="str">
            <v xml:space="preserve">Production Plant </v>
          </cell>
          <cell r="O1423">
            <v>0</v>
          </cell>
          <cell r="P1423" t="str">
            <v>S01</v>
          </cell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0</v>
          </cell>
          <cell r="W1423">
            <v>0</v>
          </cell>
          <cell r="X1423">
            <v>0</v>
          </cell>
          <cell r="Y1423">
            <v>0</v>
          </cell>
          <cell r="Z1423">
            <v>0</v>
          </cell>
          <cell r="AA1423">
            <v>0</v>
          </cell>
          <cell r="AB1423">
            <v>0</v>
          </cell>
          <cell r="AC1423">
            <v>0</v>
          </cell>
        </row>
        <row r="1424">
          <cell r="J1424">
            <v>1424</v>
          </cell>
          <cell r="L1424" t="str">
            <v>T</v>
          </cell>
          <cell r="M1424" t="str">
            <v>Transmission Plant</v>
          </cell>
          <cell r="N1424" t="str">
            <v/>
          </cell>
          <cell r="O1424">
            <v>705</v>
          </cell>
          <cell r="P1424" t="str">
            <v>S02</v>
          </cell>
          <cell r="R1424">
            <v>-705000</v>
          </cell>
          <cell r="S1424">
            <v>-317969.46652103827</v>
          </cell>
          <cell r="T1424">
            <v>-71432.499136188708</v>
          </cell>
          <cell r="U1424">
            <v>-169527.03672972368</v>
          </cell>
          <cell r="V1424">
            <v>-126192.09285976576</v>
          </cell>
          <cell r="W1424">
            <v>-17374.344430755518</v>
          </cell>
          <cell r="X1424">
            <v>-2504.5603225280088</v>
          </cell>
          <cell r="Y1424">
            <v>0</v>
          </cell>
          <cell r="Z1424">
            <v>0</v>
          </cell>
          <cell r="AA1424">
            <v>0</v>
          </cell>
          <cell r="AB1424">
            <v>0</v>
          </cell>
          <cell r="AC1424">
            <v>0</v>
          </cell>
        </row>
        <row r="1425">
          <cell r="J1425">
            <v>1425</v>
          </cell>
          <cell r="L1425" t="str">
            <v>D</v>
          </cell>
          <cell r="M1425" t="str">
            <v>Distribution Plant</v>
          </cell>
          <cell r="O1425">
            <v>156</v>
          </cell>
          <cell r="P1425" t="str">
            <v>S03</v>
          </cell>
          <cell r="R1425">
            <v>-156000</v>
          </cell>
          <cell r="S1425">
            <v>-82767.005852730581</v>
          </cell>
          <cell r="T1425">
            <v>-19069.163146743049</v>
          </cell>
          <cell r="U1425">
            <v>-36603.601817400006</v>
          </cell>
          <cell r="V1425">
            <v>-5031.0158818838227</v>
          </cell>
          <cell r="W1425">
            <v>-5279.2575083997617</v>
          </cell>
          <cell r="X1425">
            <v>-7249.9557928427848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</row>
        <row r="1426">
          <cell r="J1426">
            <v>1426</v>
          </cell>
          <cell r="L1426" t="str">
            <v>O</v>
          </cell>
          <cell r="M1426" t="str">
            <v>Corporate Cost Allocator</v>
          </cell>
          <cell r="O1426">
            <v>457</v>
          </cell>
          <cell r="P1426" t="str">
            <v>S23</v>
          </cell>
          <cell r="R1426">
            <v>-457000</v>
          </cell>
          <cell r="S1426">
            <v>-274427.73746178456</v>
          </cell>
          <cell r="T1426">
            <v>-53373.93024919834</v>
          </cell>
          <cell r="U1426">
            <v>-74409.220015795407</v>
          </cell>
          <cell r="V1426">
            <v>-38450.214096173455</v>
          </cell>
          <cell r="W1426">
            <v>-10244.732970030571</v>
          </cell>
          <cell r="X1426">
            <v>-6094.1652070176351</v>
          </cell>
          <cell r="Y1426">
            <v>0</v>
          </cell>
          <cell r="Z1426">
            <v>0</v>
          </cell>
          <cell r="AA1426">
            <v>0</v>
          </cell>
          <cell r="AB1426">
            <v>0</v>
          </cell>
          <cell r="AC1426">
            <v>0</v>
          </cell>
        </row>
        <row r="1427">
          <cell r="J1427">
            <v>1427</v>
          </cell>
          <cell r="K1427" t="str">
            <v>Accum Amortization of Intangible Plant-Software</v>
          </cell>
          <cell r="O1427" t="str">
            <v>M04</v>
          </cell>
          <cell r="Q1427">
            <v>-44508000</v>
          </cell>
        </row>
        <row r="1428">
          <cell r="J1428">
            <v>1428</v>
          </cell>
          <cell r="L1428" t="str">
            <v>O</v>
          </cell>
          <cell r="M1428" t="str">
            <v>P/T/D Plant</v>
          </cell>
          <cell r="O1428">
            <v>0</v>
          </cell>
          <cell r="P1428" t="str">
            <v>S05</v>
          </cell>
          <cell r="R1428">
            <v>0</v>
          </cell>
          <cell r="S1428">
            <v>0</v>
          </cell>
          <cell r="T1428">
            <v>0</v>
          </cell>
          <cell r="U1428">
            <v>0</v>
          </cell>
          <cell r="V1428">
            <v>0</v>
          </cell>
          <cell r="W1428">
            <v>0</v>
          </cell>
          <cell r="X1428">
            <v>0</v>
          </cell>
          <cell r="Y1428">
            <v>0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</row>
        <row r="1429">
          <cell r="J1429">
            <v>1429</v>
          </cell>
          <cell r="L1429" t="str">
            <v>O</v>
          </cell>
          <cell r="M1429" t="str">
            <v>Labor P/T/D Total</v>
          </cell>
          <cell r="N1429" t="str">
            <v/>
          </cell>
          <cell r="O1429">
            <v>0</v>
          </cell>
          <cell r="P1429" t="str">
            <v>S21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  <cell r="Z1429">
            <v>0</v>
          </cell>
          <cell r="AA1429">
            <v>0</v>
          </cell>
          <cell r="AB1429">
            <v>0</v>
          </cell>
          <cell r="AC1429">
            <v>0</v>
          </cell>
        </row>
        <row r="1430">
          <cell r="J1430">
            <v>1430</v>
          </cell>
          <cell r="L1430" t="str">
            <v>O</v>
          </cell>
          <cell r="M1430" t="str">
            <v>Labor O&amp;M excl A&amp;G</v>
          </cell>
          <cell r="O1430">
            <v>0</v>
          </cell>
          <cell r="P1430" t="str">
            <v>S22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</row>
        <row r="1431">
          <cell r="J1431">
            <v>1431</v>
          </cell>
          <cell r="L1431" t="str">
            <v>O</v>
          </cell>
          <cell r="M1431" t="str">
            <v>P/T/D/G Plant</v>
          </cell>
          <cell r="O1431">
            <v>100</v>
          </cell>
          <cell r="P1431" t="str">
            <v>S06</v>
          </cell>
          <cell r="R1431">
            <v>-44508000</v>
          </cell>
          <cell r="S1431">
            <v>-21761663.529225267</v>
          </cell>
          <cell r="T1431">
            <v>-4905822.9835217437</v>
          </cell>
          <cell r="U1431">
            <v>-10457226.638408035</v>
          </cell>
          <cell r="V1431">
            <v>-5188394.0771976989</v>
          </cell>
          <cell r="W1431">
            <v>-1255744.9087291576</v>
          </cell>
          <cell r="X1431">
            <v>-939147.86291809357</v>
          </cell>
          <cell r="Y1431">
            <v>0</v>
          </cell>
          <cell r="Z1431">
            <v>0</v>
          </cell>
          <cell r="AA1431">
            <v>0</v>
          </cell>
          <cell r="AB1431">
            <v>0</v>
          </cell>
          <cell r="AC1431">
            <v>0</v>
          </cell>
        </row>
        <row r="1432">
          <cell r="J1432">
            <v>1432</v>
          </cell>
          <cell r="K1432" t="str">
            <v>Accum Amortization of Hydro Relicensing Costs  302000</v>
          </cell>
          <cell r="O1432" t="str">
            <v>P01</v>
          </cell>
          <cell r="Q1432">
            <v>-7349000</v>
          </cell>
        </row>
        <row r="1433">
          <cell r="J1433">
            <v>1433</v>
          </cell>
          <cell r="L1433" t="str">
            <v>P</v>
          </cell>
          <cell r="M1433" t="str">
            <v>Coincident Peak</v>
          </cell>
          <cell r="N1433" t="str">
            <v/>
          </cell>
          <cell r="O1433">
            <v>37.93</v>
          </cell>
          <cell r="P1433" t="str">
            <v>D01</v>
          </cell>
          <cell r="R1433">
            <v>-2787475.7</v>
          </cell>
          <cell r="S1433">
            <v>-1400687.5978400595</v>
          </cell>
          <cell r="T1433">
            <v>-264154.31665458635</v>
          </cell>
          <cell r="U1433">
            <v>-620228.48116396868</v>
          </cell>
          <cell r="V1433">
            <v>-440563.50263325655</v>
          </cell>
          <cell r="W1433">
            <v>-56352.596321322148</v>
          </cell>
          <cell r="X1433">
            <v>-5489.2053868069734</v>
          </cell>
          <cell r="Y1433">
            <v>0</v>
          </cell>
          <cell r="Z1433">
            <v>0</v>
          </cell>
          <cell r="AA1433">
            <v>0</v>
          </cell>
          <cell r="AB1433">
            <v>0</v>
          </cell>
          <cell r="AC1433">
            <v>0</v>
          </cell>
        </row>
        <row r="1434">
          <cell r="J1434">
            <v>1434</v>
          </cell>
          <cell r="L1434" t="str">
            <v>P</v>
          </cell>
          <cell r="M1434" t="str">
            <v>Generation Level Consumption</v>
          </cell>
          <cell r="N1434" t="str">
            <v/>
          </cell>
          <cell r="O1434">
            <v>62.07</v>
          </cell>
          <cell r="P1434" t="str">
            <v>E02</v>
          </cell>
          <cell r="R1434">
            <v>-4561524.3</v>
          </cell>
          <cell r="S1434">
            <v>-1913862.2028168349</v>
          </cell>
          <cell r="T1434">
            <v>-480466.16015654948</v>
          </cell>
          <cell r="U1434">
            <v>-1146940.5868172222</v>
          </cell>
          <cell r="V1434">
            <v>-874877.19300705369</v>
          </cell>
          <cell r="W1434">
            <v>-124759.54158168826</v>
          </cell>
          <cell r="X1434">
            <v>-20618.615620651664</v>
          </cell>
          <cell r="Y1434">
            <v>0</v>
          </cell>
          <cell r="Z1434">
            <v>0</v>
          </cell>
          <cell r="AA1434">
            <v>0</v>
          </cell>
          <cell r="AB1434">
            <v>0</v>
          </cell>
          <cell r="AC1434">
            <v>0</v>
          </cell>
        </row>
        <row r="1435">
          <cell r="J1435">
            <v>1435</v>
          </cell>
          <cell r="L1435" t="str">
            <v>P</v>
          </cell>
          <cell r="M1435" t="str">
            <v>Open</v>
          </cell>
          <cell r="N1435" t="str">
            <v/>
          </cell>
          <cell r="O1435">
            <v>0</v>
          </cell>
          <cell r="P1435" t="str">
            <v>xxx</v>
          </cell>
          <cell r="R1435">
            <v>0</v>
          </cell>
          <cell r="S1435">
            <v>0</v>
          </cell>
          <cell r="T1435">
            <v>0</v>
          </cell>
          <cell r="U1435">
            <v>0</v>
          </cell>
          <cell r="V1435">
            <v>0</v>
          </cell>
          <cell r="W1435">
            <v>0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</row>
        <row r="1436">
          <cell r="J1436">
            <v>1436</v>
          </cell>
          <cell r="L1436" t="str">
            <v>P</v>
          </cell>
          <cell r="M1436" t="str">
            <v>Open</v>
          </cell>
          <cell r="N1436" t="str">
            <v/>
          </cell>
          <cell r="O1436">
            <v>0</v>
          </cell>
          <cell r="P1436" t="str">
            <v>xxx</v>
          </cell>
          <cell r="R1436">
            <v>0</v>
          </cell>
          <cell r="S1436">
            <v>0</v>
          </cell>
          <cell r="T1436">
            <v>0</v>
          </cell>
          <cell r="U1436">
            <v>0</v>
          </cell>
          <cell r="V1436">
            <v>0</v>
          </cell>
          <cell r="W1436">
            <v>0</v>
          </cell>
          <cell r="X1436">
            <v>0</v>
          </cell>
          <cell r="Y1436">
            <v>0</v>
          </cell>
          <cell r="Z1436">
            <v>0</v>
          </cell>
          <cell r="AA1436">
            <v>0</v>
          </cell>
          <cell r="AB1436">
            <v>0</v>
          </cell>
          <cell r="AC1436">
            <v>0</v>
          </cell>
        </row>
        <row r="1437">
          <cell r="J1437">
            <v>1437</v>
          </cell>
          <cell r="K1437" t="str">
            <v xml:space="preserve"> Open</v>
          </cell>
          <cell r="O1437" t="str">
            <v>Input</v>
          </cell>
          <cell r="Q1437">
            <v>0</v>
          </cell>
        </row>
        <row r="1438">
          <cell r="J1438">
            <v>1438</v>
          </cell>
          <cell r="L1438" t="str">
            <v>T</v>
          </cell>
          <cell r="M1438" t="str">
            <v>Open</v>
          </cell>
          <cell r="N1438" t="str">
            <v/>
          </cell>
          <cell r="O1438">
            <v>100</v>
          </cell>
          <cell r="P1438" t="str">
            <v>xxx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</row>
        <row r="1439">
          <cell r="J1439">
            <v>1439</v>
          </cell>
          <cell r="L1439" t="str">
            <v>Total Amortization</v>
          </cell>
          <cell r="N1439" t="str">
            <v/>
          </cell>
          <cell r="Q1439">
            <v>-53175000</v>
          </cell>
          <cell r="R1439">
            <v>-53175000</v>
          </cell>
          <cell r="S1439">
            <v>-25751377.539717715</v>
          </cell>
          <cell r="T1439">
            <v>-5794319.0528650098</v>
          </cell>
          <cell r="U1439">
            <v>-12504935.564952144</v>
          </cell>
          <cell r="V1439">
            <v>-6673508.0956758326</v>
          </cell>
          <cell r="W1439">
            <v>-1469755.3815413539</v>
          </cell>
          <cell r="X1439">
            <v>-981104.36524794064</v>
          </cell>
          <cell r="Y1439">
            <v>0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</row>
        <row r="1440">
          <cell r="J1440">
            <v>1440</v>
          </cell>
        </row>
        <row r="1441">
          <cell r="J1441">
            <v>1441</v>
          </cell>
          <cell r="K1441" t="str">
            <v>Total Net Plant</v>
          </cell>
          <cell r="N1441" t="str">
            <v/>
          </cell>
          <cell r="Q1441">
            <v>1829518000</v>
          </cell>
          <cell r="R1441">
            <v>1829518000</v>
          </cell>
          <cell r="S1441">
            <v>897159394.47432148</v>
          </cell>
          <cell r="T1441">
            <v>202854895.31180957</v>
          </cell>
          <cell r="U1441">
            <v>431858274.80590034</v>
          </cell>
          <cell r="V1441">
            <v>210188915.40300137</v>
          </cell>
          <cell r="W1441">
            <v>52122143.256061569</v>
          </cell>
          <cell r="X1441">
            <v>35334376.748905785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</row>
        <row r="1442">
          <cell r="J1442">
            <v>1442</v>
          </cell>
        </row>
        <row r="1443">
          <cell r="J1443">
            <v>1443</v>
          </cell>
          <cell r="K1443" t="str">
            <v>Total Customer Advances / Deposits</v>
          </cell>
          <cell r="O1443" t="str">
            <v>Input</v>
          </cell>
          <cell r="Q1443">
            <v>-2304000</v>
          </cell>
        </row>
        <row r="1444">
          <cell r="J1444">
            <v>1444</v>
          </cell>
          <cell r="L1444" t="str">
            <v>D</v>
          </cell>
          <cell r="M1444" t="str">
            <v>Account 369</v>
          </cell>
          <cell r="N1444" t="str">
            <v/>
          </cell>
          <cell r="O1444">
            <v>100</v>
          </cell>
          <cell r="P1444" t="str">
            <v>S13</v>
          </cell>
          <cell r="R1444">
            <v>-2304000</v>
          </cell>
          <cell r="S1444">
            <v>-1969094.1521021614</v>
          </cell>
          <cell r="T1444">
            <v>-292953.56013271195</v>
          </cell>
          <cell r="U1444">
            <v>-18809.426194932224</v>
          </cell>
          <cell r="V1444">
            <v>0</v>
          </cell>
          <cell r="W1444">
            <v>-23142.861570194578</v>
          </cell>
          <cell r="X1444">
            <v>0</v>
          </cell>
          <cell r="Y1444">
            <v>0</v>
          </cell>
          <cell r="Z1444">
            <v>0</v>
          </cell>
          <cell r="AA1444">
            <v>0</v>
          </cell>
          <cell r="AB1444">
            <v>0</v>
          </cell>
          <cell r="AC1444">
            <v>0</v>
          </cell>
        </row>
        <row r="1445">
          <cell r="J1445">
            <v>1445</v>
          </cell>
          <cell r="K1445" t="str">
            <v>Total Accumulated Deferred Investment Tax Credits</v>
          </cell>
          <cell r="O1445" t="str">
            <v>Input</v>
          </cell>
          <cell r="Q1445">
            <v>0</v>
          </cell>
        </row>
        <row r="1446">
          <cell r="J1446">
            <v>1446</v>
          </cell>
          <cell r="L1446" t="str">
            <v>x</v>
          </cell>
          <cell r="M1446" t="str">
            <v>Open</v>
          </cell>
          <cell r="N1446" t="str">
            <v/>
          </cell>
          <cell r="O1446">
            <v>100</v>
          </cell>
          <cell r="P1446" t="str">
            <v>xxx</v>
          </cell>
          <cell r="R1446">
            <v>0</v>
          </cell>
          <cell r="S1446">
            <v>0</v>
          </cell>
          <cell r="T1446">
            <v>0</v>
          </cell>
          <cell r="U1446">
            <v>0</v>
          </cell>
          <cell r="V1446">
            <v>0</v>
          </cell>
          <cell r="W1446">
            <v>0</v>
          </cell>
          <cell r="X1446">
            <v>0</v>
          </cell>
          <cell r="Y1446">
            <v>0</v>
          </cell>
          <cell r="Z1446">
            <v>0</v>
          </cell>
          <cell r="AA1446">
            <v>0</v>
          </cell>
          <cell r="AB1446">
            <v>0</v>
          </cell>
          <cell r="AC1446">
            <v>0</v>
          </cell>
        </row>
        <row r="1447">
          <cell r="J1447">
            <v>1447</v>
          </cell>
          <cell r="K1447" t="str">
            <v>Total Accumulated Deferred Income Taxes</v>
          </cell>
          <cell r="O1447" t="str">
            <v>Manual Input</v>
          </cell>
          <cell r="Q1447">
            <v>-391202000</v>
          </cell>
        </row>
        <row r="1448">
          <cell r="J1448">
            <v>1448</v>
          </cell>
          <cell r="L1448" t="str">
            <v>P</v>
          </cell>
          <cell r="M1448" t="str">
            <v xml:space="preserve">Production Plant </v>
          </cell>
          <cell r="O1448">
            <v>140.685</v>
          </cell>
          <cell r="P1448" t="str">
            <v>S01</v>
          </cell>
          <cell r="R1448">
            <v>-140685000</v>
          </cell>
          <cell r="S1448">
            <v>-63451821.840442941</v>
          </cell>
          <cell r="T1448">
            <v>-14254583.17868753</v>
          </cell>
          <cell r="U1448">
            <v>-33829661.223150618</v>
          </cell>
          <cell r="V1448">
            <v>-25182034.870888155</v>
          </cell>
          <cell r="W1448">
            <v>-3467105.8811926818</v>
          </cell>
          <cell r="X1448">
            <v>-499793.00563808921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</row>
        <row r="1449">
          <cell r="J1449">
            <v>1449</v>
          </cell>
          <cell r="L1449" t="str">
            <v>T</v>
          </cell>
          <cell r="M1449" t="str">
            <v>Transmission Plant</v>
          </cell>
          <cell r="N1449" t="str">
            <v/>
          </cell>
          <cell r="O1449">
            <v>62.706000000000003</v>
          </cell>
          <cell r="P1449" t="str">
            <v>S02</v>
          </cell>
          <cell r="R1449">
            <v>-62706000</v>
          </cell>
          <cell r="S1449">
            <v>-28281692.720096774</v>
          </cell>
          <cell r="T1449">
            <v>-6353540.838062197</v>
          </cell>
          <cell r="U1449">
            <v>-15078528.177551849</v>
          </cell>
          <cell r="V1449">
            <v>-11224115.425339676</v>
          </cell>
          <cell r="W1449">
            <v>-1545355.5203900079</v>
          </cell>
          <cell r="X1449">
            <v>-222767.31855949125</v>
          </cell>
          <cell r="Y1449">
            <v>0</v>
          </cell>
          <cell r="Z1449">
            <v>0</v>
          </cell>
          <cell r="AA1449">
            <v>0</v>
          </cell>
          <cell r="AB1449">
            <v>0</v>
          </cell>
          <cell r="AC1449">
            <v>0</v>
          </cell>
        </row>
        <row r="1450">
          <cell r="J1450">
            <v>1450</v>
          </cell>
          <cell r="L1450" t="str">
            <v>D</v>
          </cell>
          <cell r="M1450" t="str">
            <v>Distribution Plant</v>
          </cell>
          <cell r="O1450">
            <v>135.94900000000001</v>
          </cell>
          <cell r="P1450" t="str">
            <v>S03</v>
          </cell>
          <cell r="R1450">
            <v>-135949000.00000003</v>
          </cell>
          <cell r="S1450">
            <v>-72128792.812005579</v>
          </cell>
          <cell r="T1450">
            <v>-16618164.491260074</v>
          </cell>
          <cell r="U1450">
            <v>-31898865.791498173</v>
          </cell>
          <cell r="V1450">
            <v>-4384369.0905527174</v>
          </cell>
          <cell r="W1450">
            <v>-4600703.71159897</v>
          </cell>
          <cell r="X1450">
            <v>-6318104.1030845121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</row>
        <row r="1451">
          <cell r="J1451">
            <v>1451</v>
          </cell>
          <cell r="L1451" t="str">
            <v>O</v>
          </cell>
          <cell r="M1451" t="str">
            <v>General Plant</v>
          </cell>
          <cell r="O1451">
            <v>51.861999999999995</v>
          </cell>
          <cell r="P1451" t="str">
            <v>S04</v>
          </cell>
          <cell r="R1451">
            <v>-51861999.999999993</v>
          </cell>
          <cell r="S1451">
            <v>-27921436.397245236</v>
          </cell>
          <cell r="T1451">
            <v>-5834044.7785963006</v>
          </cell>
          <cell r="U1451">
            <v>-10574854.618461519</v>
          </cell>
          <cell r="V1451">
            <v>-5233119.0180847319</v>
          </cell>
          <cell r="W1451">
            <v>-1335880.5689221201</v>
          </cell>
          <cell r="X1451">
            <v>-962664.61869008362</v>
          </cell>
          <cell r="Y1451">
            <v>0</v>
          </cell>
          <cell r="Z1451">
            <v>0</v>
          </cell>
          <cell r="AA1451">
            <v>0</v>
          </cell>
          <cell r="AB1451">
            <v>0</v>
          </cell>
          <cell r="AC1451">
            <v>0</v>
          </cell>
        </row>
        <row r="1452">
          <cell r="J1452">
            <v>1452</v>
          </cell>
          <cell r="K1452" t="str">
            <v xml:space="preserve">  Other Attrition Adjustment to Rate Base</v>
          </cell>
          <cell r="O1452" t="str">
            <v>M04</v>
          </cell>
          <cell r="P1452" t="str">
            <v/>
          </cell>
          <cell r="Q1452">
            <v>-27863000</v>
          </cell>
        </row>
        <row r="1453">
          <cell r="J1453">
            <v>1453</v>
          </cell>
          <cell r="L1453" t="str">
            <v>O</v>
          </cell>
          <cell r="M1453" t="str">
            <v>P/T/D Plant</v>
          </cell>
          <cell r="O1453">
            <v>0</v>
          </cell>
          <cell r="P1453" t="str">
            <v>S05</v>
          </cell>
          <cell r="R1453">
            <v>0</v>
          </cell>
          <cell r="S1453">
            <v>0</v>
          </cell>
          <cell r="T1453">
            <v>0</v>
          </cell>
          <cell r="U1453">
            <v>0</v>
          </cell>
          <cell r="V1453">
            <v>0</v>
          </cell>
          <cell r="W1453">
            <v>0</v>
          </cell>
          <cell r="X1453">
            <v>0</v>
          </cell>
          <cell r="Y1453">
            <v>0</v>
          </cell>
          <cell r="Z1453">
            <v>0</v>
          </cell>
          <cell r="AA1453">
            <v>0</v>
          </cell>
          <cell r="AB1453">
            <v>0</v>
          </cell>
          <cell r="AC1453">
            <v>0</v>
          </cell>
        </row>
        <row r="1454">
          <cell r="J1454">
            <v>1454</v>
          </cell>
          <cell r="L1454" t="str">
            <v>O</v>
          </cell>
          <cell r="M1454" t="str">
            <v>Labor P/T/D Total</v>
          </cell>
          <cell r="N1454" t="str">
            <v/>
          </cell>
          <cell r="O1454">
            <v>0</v>
          </cell>
          <cell r="P1454" t="str">
            <v>S21</v>
          </cell>
          <cell r="R1454">
            <v>0</v>
          </cell>
          <cell r="S1454">
            <v>0</v>
          </cell>
          <cell r="T1454">
            <v>0</v>
          </cell>
          <cell r="U1454">
            <v>0</v>
          </cell>
          <cell r="V1454">
            <v>0</v>
          </cell>
          <cell r="W1454">
            <v>0</v>
          </cell>
          <cell r="X1454">
            <v>0</v>
          </cell>
          <cell r="Y1454">
            <v>0</v>
          </cell>
          <cell r="Z1454">
            <v>0</v>
          </cell>
          <cell r="AA1454">
            <v>0</v>
          </cell>
          <cell r="AB1454">
            <v>0</v>
          </cell>
          <cell r="AC1454">
            <v>0</v>
          </cell>
        </row>
        <row r="1455">
          <cell r="J1455">
            <v>1455</v>
          </cell>
          <cell r="L1455" t="str">
            <v>O</v>
          </cell>
          <cell r="M1455" t="str">
            <v>Labor O&amp;M excl A&amp;G</v>
          </cell>
          <cell r="O1455">
            <v>0</v>
          </cell>
          <cell r="P1455" t="str">
            <v>S22</v>
          </cell>
          <cell r="R1455">
            <v>0</v>
          </cell>
          <cell r="S1455">
            <v>0</v>
          </cell>
          <cell r="T1455">
            <v>0</v>
          </cell>
          <cell r="U1455">
            <v>0</v>
          </cell>
          <cell r="V1455">
            <v>0</v>
          </cell>
          <cell r="W1455">
            <v>0</v>
          </cell>
          <cell r="X1455">
            <v>0</v>
          </cell>
          <cell r="Y1455">
            <v>0</v>
          </cell>
          <cell r="Z1455">
            <v>0</v>
          </cell>
          <cell r="AA1455">
            <v>0</v>
          </cell>
          <cell r="AB1455">
            <v>0</v>
          </cell>
          <cell r="AC1455">
            <v>0</v>
          </cell>
        </row>
        <row r="1456">
          <cell r="J1456">
            <v>1456</v>
          </cell>
          <cell r="L1456" t="str">
            <v>O</v>
          </cell>
          <cell r="M1456" t="str">
            <v>General Plant</v>
          </cell>
          <cell r="O1456">
            <v>100</v>
          </cell>
          <cell r="P1456" t="str">
            <v>S04</v>
          </cell>
          <cell r="R1456">
            <v>-27863000</v>
          </cell>
          <cell r="S1456">
            <v>-15000867.346736418</v>
          </cell>
          <cell r="T1456">
            <v>-3134356.3623853447</v>
          </cell>
          <cell r="U1456">
            <v>-5681369.292240819</v>
          </cell>
          <cell r="V1456">
            <v>-2811507.3695749277</v>
          </cell>
          <cell r="W1456">
            <v>-717705.45470435079</v>
          </cell>
          <cell r="X1456">
            <v>-517194.17435813899</v>
          </cell>
          <cell r="Y1456">
            <v>0</v>
          </cell>
          <cell r="Z1456">
            <v>0</v>
          </cell>
          <cell r="AA1456">
            <v>0</v>
          </cell>
          <cell r="AB1456">
            <v>0</v>
          </cell>
          <cell r="AC1456">
            <v>0</v>
          </cell>
        </row>
        <row r="1457">
          <cell r="J1457">
            <v>1457</v>
          </cell>
          <cell r="K1457" t="str">
            <v xml:space="preserve">  Montana Lease Deferred Balance</v>
          </cell>
          <cell r="O1457" t="str">
            <v>P01</v>
          </cell>
          <cell r="P1457" t="str">
            <v/>
          </cell>
          <cell r="Q1457">
            <v>0</v>
          </cell>
        </row>
        <row r="1458">
          <cell r="J1458">
            <v>1458</v>
          </cell>
          <cell r="L1458" t="str">
            <v>P</v>
          </cell>
          <cell r="M1458" t="str">
            <v>Coincident Peak</v>
          </cell>
          <cell r="N1458" t="str">
            <v/>
          </cell>
          <cell r="O1458">
            <v>37.93</v>
          </cell>
          <cell r="P1458" t="str">
            <v>D01</v>
          </cell>
          <cell r="R1458">
            <v>0</v>
          </cell>
          <cell r="S1458">
            <v>0</v>
          </cell>
          <cell r="T1458">
            <v>0</v>
          </cell>
          <cell r="U1458">
            <v>0</v>
          </cell>
          <cell r="V1458">
            <v>0</v>
          </cell>
          <cell r="W1458">
            <v>0</v>
          </cell>
          <cell r="X1458">
            <v>0</v>
          </cell>
          <cell r="Y1458">
            <v>0</v>
          </cell>
          <cell r="Z1458">
            <v>0</v>
          </cell>
          <cell r="AA1458">
            <v>0</v>
          </cell>
          <cell r="AB1458">
            <v>0</v>
          </cell>
          <cell r="AC1458">
            <v>0</v>
          </cell>
        </row>
        <row r="1459">
          <cell r="J1459">
            <v>1459</v>
          </cell>
          <cell r="L1459" t="str">
            <v>P</v>
          </cell>
          <cell r="M1459" t="str">
            <v>Generation Level Consumption</v>
          </cell>
          <cell r="N1459" t="str">
            <v/>
          </cell>
          <cell r="O1459">
            <v>62.07</v>
          </cell>
          <cell r="P1459" t="str">
            <v>E02</v>
          </cell>
          <cell r="R1459">
            <v>0</v>
          </cell>
          <cell r="S1459">
            <v>0</v>
          </cell>
          <cell r="T1459">
            <v>0</v>
          </cell>
          <cell r="U1459">
            <v>0</v>
          </cell>
          <cell r="V1459">
            <v>0</v>
          </cell>
          <cell r="W1459">
            <v>0</v>
          </cell>
          <cell r="X1459">
            <v>0</v>
          </cell>
          <cell r="Y1459">
            <v>0</v>
          </cell>
          <cell r="Z1459">
            <v>0</v>
          </cell>
          <cell r="AA1459">
            <v>0</v>
          </cell>
          <cell r="AB1459">
            <v>0</v>
          </cell>
          <cell r="AC1459">
            <v>0</v>
          </cell>
        </row>
        <row r="1460">
          <cell r="J1460">
            <v>1460</v>
          </cell>
          <cell r="L1460" t="str">
            <v>P</v>
          </cell>
          <cell r="M1460" t="str">
            <v>Open</v>
          </cell>
          <cell r="N1460" t="str">
            <v/>
          </cell>
          <cell r="O1460">
            <v>0</v>
          </cell>
          <cell r="P1460" t="str">
            <v>xxx</v>
          </cell>
          <cell r="R1460">
            <v>0</v>
          </cell>
          <cell r="S1460">
            <v>0</v>
          </cell>
          <cell r="T1460">
            <v>0</v>
          </cell>
          <cell r="U1460">
            <v>0</v>
          </cell>
          <cell r="V1460">
            <v>0</v>
          </cell>
          <cell r="W1460">
            <v>0</v>
          </cell>
          <cell r="X1460">
            <v>0</v>
          </cell>
          <cell r="Y1460">
            <v>0</v>
          </cell>
          <cell r="Z1460">
            <v>0</v>
          </cell>
          <cell r="AA1460">
            <v>0</v>
          </cell>
          <cell r="AB1460">
            <v>0</v>
          </cell>
          <cell r="AC1460">
            <v>0</v>
          </cell>
        </row>
        <row r="1461">
          <cell r="J1461">
            <v>1461</v>
          </cell>
          <cell r="L1461" t="str">
            <v>P</v>
          </cell>
          <cell r="M1461" t="str">
            <v>Open</v>
          </cell>
          <cell r="N1461" t="str">
            <v/>
          </cell>
          <cell r="O1461">
            <v>0</v>
          </cell>
          <cell r="P1461" t="str">
            <v>xxx</v>
          </cell>
          <cell r="R1461">
            <v>0</v>
          </cell>
          <cell r="S1461">
            <v>0</v>
          </cell>
          <cell r="T1461">
            <v>0</v>
          </cell>
          <cell r="U1461">
            <v>0</v>
          </cell>
          <cell r="V1461">
            <v>0</v>
          </cell>
          <cell r="W1461">
            <v>0</v>
          </cell>
          <cell r="X1461">
            <v>0</v>
          </cell>
          <cell r="Y1461">
            <v>0</v>
          </cell>
          <cell r="Z1461">
            <v>0</v>
          </cell>
          <cell r="AA1461">
            <v>0</v>
          </cell>
          <cell r="AB1461">
            <v>0</v>
          </cell>
          <cell r="AC1461">
            <v>0</v>
          </cell>
        </row>
        <row r="1462">
          <cell r="J1462">
            <v>1462</v>
          </cell>
          <cell r="K1462" t="str">
            <v xml:space="preserve">  Lancaster Deferred Balance</v>
          </cell>
          <cell r="O1462" t="str">
            <v>P01</v>
          </cell>
          <cell r="P1462" t="str">
            <v/>
          </cell>
          <cell r="Q1462">
            <v>0</v>
          </cell>
        </row>
        <row r="1463">
          <cell r="J1463">
            <v>1463</v>
          </cell>
          <cell r="L1463" t="str">
            <v>P</v>
          </cell>
          <cell r="M1463" t="str">
            <v>Coincident Peak</v>
          </cell>
          <cell r="N1463" t="str">
            <v/>
          </cell>
          <cell r="O1463">
            <v>37.93</v>
          </cell>
          <cell r="P1463" t="str">
            <v>D01</v>
          </cell>
          <cell r="R1463">
            <v>0</v>
          </cell>
          <cell r="S1463">
            <v>0</v>
          </cell>
          <cell r="T1463">
            <v>0</v>
          </cell>
          <cell r="U1463">
            <v>0</v>
          </cell>
          <cell r="V1463">
            <v>0</v>
          </cell>
          <cell r="W1463">
            <v>0</v>
          </cell>
          <cell r="X1463">
            <v>0</v>
          </cell>
          <cell r="Y1463">
            <v>0</v>
          </cell>
          <cell r="Z1463">
            <v>0</v>
          </cell>
          <cell r="AA1463">
            <v>0</v>
          </cell>
          <cell r="AB1463">
            <v>0</v>
          </cell>
          <cell r="AC1463">
            <v>0</v>
          </cell>
        </row>
        <row r="1464">
          <cell r="J1464">
            <v>1464</v>
          </cell>
          <cell r="L1464" t="str">
            <v>P</v>
          </cell>
          <cell r="M1464" t="str">
            <v>Generation Level Consumption</v>
          </cell>
          <cell r="N1464" t="str">
            <v/>
          </cell>
          <cell r="O1464">
            <v>62.07</v>
          </cell>
          <cell r="P1464" t="str">
            <v>E02</v>
          </cell>
          <cell r="R1464">
            <v>0</v>
          </cell>
          <cell r="S1464">
            <v>0</v>
          </cell>
          <cell r="T1464">
            <v>0</v>
          </cell>
          <cell r="U1464">
            <v>0</v>
          </cell>
          <cell r="V1464">
            <v>0</v>
          </cell>
          <cell r="W1464">
            <v>0</v>
          </cell>
          <cell r="X1464">
            <v>0</v>
          </cell>
          <cell r="Y1464">
            <v>0</v>
          </cell>
          <cell r="Z1464">
            <v>0</v>
          </cell>
          <cell r="AA1464">
            <v>0</v>
          </cell>
          <cell r="AB1464">
            <v>0</v>
          </cell>
          <cell r="AC1464">
            <v>0</v>
          </cell>
        </row>
        <row r="1465">
          <cell r="J1465">
            <v>1465</v>
          </cell>
          <cell r="L1465" t="str">
            <v>P</v>
          </cell>
          <cell r="M1465" t="str">
            <v>Open</v>
          </cell>
          <cell r="N1465" t="str">
            <v/>
          </cell>
          <cell r="O1465">
            <v>0</v>
          </cell>
          <cell r="P1465" t="str">
            <v>xxx</v>
          </cell>
          <cell r="R1465">
            <v>0</v>
          </cell>
          <cell r="S1465">
            <v>0</v>
          </cell>
          <cell r="T1465">
            <v>0</v>
          </cell>
          <cell r="U1465">
            <v>0</v>
          </cell>
          <cell r="V1465">
            <v>0</v>
          </cell>
          <cell r="W1465">
            <v>0</v>
          </cell>
          <cell r="X1465">
            <v>0</v>
          </cell>
          <cell r="Y1465">
            <v>0</v>
          </cell>
          <cell r="Z1465">
            <v>0</v>
          </cell>
          <cell r="AA1465">
            <v>0</v>
          </cell>
          <cell r="AB1465">
            <v>0</v>
          </cell>
          <cell r="AC1465">
            <v>0</v>
          </cell>
        </row>
        <row r="1466">
          <cell r="J1466">
            <v>1466</v>
          </cell>
          <cell r="L1466" t="str">
            <v>P</v>
          </cell>
          <cell r="M1466" t="str">
            <v>Open</v>
          </cell>
          <cell r="N1466" t="str">
            <v/>
          </cell>
          <cell r="O1466">
            <v>0</v>
          </cell>
          <cell r="P1466" t="str">
            <v>xxx</v>
          </cell>
          <cell r="R1466">
            <v>0</v>
          </cell>
          <cell r="S1466">
            <v>0</v>
          </cell>
          <cell r="T1466">
            <v>0</v>
          </cell>
          <cell r="U1466">
            <v>0</v>
          </cell>
          <cell r="V1466">
            <v>0</v>
          </cell>
          <cell r="W1466">
            <v>0</v>
          </cell>
          <cell r="X1466">
            <v>0</v>
          </cell>
          <cell r="Y1466">
            <v>0</v>
          </cell>
          <cell r="Z1466">
            <v>0</v>
          </cell>
          <cell r="AA1466">
            <v>0</v>
          </cell>
          <cell r="AB1466">
            <v>0</v>
          </cell>
          <cell r="AC1466">
            <v>0</v>
          </cell>
        </row>
        <row r="1467">
          <cell r="J1467">
            <v>1467</v>
          </cell>
          <cell r="K1467" t="str">
            <v xml:space="preserve">  Deferred Meter Retirements</v>
          </cell>
          <cell r="O1467" t="str">
            <v>Input</v>
          </cell>
          <cell r="Q1467">
            <v>18551000</v>
          </cell>
        </row>
        <row r="1468">
          <cell r="J1468">
            <v>1468</v>
          </cell>
          <cell r="L1468" t="str">
            <v>D</v>
          </cell>
          <cell r="M1468" t="str">
            <v>Wt Customers-Meters</v>
          </cell>
          <cell r="N1468" t="str">
            <v/>
          </cell>
          <cell r="O1468">
            <v>100</v>
          </cell>
          <cell r="P1468" t="str">
            <v>C04</v>
          </cell>
          <cell r="R1468">
            <v>18551000</v>
          </cell>
          <cell r="S1468">
            <v>12701178.182509018</v>
          </cell>
          <cell r="T1468">
            <v>4232766.6312659346</v>
          </cell>
          <cell r="U1468">
            <v>1030082.4388750322</v>
          </cell>
          <cell r="V1468">
            <v>25689.049150345996</v>
          </cell>
          <cell r="W1468">
            <v>561283.69819966925</v>
          </cell>
          <cell r="X1468">
            <v>0</v>
          </cell>
          <cell r="Y1468">
            <v>0</v>
          </cell>
          <cell r="Z1468">
            <v>0</v>
          </cell>
          <cell r="AA1468">
            <v>0</v>
          </cell>
          <cell r="AB1468">
            <v>0</v>
          </cell>
          <cell r="AC1468">
            <v>0</v>
          </cell>
        </row>
        <row r="1469">
          <cell r="J1469">
            <v>1469</v>
          </cell>
          <cell r="K1469" t="str">
            <v xml:space="preserve">  Open</v>
          </cell>
          <cell r="Q1469">
            <v>0</v>
          </cell>
        </row>
        <row r="1470">
          <cell r="J1470">
            <v>1470</v>
          </cell>
          <cell r="K1470" t="str">
            <v>Total Working Capital</v>
          </cell>
          <cell r="Q1470">
            <v>48772000</v>
          </cell>
        </row>
        <row r="1471">
          <cell r="J1471">
            <v>1471</v>
          </cell>
          <cell r="L1471" t="str">
            <v>O</v>
          </cell>
          <cell r="M1471" t="str">
            <v>P/T/D/G Plant</v>
          </cell>
          <cell r="N1471" t="str">
            <v/>
          </cell>
          <cell r="O1471">
            <v>100</v>
          </cell>
          <cell r="P1471" t="str">
            <v>S06</v>
          </cell>
          <cell r="R1471">
            <v>48772000</v>
          </cell>
          <cell r="S1471">
            <v>23846496.217474941</v>
          </cell>
          <cell r="T1471">
            <v>5375815.5511890547</v>
          </cell>
          <cell r="U1471">
            <v>11459060.339903764</v>
          </cell>
          <cell r="V1471">
            <v>5685457.8038349543</v>
          </cell>
          <cell r="W1471">
            <v>1376049.0403643947</v>
          </cell>
          <cell r="X1471">
            <v>1029121.0472328853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  <cell r="AC1471">
            <v>0</v>
          </cell>
        </row>
        <row r="1472">
          <cell r="J1472">
            <v>1472</v>
          </cell>
          <cell r="K1472" t="str">
            <v>Total Miscellaneous Rate Base Items</v>
          </cell>
          <cell r="N1472" t="str">
            <v/>
          </cell>
          <cell r="Q1472">
            <v>-354046000</v>
          </cell>
          <cell r="R1472">
            <v>-354046000</v>
          </cell>
          <cell r="S1472">
            <v>-172206030.86864519</v>
          </cell>
          <cell r="T1472">
            <v>-36879061.026669167</v>
          </cell>
          <cell r="U1472">
            <v>-84592945.750319093</v>
          </cell>
          <cell r="V1472">
            <v>-43123998.921454906</v>
          </cell>
          <cell r="W1472">
            <v>-9752561.2598142624</v>
          </cell>
          <cell r="X1472">
            <v>-7491402.1730974298</v>
          </cell>
          <cell r="Y1472">
            <v>0</v>
          </cell>
          <cell r="Z1472">
            <v>0</v>
          </cell>
          <cell r="AA1472">
            <v>0</v>
          </cell>
          <cell r="AB1472">
            <v>0</v>
          </cell>
          <cell r="AC1472">
            <v>0</v>
          </cell>
        </row>
        <row r="1473">
          <cell r="J1473">
            <v>1473</v>
          </cell>
        </row>
        <row r="1474">
          <cell r="J1474">
            <v>1474</v>
          </cell>
          <cell r="K1474" t="str">
            <v>Total Rate Base</v>
          </cell>
          <cell r="N1474" t="str">
            <v/>
          </cell>
          <cell r="Q1474">
            <v>1475472000</v>
          </cell>
          <cell r="R1474">
            <v>1475472000</v>
          </cell>
          <cell r="S1474">
            <v>724953363.60567629</v>
          </cell>
          <cell r="T1474">
            <v>165975834.2851404</v>
          </cell>
          <cell r="U1474">
            <v>347265329.05558121</v>
          </cell>
          <cell r="V1474">
            <v>167064916.48154646</v>
          </cell>
          <cell r="W1474">
            <v>42369581.996247306</v>
          </cell>
          <cell r="X1474">
            <v>27842974.575808354</v>
          </cell>
          <cell r="Y1474">
            <v>0</v>
          </cell>
          <cell r="Z1474">
            <v>0</v>
          </cell>
          <cell r="AA1474">
            <v>0</v>
          </cell>
          <cell r="AB1474">
            <v>0</v>
          </cell>
          <cell r="AC1474">
            <v>0</v>
          </cell>
        </row>
        <row r="1475">
          <cell r="J1475">
            <v>1475</v>
          </cell>
        </row>
        <row r="1476">
          <cell r="J1476">
            <v>1476</v>
          </cell>
          <cell r="M1476" t="str">
            <v>Rate of Return</v>
          </cell>
          <cell r="Q1476">
            <v>6.0197008143834649E-2</v>
          </cell>
          <cell r="R1476">
            <v>6.0197008143834649E-2</v>
          </cell>
          <cell r="S1476">
            <v>3.2974247973997353E-2</v>
          </cell>
          <cell r="T1476">
            <v>0.11918804586573946</v>
          </cell>
          <cell r="U1476">
            <v>8.9637266663594048E-2</v>
          </cell>
          <cell r="V1476">
            <v>6.2257351185989025E-2</v>
          </cell>
          <cell r="W1476">
            <v>5.0084963157211941E-2</v>
          </cell>
          <cell r="X1476">
            <v>5.3186114593299388E-2</v>
          </cell>
        </row>
        <row r="1477">
          <cell r="J1477">
            <v>1477</v>
          </cell>
          <cell r="S1477">
            <v>0.54777220647259961</v>
          </cell>
          <cell r="T1477">
            <v>1.9799662730903786</v>
          </cell>
          <cell r="U1477">
            <v>1.4890651450552972</v>
          </cell>
          <cell r="V1477">
            <v>1.0342266684954076</v>
          </cell>
          <cell r="W1477">
            <v>0.83201748228980088</v>
          </cell>
          <cell r="X1477">
            <v>0.8835341860548378</v>
          </cell>
        </row>
        <row r="1478">
          <cell r="J1478">
            <v>1478</v>
          </cell>
          <cell r="K1478" t="str">
            <v>Non-Additive Items</v>
          </cell>
        </row>
        <row r="1479">
          <cell r="J1479">
            <v>1479</v>
          </cell>
          <cell r="K1479" t="str">
            <v xml:space="preserve">  Interest</v>
          </cell>
          <cell r="Q1479">
            <v>41903000</v>
          </cell>
        </row>
        <row r="1480">
          <cell r="J1480">
            <v>1480</v>
          </cell>
          <cell r="L1480" t="str">
            <v>R</v>
          </cell>
          <cell r="M1480" t="str">
            <v>Rate Base</v>
          </cell>
          <cell r="N1480" t="str">
            <v/>
          </cell>
          <cell r="O1480">
            <v>100</v>
          </cell>
          <cell r="P1480" t="str">
            <v>S07</v>
          </cell>
          <cell r="R1480">
            <v>41903000</v>
          </cell>
          <cell r="S1480">
            <v>20588476.633354384</v>
          </cell>
          <cell r="T1480">
            <v>4713668.1577490047</v>
          </cell>
          <cell r="U1480">
            <v>9862240.0719336066</v>
          </cell>
          <cell r="V1480">
            <v>4744597.7933340939</v>
          </cell>
          <cell r="W1480">
            <v>1203284.5044763649</v>
          </cell>
          <cell r="X1480">
            <v>790732.83915255428</v>
          </cell>
          <cell r="Y1480">
            <v>0</v>
          </cell>
          <cell r="Z1480">
            <v>0</v>
          </cell>
          <cell r="AA1480">
            <v>0</v>
          </cell>
          <cell r="AB1480">
            <v>0</v>
          </cell>
          <cell r="AC1480">
            <v>0</v>
          </cell>
        </row>
        <row r="1481">
          <cell r="J1481">
            <v>1481</v>
          </cell>
        </row>
        <row r="1482">
          <cell r="J1482">
            <v>1482</v>
          </cell>
          <cell r="K1482" t="str">
            <v>Operating and Maintenance Labor Dollars</v>
          </cell>
        </row>
        <row r="1483">
          <cell r="J1483">
            <v>1483</v>
          </cell>
        </row>
        <row r="1484">
          <cell r="J1484">
            <v>1484</v>
          </cell>
          <cell r="K1484" t="str">
            <v>Production Labor</v>
          </cell>
          <cell r="Q1484">
            <v>10860345</v>
          </cell>
        </row>
        <row r="1485">
          <cell r="J1485">
            <v>1485</v>
          </cell>
          <cell r="L1485" t="str">
            <v>P</v>
          </cell>
          <cell r="M1485" t="str">
            <v xml:space="preserve">Production Plant </v>
          </cell>
          <cell r="N1485" t="str">
            <v/>
          </cell>
          <cell r="O1485">
            <v>100</v>
          </cell>
          <cell r="P1485" t="str">
            <v>S01</v>
          </cell>
          <cell r="R1485">
            <v>10860345</v>
          </cell>
          <cell r="S1485">
            <v>4898238.448063015</v>
          </cell>
          <cell r="T1485">
            <v>1100399.4111081013</v>
          </cell>
          <cell r="U1485">
            <v>2611520.7173226546</v>
          </cell>
          <cell r="V1485">
            <v>1943956.9712469405</v>
          </cell>
          <cell r="W1485">
            <v>267647.33995295543</v>
          </cell>
          <cell r="X1485">
            <v>38582.112306333969</v>
          </cell>
          <cell r="Y1485">
            <v>0</v>
          </cell>
          <cell r="Z1485">
            <v>0</v>
          </cell>
          <cell r="AA1485">
            <v>0</v>
          </cell>
          <cell r="AB1485">
            <v>0</v>
          </cell>
          <cell r="AC1485">
            <v>0</v>
          </cell>
        </row>
        <row r="1486">
          <cell r="J1486">
            <v>1486</v>
          </cell>
          <cell r="K1486" t="str">
            <v>Transmission Labor</v>
          </cell>
          <cell r="Q1486">
            <v>3238251</v>
          </cell>
        </row>
        <row r="1487">
          <cell r="J1487">
            <v>1487</v>
          </cell>
          <cell r="L1487" t="str">
            <v>T</v>
          </cell>
          <cell r="M1487" t="str">
            <v>Transmission Plant</v>
          </cell>
          <cell r="N1487" t="str">
            <v/>
          </cell>
          <cell r="O1487">
            <v>100</v>
          </cell>
          <cell r="P1487" t="str">
            <v>S02</v>
          </cell>
          <cell r="R1487">
            <v>3238251</v>
          </cell>
          <cell r="S1487">
            <v>1460517.6495478281</v>
          </cell>
          <cell r="T1487">
            <v>328108.31455356342</v>
          </cell>
          <cell r="U1487">
            <v>778682.40598165174</v>
          </cell>
          <cell r="V1487">
            <v>579633.57573791395</v>
          </cell>
          <cell r="W1487">
            <v>79804.947840054592</v>
          </cell>
          <cell r="X1487">
            <v>11504.106338988153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</row>
        <row r="1488">
          <cell r="J1488">
            <v>1488</v>
          </cell>
          <cell r="K1488" t="str">
            <v>Distribution Labor</v>
          </cell>
          <cell r="Q1488">
            <v>10235545</v>
          </cell>
        </row>
        <row r="1489">
          <cell r="J1489">
            <v>1489</v>
          </cell>
          <cell r="L1489" t="str">
            <v>D</v>
          </cell>
          <cell r="M1489" t="str">
            <v>Distribution Plant</v>
          </cell>
          <cell r="N1489" t="str">
            <v/>
          </cell>
          <cell r="O1489">
            <v>100</v>
          </cell>
          <cell r="P1489" t="str">
            <v>S03</v>
          </cell>
          <cell r="R1489">
            <v>10235545</v>
          </cell>
          <cell r="S1489">
            <v>5430547.5187236359</v>
          </cell>
          <cell r="T1489">
            <v>1251174.8557745519</v>
          </cell>
          <cell r="U1489">
            <v>2401652.6510517923</v>
          </cell>
          <cell r="V1489">
            <v>330097.36829959328</v>
          </cell>
          <cell r="W1489">
            <v>346385.11406290793</v>
          </cell>
          <cell r="X1489">
            <v>475687.4920875192</v>
          </cell>
          <cell r="Y1489">
            <v>0</v>
          </cell>
          <cell r="Z1489">
            <v>0</v>
          </cell>
          <cell r="AA1489">
            <v>0</v>
          </cell>
          <cell r="AB1489">
            <v>0</v>
          </cell>
          <cell r="AC1489">
            <v>0</v>
          </cell>
        </row>
        <row r="1490">
          <cell r="J1490">
            <v>1490</v>
          </cell>
          <cell r="K1490" t="str">
            <v>Production Transmission Distribution Labor Total</v>
          </cell>
          <cell r="P1490" t="str">
            <v/>
          </cell>
          <cell r="Q1490">
            <v>24334141</v>
          </cell>
          <cell r="R1490">
            <v>24334141</v>
          </cell>
          <cell r="S1490">
            <v>11789303.616334479</v>
          </cell>
          <cell r="T1490">
            <v>2679682.5814362168</v>
          </cell>
          <cell r="U1490">
            <v>5791855.7743560988</v>
          </cell>
          <cell r="V1490">
            <v>2853687.9152844478</v>
          </cell>
          <cell r="W1490">
            <v>693837.40185591788</v>
          </cell>
          <cell r="X1490">
            <v>525773.71073284128</v>
          </cell>
          <cell r="Y1490">
            <v>0</v>
          </cell>
          <cell r="Z1490">
            <v>0</v>
          </cell>
          <cell r="AA1490">
            <v>0</v>
          </cell>
          <cell r="AB1490">
            <v>0</v>
          </cell>
          <cell r="AC1490">
            <v>0</v>
          </cell>
        </row>
        <row r="1491">
          <cell r="J1491">
            <v>1491</v>
          </cell>
        </row>
        <row r="1492">
          <cell r="J1492">
            <v>1492</v>
          </cell>
          <cell r="K1492" t="str">
            <v>Customer Accounts Labor</v>
          </cell>
          <cell r="Q1492">
            <v>4726977</v>
          </cell>
        </row>
        <row r="1493">
          <cell r="J1493">
            <v>1493</v>
          </cell>
          <cell r="L1493" t="str">
            <v>C</v>
          </cell>
          <cell r="M1493" t="str">
            <v>Cust Acctg Exp Subtotal</v>
          </cell>
          <cell r="N1493" t="str">
            <v/>
          </cell>
          <cell r="O1493">
            <v>100</v>
          </cell>
          <cell r="P1493" t="str">
            <v>S18</v>
          </cell>
          <cell r="R1493">
            <v>4726977</v>
          </cell>
          <cell r="S1493">
            <v>4004151.7893012404</v>
          </cell>
          <cell r="T1493">
            <v>595720.89061118069</v>
          </cell>
          <cell r="U1493">
            <v>38984.637968867981</v>
          </cell>
          <cell r="V1493">
            <v>35989.597499571624</v>
          </cell>
          <cell r="W1493">
            <v>47060.995263693061</v>
          </cell>
          <cell r="X1493">
            <v>5069.0893554460645</v>
          </cell>
          <cell r="Y1493">
            <v>0</v>
          </cell>
          <cell r="Z1493">
            <v>0</v>
          </cell>
          <cell r="AA1493">
            <v>0</v>
          </cell>
          <cell r="AB1493">
            <v>0</v>
          </cell>
          <cell r="AC1493">
            <v>0</v>
          </cell>
        </row>
        <row r="1494">
          <cell r="J1494">
            <v>1494</v>
          </cell>
          <cell r="K1494" t="str">
            <v>Customer Service Labor</v>
          </cell>
          <cell r="Q1494">
            <v>434516</v>
          </cell>
        </row>
        <row r="1495">
          <cell r="J1495">
            <v>1495</v>
          </cell>
          <cell r="L1495" t="str">
            <v>C</v>
          </cell>
          <cell r="M1495" t="str">
            <v>Avg Customers-All</v>
          </cell>
          <cell r="N1495" t="str">
            <v/>
          </cell>
          <cell r="O1495">
            <v>100</v>
          </cell>
          <cell r="P1495" t="str">
            <v>C01</v>
          </cell>
          <cell r="R1495">
            <v>434516</v>
          </cell>
          <cell r="S1495">
            <v>370680.96384205378</v>
          </cell>
          <cell r="T1495">
            <v>55148.357388103534</v>
          </cell>
          <cell r="U1495">
            <v>3608.9698737058402</v>
          </cell>
          <cell r="V1495">
            <v>37.636997524162872</v>
          </cell>
          <cell r="W1495">
            <v>4356.6318165866314</v>
          </cell>
          <cell r="X1495">
            <v>683.44008202606869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</row>
        <row r="1496">
          <cell r="J1496">
            <v>1496</v>
          </cell>
          <cell r="K1496" t="str">
            <v>Sales Labor</v>
          </cell>
          <cell r="Q1496">
            <v>0</v>
          </cell>
        </row>
        <row r="1497">
          <cell r="J1497">
            <v>1497</v>
          </cell>
          <cell r="L1497" t="str">
            <v>C</v>
          </cell>
          <cell r="M1497" t="str">
            <v>Generation Level Consumption</v>
          </cell>
          <cell r="N1497" t="str">
            <v/>
          </cell>
          <cell r="O1497">
            <v>100</v>
          </cell>
          <cell r="P1497" t="str">
            <v>E02</v>
          </cell>
          <cell r="R1497">
            <v>0</v>
          </cell>
          <cell r="S1497">
            <v>0</v>
          </cell>
          <cell r="T1497">
            <v>0</v>
          </cell>
          <cell r="U1497">
            <v>0</v>
          </cell>
          <cell r="V1497">
            <v>0</v>
          </cell>
          <cell r="W1497">
            <v>0</v>
          </cell>
          <cell r="X1497">
            <v>0</v>
          </cell>
          <cell r="Y1497">
            <v>0</v>
          </cell>
          <cell r="Z1497">
            <v>0</v>
          </cell>
          <cell r="AA1497">
            <v>0</v>
          </cell>
          <cell r="AB1497">
            <v>0</v>
          </cell>
          <cell r="AC1497">
            <v>0</v>
          </cell>
        </row>
        <row r="1498">
          <cell r="J1498">
            <v>1498</v>
          </cell>
          <cell r="K1498" t="str">
            <v>Admin &amp; General Labor</v>
          </cell>
          <cell r="Q1498">
            <v>12711650</v>
          </cell>
        </row>
        <row r="1499">
          <cell r="J1499">
            <v>1499</v>
          </cell>
          <cell r="L1499" t="str">
            <v>O</v>
          </cell>
          <cell r="M1499" t="str">
            <v>P/T/D Plant</v>
          </cell>
          <cell r="N1499" t="str">
            <v/>
          </cell>
          <cell r="O1499">
            <v>100</v>
          </cell>
          <cell r="P1499" t="str">
            <v>S05</v>
          </cell>
          <cell r="R1499">
            <v>12711650</v>
          </cell>
          <cell r="S1499">
            <v>6152537.0717955967</v>
          </cell>
          <cell r="T1499">
            <v>1398245.8048835224</v>
          </cell>
          <cell r="U1499">
            <v>3025981.0096788183</v>
          </cell>
          <cell r="V1499">
            <v>1501685.6857788593</v>
          </cell>
          <cell r="W1499">
            <v>361758.20966915716</v>
          </cell>
          <cell r="X1499">
            <v>271442.21819404518</v>
          </cell>
          <cell r="Y1499">
            <v>0</v>
          </cell>
          <cell r="Z1499">
            <v>0</v>
          </cell>
          <cell r="AA1499">
            <v>0</v>
          </cell>
          <cell r="AB1499">
            <v>0</v>
          </cell>
          <cell r="AC1499">
            <v>0</v>
          </cell>
        </row>
        <row r="1500">
          <cell r="J1500">
            <v>1500</v>
          </cell>
        </row>
        <row r="1501">
          <cell r="J1501">
            <v>1501</v>
          </cell>
          <cell r="K1501" t="str">
            <v>Total Operating and Maintenance Labor</v>
          </cell>
          <cell r="P1501" t="str">
            <v/>
          </cell>
          <cell r="Q1501">
            <v>42207284</v>
          </cell>
          <cell r="R1501">
            <v>42207284</v>
          </cell>
          <cell r="S1501">
            <v>22316673.441273369</v>
          </cell>
          <cell r="T1501">
            <v>4728797.6343190232</v>
          </cell>
          <cell r="U1501">
            <v>8860430.391877491</v>
          </cell>
          <cell r="V1501">
            <v>4391400.8355604028</v>
          </cell>
          <cell r="W1501">
            <v>1107013.2386053547</v>
          </cell>
          <cell r="X1501">
            <v>802968.45836435864</v>
          </cell>
          <cell r="Y1501">
            <v>0</v>
          </cell>
          <cell r="Z1501">
            <v>0</v>
          </cell>
          <cell r="AA1501">
            <v>0</v>
          </cell>
          <cell r="AB1501">
            <v>0</v>
          </cell>
          <cell r="AC1501">
            <v>0</v>
          </cell>
        </row>
      </sheetData>
      <sheetData sheetId="1"/>
      <sheetData sheetId="2">
        <row r="1">
          <cell r="AJ1" t="str">
            <v>Line</v>
          </cell>
          <cell r="AK1" t="str">
            <v>Account</v>
          </cell>
          <cell r="AL1" t="str">
            <v>Desc1</v>
          </cell>
          <cell r="AM1" t="str">
            <v>Desc2</v>
          </cell>
          <cell r="AN1" t="str">
            <v>Notes</v>
          </cell>
          <cell r="AO1" t="str">
            <v>FAlloc</v>
          </cell>
          <cell r="AP1" t="str">
            <v>CAlloc</v>
          </cell>
          <cell r="AQ1" t="str">
            <v>PTotal</v>
          </cell>
          <cell r="AR1" t="str">
            <v>FTotal</v>
          </cell>
          <cell r="AS1" t="str">
            <v>Sch 1</v>
          </cell>
          <cell r="AT1" t="str">
            <v>Sch 11-12</v>
          </cell>
          <cell r="AU1" t="str">
            <v>Sch 21-22</v>
          </cell>
          <cell r="AV1" t="str">
            <v>Sch 25</v>
          </cell>
          <cell r="AW1" t="str">
            <v>Sch 31-32</v>
          </cell>
          <cell r="AX1" t="str">
            <v>Sch 41-49</v>
          </cell>
          <cell r="AY1" t="str">
            <v>Open 1</v>
          </cell>
          <cell r="AZ1" t="str">
            <v>Open 2</v>
          </cell>
          <cell r="BA1" t="str">
            <v>Open 3</v>
          </cell>
          <cell r="BB1" t="str">
            <v>Open 4</v>
          </cell>
          <cell r="BC1" t="str">
            <v>Open 5</v>
          </cell>
        </row>
        <row r="2">
          <cell r="AJ2">
            <v>5</v>
          </cell>
          <cell r="AK2" t="str">
            <v>(k)</v>
          </cell>
          <cell r="AL2" t="str">
            <v>(l)</v>
          </cell>
          <cell r="AM2" t="str">
            <v>(m)</v>
          </cell>
          <cell r="AN2" t="str">
            <v>(n)</v>
          </cell>
          <cell r="AO2" t="str">
            <v>(o)</v>
          </cell>
          <cell r="AP2" t="str">
            <v>(p)</v>
          </cell>
          <cell r="AQ2" t="str">
            <v>(q)</v>
          </cell>
          <cell r="AR2" t="str">
            <v>(r)</v>
          </cell>
          <cell r="AS2" t="str">
            <v>(s)</v>
          </cell>
          <cell r="AT2" t="str">
            <v>(t)</v>
          </cell>
          <cell r="AU2" t="str">
            <v>(u)</v>
          </cell>
          <cell r="AV2" t="str">
            <v>(v)</v>
          </cell>
          <cell r="AW2" t="str">
            <v>(w)</v>
          </cell>
          <cell r="AX2" t="str">
            <v>(x)</v>
          </cell>
          <cell r="AY2" t="str">
            <v>(y)</v>
          </cell>
          <cell r="AZ2" t="str">
            <v>(z)</v>
          </cell>
          <cell r="BA2" t="str">
            <v>(aa)</v>
          </cell>
          <cell r="BB2" t="str">
            <v>(ab)</v>
          </cell>
          <cell r="BC2" t="str">
            <v>(ac)</v>
          </cell>
        </row>
        <row r="3">
          <cell r="AJ3">
            <v>6</v>
          </cell>
          <cell r="AN3" t="str">
            <v>Notes</v>
          </cell>
          <cell r="AO3" t="str">
            <v>Functional</v>
          </cell>
          <cell r="AP3" t="str">
            <v>Class</v>
          </cell>
          <cell r="AQ3" t="str">
            <v>Proforma</v>
          </cell>
          <cell r="AR3" t="str">
            <v>Functional</v>
          </cell>
          <cell r="AS3" t="str">
            <v>Residential</v>
          </cell>
          <cell r="AT3" t="str">
            <v>General</v>
          </cell>
          <cell r="AU3" t="str">
            <v>Large Gen</v>
          </cell>
          <cell r="AV3" t="str">
            <v>Extra Large</v>
          </cell>
          <cell r="AW3" t="str">
            <v>Pumping</v>
          </cell>
          <cell r="AX3" t="str">
            <v>Street &amp;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</row>
        <row r="4">
          <cell r="AD4" t="str">
            <v>Line</v>
          </cell>
          <cell r="AE4" t="str">
            <v>Line</v>
          </cell>
          <cell r="AF4" t="str">
            <v>CAlloc</v>
          </cell>
          <cell r="AJ4">
            <v>7</v>
          </cell>
          <cell r="AK4" t="str">
            <v>Account Description</v>
          </cell>
          <cell r="AO4" t="str">
            <v>Allocation</v>
          </cell>
          <cell r="AP4" t="str">
            <v>Allocator</v>
          </cell>
          <cell r="AQ4" t="str">
            <v>Totals</v>
          </cell>
          <cell r="AR4" t="str">
            <v>Totals</v>
          </cell>
          <cell r="AS4" t="str">
            <v>Service</v>
          </cell>
          <cell r="AT4" t="str">
            <v>Service</v>
          </cell>
          <cell r="AU4" t="str">
            <v>Service</v>
          </cell>
          <cell r="AV4" t="str">
            <v>Gen Service</v>
          </cell>
          <cell r="AW4" t="str">
            <v>Service</v>
          </cell>
          <cell r="AX4" t="str">
            <v>Area Lights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</row>
        <row r="5">
          <cell r="AD5" t="str">
            <v>&gt;872</v>
          </cell>
          <cell r="AE5" t="str">
            <v>&lt;=893</v>
          </cell>
          <cell r="AF5" t="str">
            <v>E*</v>
          </cell>
          <cell r="AJ5">
            <v>8</v>
          </cell>
          <cell r="AS5" t="str">
            <v>Sch 1</v>
          </cell>
          <cell r="AT5" t="str">
            <v>Sch 11-12</v>
          </cell>
          <cell r="AU5" t="str">
            <v>Sch 21-22</v>
          </cell>
          <cell r="AV5" t="str">
            <v>Sch 25</v>
          </cell>
          <cell r="AW5" t="str">
            <v>Sch 31-32</v>
          </cell>
          <cell r="AX5" t="str">
            <v>Sch 41-49</v>
          </cell>
          <cell r="AY5" t="str">
            <v>Open 1</v>
          </cell>
          <cell r="AZ5" t="str">
            <v>Open 2</v>
          </cell>
          <cell r="BA5" t="str">
            <v>Open 3</v>
          </cell>
          <cell r="BB5" t="str">
            <v>Open 4</v>
          </cell>
          <cell r="BC5" t="str">
            <v>Open 5</v>
          </cell>
        </row>
        <row r="6">
          <cell r="AD6" t="str">
            <v>Line</v>
          </cell>
          <cell r="AE6" t="str">
            <v>Line</v>
          </cell>
          <cell r="AF6" t="str">
            <v>CAlloc</v>
          </cell>
          <cell r="AJ6">
            <v>9</v>
          </cell>
          <cell r="AK6" t="str">
            <v>Operation &amp; Maintenance Expenses</v>
          </cell>
        </row>
        <row r="7">
          <cell r="AD7" t="str">
            <v>&gt;872</v>
          </cell>
          <cell r="AE7" t="str">
            <v>&lt;=893</v>
          </cell>
          <cell r="AF7" t="str">
            <v>D*</v>
          </cell>
          <cell r="AJ7">
            <v>10</v>
          </cell>
          <cell r="AL7" t="str">
            <v>Production Expenses</v>
          </cell>
        </row>
        <row r="8">
          <cell r="AD8" t="str">
            <v>Line</v>
          </cell>
          <cell r="AE8" t="str">
            <v>Line</v>
          </cell>
          <cell r="AF8" t="str">
            <v>CAlloc</v>
          </cell>
          <cell r="AJ8">
            <v>11</v>
          </cell>
          <cell r="AK8" t="str">
            <v>500-OP</v>
          </cell>
          <cell r="AL8" t="str">
            <v xml:space="preserve">Steam </v>
          </cell>
          <cell r="AM8" t="str">
            <v>Supervision &amp; Engineering</v>
          </cell>
          <cell r="AO8" t="str">
            <v>P01</v>
          </cell>
          <cell r="AP8" t="str">
            <v/>
          </cell>
          <cell r="AQ8">
            <v>-140000</v>
          </cell>
        </row>
        <row r="9">
          <cell r="AD9" t="str">
            <v>&gt;872</v>
          </cell>
          <cell r="AE9" t="str">
            <v>&lt;=893</v>
          </cell>
          <cell r="AF9" t="str">
            <v>C*</v>
          </cell>
          <cell r="AJ9">
            <v>12</v>
          </cell>
          <cell r="AL9" t="str">
            <v>P</v>
          </cell>
          <cell r="AM9" t="str">
            <v>Coincident Peak</v>
          </cell>
          <cell r="AN9" t="str">
            <v/>
          </cell>
          <cell r="AO9">
            <v>37.93</v>
          </cell>
          <cell r="AP9" t="str">
            <v>D01</v>
          </cell>
          <cell r="AR9">
            <v>-53102</v>
          </cell>
          <cell r="AS9">
            <v>-26683.39416214564</v>
          </cell>
          <cell r="AT9">
            <v>-5032.1954458623068</v>
          </cell>
          <cell r="AU9">
            <v>-11815.483380453885</v>
          </cell>
          <cell r="AV9">
            <v>-8392.8276457553293</v>
          </cell>
          <cell r="AW9">
            <v>-1073.5288454191182</v>
          </cell>
          <cell r="AX9">
            <v>-104.57052036371972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</row>
        <row r="10">
          <cell r="AD10" t="str">
            <v>Line</v>
          </cell>
          <cell r="AE10" t="str">
            <v>Line</v>
          </cell>
          <cell r="AF10" t="str">
            <v>CAlloc</v>
          </cell>
          <cell r="AJ10">
            <v>13</v>
          </cell>
          <cell r="AL10" t="str">
            <v>P</v>
          </cell>
          <cell r="AM10" t="str">
            <v>Generation Level Consumption</v>
          </cell>
          <cell r="AN10" t="str">
            <v/>
          </cell>
          <cell r="AO10">
            <v>62.07</v>
          </cell>
          <cell r="AP10" t="str">
            <v>E02</v>
          </cell>
          <cell r="AR10">
            <v>-86898</v>
          </cell>
          <cell r="AS10">
            <v>-36459.478622174021</v>
          </cell>
          <cell r="AT10">
            <v>-9152.9816875652377</v>
          </cell>
          <cell r="AU10">
            <v>-21849.460083604725</v>
          </cell>
          <cell r="AV10">
            <v>-16666.595049800995</v>
          </cell>
          <cell r="AW10">
            <v>-2376.6955805465172</v>
          </cell>
          <cell r="AX10">
            <v>-392.78897630850906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</row>
        <row r="11">
          <cell r="AD11" t="str">
            <v>&gt;872</v>
          </cell>
          <cell r="AE11" t="str">
            <v>&lt;=893</v>
          </cell>
          <cell r="AF11" t="str">
            <v>R*</v>
          </cell>
          <cell r="AJ11">
            <v>14</v>
          </cell>
          <cell r="AL11" t="str">
            <v>P</v>
          </cell>
          <cell r="AM11" t="str">
            <v>Open</v>
          </cell>
          <cell r="AN11" t="str">
            <v/>
          </cell>
          <cell r="AO11">
            <v>0</v>
          </cell>
          <cell r="AP11" t="str">
            <v>xxx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</row>
        <row r="12">
          <cell r="AJ12">
            <v>15</v>
          </cell>
          <cell r="AL12" t="str">
            <v>P</v>
          </cell>
          <cell r="AM12" t="str">
            <v>Open</v>
          </cell>
          <cell r="AN12" t="str">
            <v/>
          </cell>
          <cell r="AO12">
            <v>0</v>
          </cell>
          <cell r="AP12" t="str">
            <v>xxx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</row>
        <row r="13">
          <cell r="AJ13">
            <v>16</v>
          </cell>
          <cell r="AK13" t="str">
            <v>501-OP</v>
          </cell>
          <cell r="AL13" t="str">
            <v xml:space="preserve">Steam </v>
          </cell>
          <cell r="AM13" t="str">
            <v>Fuel</v>
          </cell>
          <cell r="AO13" t="str">
            <v>P01</v>
          </cell>
          <cell r="AP13" t="str">
            <v/>
          </cell>
          <cell r="AQ13">
            <v>20056000</v>
          </cell>
        </row>
        <row r="14">
          <cell r="AJ14">
            <v>17</v>
          </cell>
          <cell r="AL14" t="str">
            <v>P</v>
          </cell>
          <cell r="AM14" t="str">
            <v>Coincident Peak</v>
          </cell>
          <cell r="AN14" t="str">
            <v/>
          </cell>
          <cell r="AO14">
            <v>37.93</v>
          </cell>
          <cell r="AP14" t="str">
            <v>D01</v>
          </cell>
          <cell r="AR14">
            <v>7607240.7999999998</v>
          </cell>
          <cell r="AS14">
            <v>3822586.8093999499</v>
          </cell>
          <cell r="AT14">
            <v>720897.94187296007</v>
          </cell>
          <cell r="AU14">
            <v>1692652.3905598794</v>
          </cell>
          <cell r="AV14">
            <v>1202332.509023349</v>
          </cell>
          <cell r="AW14">
            <v>153790.67516947025</v>
          </cell>
          <cell r="AX14">
            <v>14980.473974391161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</row>
        <row r="15">
          <cell r="AJ15">
            <v>18</v>
          </cell>
          <cell r="AL15" t="str">
            <v>P</v>
          </cell>
          <cell r="AM15" t="str">
            <v>Generation Level Consumption</v>
          </cell>
          <cell r="AN15" t="str">
            <v/>
          </cell>
          <cell r="AO15">
            <v>62.07</v>
          </cell>
          <cell r="AP15" t="str">
            <v>E02</v>
          </cell>
          <cell r="AR15">
            <v>12448759.199999999</v>
          </cell>
          <cell r="AS15">
            <v>5223080.73747373</v>
          </cell>
          <cell r="AT15">
            <v>1311230.0051843456</v>
          </cell>
          <cell r="AU15">
            <v>3130091.2245484022</v>
          </cell>
          <cell r="AV15">
            <v>2387608.7879914911</v>
          </cell>
          <cell r="AW15">
            <v>340478.61831029248</v>
          </cell>
          <cell r="AX15">
            <v>56269.826491738982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</row>
        <row r="16">
          <cell r="AJ16">
            <v>19</v>
          </cell>
          <cell r="AL16" t="str">
            <v>P</v>
          </cell>
          <cell r="AM16" t="str">
            <v>Open</v>
          </cell>
          <cell r="AN16" t="str">
            <v/>
          </cell>
          <cell r="AO16">
            <v>0</v>
          </cell>
          <cell r="AP16" t="str">
            <v>xxx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</row>
        <row r="17">
          <cell r="AJ17">
            <v>20</v>
          </cell>
          <cell r="AL17" t="str">
            <v>P</v>
          </cell>
          <cell r="AM17" t="str">
            <v>Open</v>
          </cell>
          <cell r="AN17" t="str">
            <v/>
          </cell>
          <cell r="AO17">
            <v>0</v>
          </cell>
          <cell r="AP17" t="str">
            <v>xxx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</row>
        <row r="18">
          <cell r="AJ18">
            <v>21</v>
          </cell>
          <cell r="AK18" t="str">
            <v>502-OP</v>
          </cell>
          <cell r="AL18" t="str">
            <v>Steam</v>
          </cell>
          <cell r="AM18" t="str">
            <v>Steam Expenses</v>
          </cell>
          <cell r="AO18" t="str">
            <v>P01</v>
          </cell>
          <cell r="AP18" t="str">
            <v/>
          </cell>
          <cell r="AQ18">
            <v>2917000</v>
          </cell>
        </row>
        <row r="19">
          <cell r="AJ19">
            <v>22</v>
          </cell>
          <cell r="AL19" t="str">
            <v>P</v>
          </cell>
          <cell r="AM19" t="str">
            <v>Coincident Peak</v>
          </cell>
          <cell r="AN19" t="str">
            <v/>
          </cell>
          <cell r="AO19">
            <v>37.93</v>
          </cell>
          <cell r="AP19" t="str">
            <v>D01</v>
          </cell>
          <cell r="AR19">
            <v>1106418.1000000001</v>
          </cell>
          <cell r="AS19">
            <v>555967.57693556312</v>
          </cell>
          <cell r="AT19">
            <v>104849.38653985964</v>
          </cell>
          <cell r="AU19">
            <v>246184.03586274275</v>
          </cell>
          <cell r="AV19">
            <v>174870.55887620212</v>
          </cell>
          <cell r="AW19">
            <v>22367.740300625486</v>
          </cell>
          <cell r="AX19">
            <v>2178.8014850069317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</row>
        <row r="20">
          <cell r="AJ20">
            <v>23</v>
          </cell>
          <cell r="AL20" t="str">
            <v>P</v>
          </cell>
          <cell r="AM20" t="str">
            <v>Generation Level Consumption</v>
          </cell>
          <cell r="AN20" t="str">
            <v/>
          </cell>
          <cell r="AO20">
            <v>62.07</v>
          </cell>
          <cell r="AP20" t="str">
            <v>E02</v>
          </cell>
          <cell r="AR20">
            <v>1810581.9</v>
          </cell>
          <cell r="AS20">
            <v>759659.2795777258</v>
          </cell>
          <cell r="AT20">
            <v>190708.91130448427</v>
          </cell>
          <cell r="AU20">
            <v>455249.10759910702</v>
          </cell>
          <cell r="AV20">
            <v>347260.41257335356</v>
          </cell>
          <cell r="AW20">
            <v>49520.150060387081</v>
          </cell>
          <cell r="AX20">
            <v>8184.0388849422916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</row>
        <row r="21">
          <cell r="AJ21">
            <v>24</v>
          </cell>
          <cell r="AL21" t="str">
            <v>P</v>
          </cell>
          <cell r="AM21" t="str">
            <v>Open</v>
          </cell>
          <cell r="AN21" t="str">
            <v/>
          </cell>
          <cell r="AO21">
            <v>0</v>
          </cell>
          <cell r="AP21" t="str">
            <v>xxx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</row>
        <row r="22">
          <cell r="AD22" t="str">
            <v>Line</v>
          </cell>
          <cell r="AE22" t="str">
            <v>Line</v>
          </cell>
          <cell r="AF22" t="str">
            <v>CAlloc</v>
          </cell>
          <cell r="AJ22">
            <v>25</v>
          </cell>
          <cell r="AL22" t="str">
            <v>P</v>
          </cell>
          <cell r="AM22" t="str">
            <v>Open</v>
          </cell>
          <cell r="AN22" t="str">
            <v/>
          </cell>
          <cell r="AO22">
            <v>0</v>
          </cell>
          <cell r="AP22" t="str">
            <v>xxx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</row>
        <row r="23">
          <cell r="AD23" t="str">
            <v>&gt;895</v>
          </cell>
          <cell r="AE23" t="str">
            <v>&lt;=932</v>
          </cell>
          <cell r="AF23" t="str">
            <v>E*</v>
          </cell>
          <cell r="AJ23">
            <v>26</v>
          </cell>
          <cell r="AK23" t="str">
            <v>503-OP</v>
          </cell>
          <cell r="AL23" t="str">
            <v>Steam</v>
          </cell>
          <cell r="AM23" t="str">
            <v>From Other Sources</v>
          </cell>
          <cell r="AO23" t="str">
            <v>P01</v>
          </cell>
          <cell r="AP23" t="str">
            <v/>
          </cell>
          <cell r="AQ23">
            <v>0</v>
          </cell>
        </row>
        <row r="24">
          <cell r="AD24" t="str">
            <v>Line</v>
          </cell>
          <cell r="AE24" t="str">
            <v>Line</v>
          </cell>
          <cell r="AF24" t="str">
            <v>CAlloc</v>
          </cell>
          <cell r="AJ24">
            <v>27</v>
          </cell>
          <cell r="AL24" t="str">
            <v>P</v>
          </cell>
          <cell r="AM24" t="str">
            <v>Coincident Peak</v>
          </cell>
          <cell r="AN24" t="str">
            <v/>
          </cell>
          <cell r="AO24">
            <v>37.93</v>
          </cell>
          <cell r="AP24" t="str">
            <v>D01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</row>
        <row r="25">
          <cell r="AD25" t="str">
            <v>&gt;895</v>
          </cell>
          <cell r="AE25" t="str">
            <v>&lt;=932</v>
          </cell>
          <cell r="AF25" t="str">
            <v>D*</v>
          </cell>
          <cell r="AJ25">
            <v>28</v>
          </cell>
          <cell r="AL25" t="str">
            <v>P</v>
          </cell>
          <cell r="AM25" t="str">
            <v>Generation Level Consumption</v>
          </cell>
          <cell r="AN25" t="str">
            <v/>
          </cell>
          <cell r="AO25">
            <v>62.07</v>
          </cell>
          <cell r="AP25" t="str">
            <v>E02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</row>
        <row r="26">
          <cell r="S26" t="str">
            <v>Line</v>
          </cell>
          <cell r="T26" t="str">
            <v>Line</v>
          </cell>
          <cell r="AD26" t="str">
            <v>Line</v>
          </cell>
          <cell r="AE26" t="str">
            <v>Line</v>
          </cell>
          <cell r="AF26" t="str">
            <v>CAlloc</v>
          </cell>
          <cell r="AJ26">
            <v>29</v>
          </cell>
          <cell r="AL26" t="str">
            <v>P</v>
          </cell>
          <cell r="AM26" t="str">
            <v>Open</v>
          </cell>
          <cell r="AN26" t="str">
            <v/>
          </cell>
          <cell r="AO26">
            <v>0</v>
          </cell>
          <cell r="AP26" t="str">
            <v>xxx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</row>
        <row r="27">
          <cell r="S27" t="str">
            <v>&gt;=1445</v>
          </cell>
          <cell r="T27" t="str">
            <v>&lt;=1451</v>
          </cell>
          <cell r="AD27" t="str">
            <v>&gt;895</v>
          </cell>
          <cell r="AE27" t="str">
            <v>&lt;=932</v>
          </cell>
          <cell r="AF27" t="str">
            <v>C*</v>
          </cell>
          <cell r="AJ27">
            <v>30</v>
          </cell>
          <cell r="AL27" t="str">
            <v>P</v>
          </cell>
          <cell r="AM27" t="str">
            <v>Open</v>
          </cell>
          <cell r="AN27" t="str">
            <v/>
          </cell>
          <cell r="AO27">
            <v>0</v>
          </cell>
          <cell r="AP27" t="str">
            <v>xxx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</row>
        <row r="28">
          <cell r="AD28" t="str">
            <v>Line</v>
          </cell>
          <cell r="AE28" t="str">
            <v>Line</v>
          </cell>
          <cell r="AF28" t="str">
            <v>CAlloc</v>
          </cell>
          <cell r="AJ28">
            <v>31</v>
          </cell>
          <cell r="AK28" t="str">
            <v>504-OP</v>
          </cell>
          <cell r="AL28" t="str">
            <v>Steam</v>
          </cell>
          <cell r="AM28" t="str">
            <v>Steam Transferred-CR</v>
          </cell>
          <cell r="AO28" t="str">
            <v>P01</v>
          </cell>
          <cell r="AP28" t="str">
            <v/>
          </cell>
          <cell r="AQ28">
            <v>0</v>
          </cell>
        </row>
        <row r="29">
          <cell r="AD29" t="str">
            <v>&gt;895</v>
          </cell>
          <cell r="AE29" t="str">
            <v>&lt;=932</v>
          </cell>
          <cell r="AF29" t="str">
            <v>R*</v>
          </cell>
          <cell r="AJ29">
            <v>32</v>
          </cell>
          <cell r="AL29" t="str">
            <v>P</v>
          </cell>
          <cell r="AM29" t="str">
            <v>Coincident Peak</v>
          </cell>
          <cell r="AN29" t="str">
            <v/>
          </cell>
          <cell r="AO29">
            <v>37.93</v>
          </cell>
          <cell r="AP29" t="str">
            <v>D01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</row>
        <row r="30">
          <cell r="AJ30">
            <v>33</v>
          </cell>
          <cell r="AL30" t="str">
            <v>P</v>
          </cell>
          <cell r="AM30" t="str">
            <v>Generation Level Consumption</v>
          </cell>
          <cell r="AN30" t="str">
            <v/>
          </cell>
          <cell r="AO30">
            <v>62.07</v>
          </cell>
          <cell r="AP30" t="str">
            <v>E02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</row>
        <row r="31">
          <cell r="AJ31">
            <v>34</v>
          </cell>
          <cell r="AL31" t="str">
            <v>P</v>
          </cell>
          <cell r="AM31" t="str">
            <v>Open</v>
          </cell>
          <cell r="AN31" t="str">
            <v/>
          </cell>
          <cell r="AO31">
            <v>0</v>
          </cell>
          <cell r="AP31" t="str">
            <v>xxx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</row>
        <row r="32">
          <cell r="AJ32">
            <v>35</v>
          </cell>
          <cell r="AL32" t="str">
            <v>P</v>
          </cell>
          <cell r="AM32" t="str">
            <v>Open</v>
          </cell>
          <cell r="AN32" t="str">
            <v/>
          </cell>
          <cell r="AO32">
            <v>0</v>
          </cell>
          <cell r="AP32" t="str">
            <v>xxx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</row>
        <row r="33">
          <cell r="AJ33">
            <v>36</v>
          </cell>
          <cell r="AK33" t="str">
            <v>505-OP</v>
          </cell>
          <cell r="AL33" t="str">
            <v>Steam</v>
          </cell>
          <cell r="AM33" t="str">
            <v>Electric Expenses</v>
          </cell>
          <cell r="AO33" t="str">
            <v>P01</v>
          </cell>
          <cell r="AP33" t="str">
            <v/>
          </cell>
          <cell r="AQ33">
            <v>776000</v>
          </cell>
        </row>
        <row r="34">
          <cell r="AJ34">
            <v>37</v>
          </cell>
          <cell r="AL34" t="str">
            <v>P</v>
          </cell>
          <cell r="AM34" t="str">
            <v>Coincident Peak</v>
          </cell>
          <cell r="AN34" t="str">
            <v/>
          </cell>
          <cell r="AO34">
            <v>37.93</v>
          </cell>
          <cell r="AP34" t="str">
            <v>D01</v>
          </cell>
          <cell r="AR34">
            <v>294336.8</v>
          </cell>
          <cell r="AS34">
            <v>147902.24192732153</v>
          </cell>
          <cell r="AT34">
            <v>27892.74047135107</v>
          </cell>
          <cell r="AU34">
            <v>65491.536451658678</v>
          </cell>
          <cell r="AV34">
            <v>46520.244665043821</v>
          </cell>
          <cell r="AW34">
            <v>5950.4170288945406</v>
          </cell>
          <cell r="AX34">
            <v>579.61945573033211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</row>
        <row r="35">
          <cell r="AJ35">
            <v>38</v>
          </cell>
          <cell r="AL35" t="str">
            <v>P</v>
          </cell>
          <cell r="AM35" t="str">
            <v>Generation Level Consumption</v>
          </cell>
          <cell r="AN35" t="str">
            <v/>
          </cell>
          <cell r="AO35">
            <v>62.07</v>
          </cell>
          <cell r="AP35" t="str">
            <v>E02</v>
          </cell>
          <cell r="AR35">
            <v>481663.2</v>
          </cell>
          <cell r="AS35">
            <v>202089.68150576457</v>
          </cell>
          <cell r="AT35">
            <v>50733.669925361603</v>
          </cell>
          <cell r="AU35">
            <v>121108.43589198048</v>
          </cell>
          <cell r="AV35">
            <v>92380.555418896955</v>
          </cell>
          <cell r="AW35">
            <v>13173.684075029269</v>
          </cell>
          <cell r="AX35">
            <v>2177.1731829671644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</row>
        <row r="36">
          <cell r="AJ36">
            <v>39</v>
          </cell>
          <cell r="AL36" t="str">
            <v>P</v>
          </cell>
          <cell r="AM36" t="str">
            <v>Open</v>
          </cell>
          <cell r="AN36" t="str">
            <v/>
          </cell>
          <cell r="AO36">
            <v>0</v>
          </cell>
          <cell r="AP36" t="str">
            <v>xxx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</row>
        <row r="37">
          <cell r="AJ37">
            <v>40</v>
          </cell>
          <cell r="AL37" t="str">
            <v>P</v>
          </cell>
          <cell r="AM37" t="str">
            <v>Open</v>
          </cell>
          <cell r="AN37" t="str">
            <v/>
          </cell>
          <cell r="AO37">
            <v>0</v>
          </cell>
          <cell r="AP37" t="str">
            <v>xxx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</row>
        <row r="38">
          <cell r="AJ38">
            <v>41</v>
          </cell>
          <cell r="AK38" t="str">
            <v>506-OP</v>
          </cell>
          <cell r="AL38" t="str">
            <v>Steam</v>
          </cell>
          <cell r="AM38" t="str">
            <v>Miscellaneous Power Exp.</v>
          </cell>
          <cell r="AO38" t="str">
            <v>P01</v>
          </cell>
          <cell r="AP38" t="str">
            <v/>
          </cell>
          <cell r="AQ38">
            <v>1947000</v>
          </cell>
        </row>
        <row r="39">
          <cell r="AJ39">
            <v>42</v>
          </cell>
          <cell r="AL39" t="str">
            <v>P</v>
          </cell>
          <cell r="AM39" t="str">
            <v>Coincident Peak</v>
          </cell>
          <cell r="AN39" t="str">
            <v/>
          </cell>
          <cell r="AO39">
            <v>37.93</v>
          </cell>
          <cell r="AP39" t="str">
            <v>D01</v>
          </cell>
          <cell r="AR39">
            <v>738497.1</v>
          </cell>
          <cell r="AS39">
            <v>371089.77452641114</v>
          </cell>
          <cell r="AT39">
            <v>69983.460950670793</v>
          </cell>
          <cell r="AU39">
            <v>164319.61529816937</v>
          </cell>
          <cell r="AV39">
            <v>116720.25304489733</v>
          </cell>
          <cell r="AW39">
            <v>14929.719014507307</v>
          </cell>
          <cell r="AX39">
            <v>1454.2771653440163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</row>
        <row r="40">
          <cell r="AD40" t="str">
            <v>Line</v>
          </cell>
          <cell r="AE40" t="str">
            <v>Line</v>
          </cell>
          <cell r="AF40" t="str">
            <v>CAlloc</v>
          </cell>
          <cell r="AJ40">
            <v>43</v>
          </cell>
          <cell r="AL40" t="str">
            <v>P</v>
          </cell>
          <cell r="AM40" t="str">
            <v>Generation Level Consumption</v>
          </cell>
          <cell r="AN40" t="str">
            <v/>
          </cell>
          <cell r="AO40">
            <v>62.07</v>
          </cell>
          <cell r="AP40" t="str">
            <v>E02</v>
          </cell>
          <cell r="AR40">
            <v>1208502.8999999999</v>
          </cell>
          <cell r="AS40">
            <v>507047.17769552011</v>
          </cell>
          <cell r="AT40">
            <v>127291.82389778226</v>
          </cell>
          <cell r="AU40">
            <v>303863.56273413141</v>
          </cell>
          <cell r="AV40">
            <v>231784.7182997324</v>
          </cell>
          <cell r="AW40">
            <v>33053.044966600493</v>
          </cell>
          <cell r="AX40">
            <v>5462.5724062333366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</row>
        <row r="41">
          <cell r="AD41" t="str">
            <v>&gt;267</v>
          </cell>
          <cell r="AE41" t="str">
            <v>&lt;=286</v>
          </cell>
          <cell r="AF41" t="str">
            <v>D*</v>
          </cell>
          <cell r="AJ41">
            <v>44</v>
          </cell>
          <cell r="AL41" t="str">
            <v>P</v>
          </cell>
          <cell r="AM41" t="str">
            <v>Open</v>
          </cell>
          <cell r="AN41" t="str">
            <v/>
          </cell>
          <cell r="AO41">
            <v>0</v>
          </cell>
          <cell r="AP41" t="str">
            <v>xxx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</row>
        <row r="42">
          <cell r="AD42" t="str">
            <v>Line</v>
          </cell>
          <cell r="AE42" t="str">
            <v>Line</v>
          </cell>
          <cell r="AF42" t="str">
            <v>CAlloc</v>
          </cell>
          <cell r="AJ42">
            <v>45</v>
          </cell>
          <cell r="AL42" t="str">
            <v>P</v>
          </cell>
          <cell r="AM42" t="str">
            <v>Open</v>
          </cell>
          <cell r="AN42" t="str">
            <v/>
          </cell>
          <cell r="AO42">
            <v>0</v>
          </cell>
          <cell r="AP42" t="str">
            <v>xxx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</row>
        <row r="43">
          <cell r="AD43" t="str">
            <v>&gt;267</v>
          </cell>
          <cell r="AE43" t="str">
            <v>&lt;=286</v>
          </cell>
          <cell r="AF43" t="str">
            <v>S09</v>
          </cell>
          <cell r="AJ43">
            <v>46</v>
          </cell>
          <cell r="AK43" t="str">
            <v>507-OP</v>
          </cell>
          <cell r="AL43" t="str">
            <v>Steam</v>
          </cell>
          <cell r="AM43" t="str">
            <v>Rents</v>
          </cell>
          <cell r="AO43" t="str">
            <v>P01</v>
          </cell>
          <cell r="AP43" t="str">
            <v/>
          </cell>
          <cell r="AQ43">
            <v>15000</v>
          </cell>
        </row>
        <row r="44">
          <cell r="AD44" t="str">
            <v>Line</v>
          </cell>
          <cell r="AE44" t="str">
            <v>Line</v>
          </cell>
          <cell r="AF44" t="str">
            <v>CAlloc</v>
          </cell>
          <cell r="AJ44">
            <v>47</v>
          </cell>
          <cell r="AL44" t="str">
            <v>P</v>
          </cell>
          <cell r="AM44" t="str">
            <v>Coincident Peak</v>
          </cell>
          <cell r="AN44" t="str">
            <v/>
          </cell>
          <cell r="AO44">
            <v>37.93</v>
          </cell>
          <cell r="AP44" t="str">
            <v>D01</v>
          </cell>
          <cell r="AR44">
            <v>5689.5</v>
          </cell>
          <cell r="AS44">
            <v>2858.9350888013187</v>
          </cell>
          <cell r="AT44">
            <v>539.16379777096142</v>
          </cell>
          <cell r="AU44">
            <v>1265.9446479057735</v>
          </cell>
          <cell r="AV44">
            <v>899.23153347378525</v>
          </cell>
          <cell r="AW44">
            <v>115.02094772347695</v>
          </cell>
          <cell r="AX44">
            <v>11.203984324684257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</row>
        <row r="45">
          <cell r="AD45" t="str">
            <v>&gt;267</v>
          </cell>
          <cell r="AE45" t="str">
            <v>&lt;=286</v>
          </cell>
          <cell r="AF45" t="str">
            <v>S10</v>
          </cell>
          <cell r="AJ45">
            <v>48</v>
          </cell>
          <cell r="AL45" t="str">
            <v>P</v>
          </cell>
          <cell r="AM45" t="str">
            <v>Generation Level Consumption</v>
          </cell>
          <cell r="AN45" t="str">
            <v/>
          </cell>
          <cell r="AO45">
            <v>62.07</v>
          </cell>
          <cell r="AP45" t="str">
            <v>E02</v>
          </cell>
          <cell r="AR45">
            <v>9310.5</v>
          </cell>
          <cell r="AS45">
            <v>3906.372709518645</v>
          </cell>
          <cell r="AT45">
            <v>980.67660938198969</v>
          </cell>
          <cell r="AU45">
            <v>2341.0135803862204</v>
          </cell>
          <cell r="AV45">
            <v>1785.7066124786782</v>
          </cell>
          <cell r="AW45">
            <v>254.64595505855544</v>
          </cell>
          <cell r="AX45">
            <v>42.084533175911687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</row>
        <row r="46">
          <cell r="AD46" t="str">
            <v>Line</v>
          </cell>
          <cell r="AE46" t="str">
            <v>Line</v>
          </cell>
          <cell r="AF46" t="str">
            <v>CAlloc</v>
          </cell>
          <cell r="AJ46">
            <v>49</v>
          </cell>
          <cell r="AL46" t="str">
            <v>P</v>
          </cell>
          <cell r="AM46" t="str">
            <v>Open</v>
          </cell>
          <cell r="AN46" t="str">
            <v/>
          </cell>
          <cell r="AO46">
            <v>0</v>
          </cell>
          <cell r="AP46" t="str">
            <v>xxx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</row>
        <row r="47">
          <cell r="AD47" t="str">
            <v>&gt;267</v>
          </cell>
          <cell r="AE47" t="str">
            <v>&lt;=286</v>
          </cell>
          <cell r="AF47" t="str">
            <v>S11</v>
          </cell>
          <cell r="AJ47">
            <v>50</v>
          </cell>
          <cell r="AL47" t="str">
            <v>P</v>
          </cell>
          <cell r="AM47" t="str">
            <v>Open</v>
          </cell>
          <cell r="AN47" t="str">
            <v/>
          </cell>
          <cell r="AO47">
            <v>0</v>
          </cell>
          <cell r="AP47" t="str">
            <v>xxx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</row>
        <row r="48">
          <cell r="AD48" t="str">
            <v>Line</v>
          </cell>
          <cell r="AE48" t="str">
            <v>Line</v>
          </cell>
          <cell r="AF48" t="str">
            <v>CAlloc</v>
          </cell>
          <cell r="AJ48">
            <v>51</v>
          </cell>
          <cell r="AL48" t="str">
            <v>Total Steam Operation</v>
          </cell>
          <cell r="AN48" t="str">
            <v/>
          </cell>
          <cell r="AQ48">
            <v>25571000</v>
          </cell>
          <cell r="AR48">
            <v>25571000</v>
          </cell>
          <cell r="AS48">
            <v>11533045.714055989</v>
          </cell>
          <cell r="AT48">
            <v>2590922.6034205402</v>
          </cell>
          <cell r="AU48">
            <v>6148901.9237103043</v>
          </cell>
          <cell r="AV48">
            <v>4577103.5553433625</v>
          </cell>
          <cell r="AW48">
            <v>630183.49140262324</v>
          </cell>
          <cell r="AX48">
            <v>90842.712067182569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</row>
        <row r="49">
          <cell r="AD49" t="str">
            <v>&gt;267</v>
          </cell>
          <cell r="AE49" t="str">
            <v>&lt;=286</v>
          </cell>
          <cell r="AF49" t="str">
            <v>S13</v>
          </cell>
          <cell r="AJ49">
            <v>52</v>
          </cell>
          <cell r="AK49" t="str">
            <v>510-MT</v>
          </cell>
          <cell r="AL49" t="str">
            <v>Steam</v>
          </cell>
          <cell r="AM49" t="str">
            <v>Supervision &amp; Engineering</v>
          </cell>
          <cell r="AO49" t="str">
            <v>P01</v>
          </cell>
          <cell r="AP49" t="str">
            <v/>
          </cell>
          <cell r="AQ49">
            <v>398000</v>
          </cell>
        </row>
        <row r="50">
          <cell r="AD50" t="str">
            <v>Line</v>
          </cell>
          <cell r="AE50" t="str">
            <v>Line</v>
          </cell>
          <cell r="AF50" t="str">
            <v>CAlloc</v>
          </cell>
          <cell r="AJ50">
            <v>53</v>
          </cell>
          <cell r="AL50" t="str">
            <v>P</v>
          </cell>
          <cell r="AM50" t="str">
            <v>Coincident Peak</v>
          </cell>
          <cell r="AN50" t="str">
            <v/>
          </cell>
          <cell r="AO50">
            <v>37.93</v>
          </cell>
          <cell r="AP50" t="str">
            <v>D01</v>
          </cell>
          <cell r="AR50">
            <v>150961.4</v>
          </cell>
          <cell r="AS50">
            <v>75857.07768952832</v>
          </cell>
          <cell r="AT50">
            <v>14305.812767522842</v>
          </cell>
          <cell r="AU50">
            <v>33589.731324433189</v>
          </cell>
          <cell r="AV50">
            <v>23859.610021504435</v>
          </cell>
          <cell r="AW50">
            <v>3051.8891462629217</v>
          </cell>
          <cell r="AX50">
            <v>297.27905074828891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</row>
        <row r="51">
          <cell r="AD51" t="str">
            <v>&gt;267</v>
          </cell>
          <cell r="AE51" t="str">
            <v>&lt;=286</v>
          </cell>
          <cell r="AF51" t="str">
            <v>S14</v>
          </cell>
          <cell r="AJ51">
            <v>54</v>
          </cell>
          <cell r="AL51" t="str">
            <v>P</v>
          </cell>
          <cell r="AM51" t="str">
            <v>Generation Level Consumption</v>
          </cell>
          <cell r="AN51" t="str">
            <v/>
          </cell>
          <cell r="AO51">
            <v>62.07</v>
          </cell>
          <cell r="AP51" t="str">
            <v>E02</v>
          </cell>
          <cell r="AR51">
            <v>247038.6</v>
          </cell>
          <cell r="AS51">
            <v>103649.08922589473</v>
          </cell>
          <cell r="AT51">
            <v>26020.619368935462</v>
          </cell>
          <cell r="AU51">
            <v>62114.893666247721</v>
          </cell>
          <cell r="AV51">
            <v>47380.748784434261</v>
          </cell>
          <cell r="AW51">
            <v>6756.6060075536707</v>
          </cell>
          <cell r="AX51">
            <v>1116.6429469341901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</row>
        <row r="52">
          <cell r="AD52" t="str">
            <v>Line</v>
          </cell>
          <cell r="AE52" t="str">
            <v>Line</v>
          </cell>
          <cell r="AF52" t="str">
            <v>CAlloc</v>
          </cell>
          <cell r="AJ52">
            <v>55</v>
          </cell>
          <cell r="AL52" t="str">
            <v>P</v>
          </cell>
          <cell r="AM52" t="str">
            <v>Open</v>
          </cell>
          <cell r="AN52" t="str">
            <v/>
          </cell>
          <cell r="AO52">
            <v>0</v>
          </cell>
          <cell r="AP52" t="str">
            <v>xxx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</row>
        <row r="53">
          <cell r="AD53" t="str">
            <v>&gt;267</v>
          </cell>
          <cell r="AE53" t="str">
            <v>&lt;=286</v>
          </cell>
          <cell r="AF53" t="str">
            <v>S15</v>
          </cell>
          <cell r="AJ53">
            <v>56</v>
          </cell>
          <cell r="AL53" t="str">
            <v>P</v>
          </cell>
          <cell r="AM53" t="str">
            <v>Open</v>
          </cell>
          <cell r="AN53" t="str">
            <v/>
          </cell>
          <cell r="AO53">
            <v>0</v>
          </cell>
          <cell r="AP53" t="str">
            <v>xxx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</row>
        <row r="54">
          <cell r="AD54" t="str">
            <v>Line</v>
          </cell>
          <cell r="AE54" t="str">
            <v>Line</v>
          </cell>
          <cell r="AF54" t="str">
            <v>CAlloc</v>
          </cell>
          <cell r="AJ54">
            <v>57</v>
          </cell>
          <cell r="AK54" t="str">
            <v>511-MT</v>
          </cell>
          <cell r="AL54" t="str">
            <v>Steam</v>
          </cell>
          <cell r="AM54" t="str">
            <v>Structures</v>
          </cell>
          <cell r="AO54" t="str">
            <v>P01</v>
          </cell>
          <cell r="AP54" t="str">
            <v/>
          </cell>
          <cell r="AQ54">
            <v>536000</v>
          </cell>
        </row>
        <row r="55">
          <cell r="AD55" t="str">
            <v>&gt;267</v>
          </cell>
          <cell r="AE55" t="str">
            <v>&lt;=286</v>
          </cell>
          <cell r="AF55" t="str">
            <v>S16</v>
          </cell>
          <cell r="AJ55">
            <v>58</v>
          </cell>
          <cell r="AL55" t="str">
            <v>P</v>
          </cell>
          <cell r="AM55" t="str">
            <v>Coincident Peak</v>
          </cell>
          <cell r="AN55" t="str">
            <v/>
          </cell>
          <cell r="AO55">
            <v>37.93</v>
          </cell>
          <cell r="AP55" t="str">
            <v>D01</v>
          </cell>
          <cell r="AR55">
            <v>203304.8</v>
          </cell>
          <cell r="AS55">
            <v>102159.28050650045</v>
          </cell>
          <cell r="AT55">
            <v>19266.119707015685</v>
          </cell>
          <cell r="AU55">
            <v>45236.422085166305</v>
          </cell>
          <cell r="AV55">
            <v>32132.540129463257</v>
          </cell>
          <cell r="AW55">
            <v>4110.0818653189099</v>
          </cell>
          <cell r="AX55">
            <v>400.35570653538406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</row>
        <row r="56">
          <cell r="AJ56">
            <v>59</v>
          </cell>
          <cell r="AL56" t="str">
            <v>P</v>
          </cell>
          <cell r="AM56" t="str">
            <v>Generation Level Consumption</v>
          </cell>
          <cell r="AN56" t="str">
            <v/>
          </cell>
          <cell r="AO56">
            <v>62.07</v>
          </cell>
          <cell r="AP56" t="str">
            <v>E02</v>
          </cell>
          <cell r="AR56">
            <v>332695.2</v>
          </cell>
          <cell r="AS56">
            <v>139587.71815346627</v>
          </cell>
          <cell r="AT56">
            <v>35042.844175249767</v>
          </cell>
          <cell r="AU56">
            <v>83652.218605800954</v>
          </cell>
          <cell r="AV56">
            <v>63809.2496192381</v>
          </cell>
          <cell r="AW56">
            <v>9099.3487940923806</v>
          </cell>
          <cell r="AX56">
            <v>1503.8206521525776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</row>
        <row r="57">
          <cell r="AJ57">
            <v>60</v>
          </cell>
          <cell r="AL57" t="str">
            <v>P</v>
          </cell>
          <cell r="AM57" t="str">
            <v>Open</v>
          </cell>
          <cell r="AN57" t="str">
            <v/>
          </cell>
          <cell r="AO57">
            <v>0</v>
          </cell>
          <cell r="AP57" t="str">
            <v>xxx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</row>
        <row r="58">
          <cell r="AD58" t="str">
            <v>Line</v>
          </cell>
          <cell r="AE58" t="str">
            <v>Line</v>
          </cell>
          <cell r="AF58" t="str">
            <v>CAlloc</v>
          </cell>
          <cell r="AJ58">
            <v>61</v>
          </cell>
          <cell r="AL58" t="str">
            <v>P</v>
          </cell>
          <cell r="AM58" t="str">
            <v>Open</v>
          </cell>
          <cell r="AN58" t="str">
            <v/>
          </cell>
          <cell r="AO58">
            <v>0</v>
          </cell>
          <cell r="AP58" t="str">
            <v>xxx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</row>
        <row r="59">
          <cell r="AD59" t="str">
            <v>&gt;934</v>
          </cell>
          <cell r="AE59" t="str">
            <v>&lt;=1089</v>
          </cell>
          <cell r="AF59" t="str">
            <v>E*</v>
          </cell>
          <cell r="AJ59">
            <v>62</v>
          </cell>
          <cell r="AK59" t="str">
            <v>512-MT</v>
          </cell>
          <cell r="AL59" t="str">
            <v>Steam</v>
          </cell>
          <cell r="AM59" t="str">
            <v>Boiler Plant</v>
          </cell>
          <cell r="AO59" t="str">
            <v>P01</v>
          </cell>
          <cell r="AP59" t="str">
            <v/>
          </cell>
          <cell r="AQ59">
            <v>3412000</v>
          </cell>
        </row>
        <row r="60">
          <cell r="AD60" t="str">
            <v>Line</v>
          </cell>
          <cell r="AE60" t="str">
            <v>Line</v>
          </cell>
          <cell r="AF60" t="str">
            <v>CAlloc</v>
          </cell>
          <cell r="AJ60">
            <v>63</v>
          </cell>
          <cell r="AL60" t="str">
            <v>P</v>
          </cell>
          <cell r="AM60" t="str">
            <v>Coincident Peak</v>
          </cell>
          <cell r="AN60" t="str">
            <v/>
          </cell>
          <cell r="AO60">
            <v>37.93</v>
          </cell>
          <cell r="AP60" t="str">
            <v>D01</v>
          </cell>
          <cell r="AR60">
            <v>1294171.6000000001</v>
          </cell>
          <cell r="AS60">
            <v>650312.43486600672</v>
          </cell>
          <cell r="AT60">
            <v>122641.79186630136</v>
          </cell>
          <cell r="AU60">
            <v>287960.20924363326</v>
          </cell>
          <cell r="AV60">
            <v>204545.19948083704</v>
          </cell>
          <cell r="AW60">
            <v>26163.431575500224</v>
          </cell>
          <cell r="AX60">
            <v>2548.5329677215123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</row>
        <row r="61">
          <cell r="AD61" t="str">
            <v>&gt;934</v>
          </cell>
          <cell r="AE61" t="str">
            <v>&lt;=1089</v>
          </cell>
          <cell r="AF61" t="str">
            <v>D*</v>
          </cell>
          <cell r="AJ61">
            <v>64</v>
          </cell>
          <cell r="AL61" t="str">
            <v>P</v>
          </cell>
          <cell r="AM61" t="str">
            <v>Generation Level Consumption</v>
          </cell>
          <cell r="AN61" t="str">
            <v/>
          </cell>
          <cell r="AO61">
            <v>62.07</v>
          </cell>
          <cell r="AP61" t="str">
            <v>E02</v>
          </cell>
          <cell r="AR61">
            <v>2117828.4</v>
          </cell>
          <cell r="AS61">
            <v>888569.57899184118</v>
          </cell>
          <cell r="AT61">
            <v>223071.23941408991</v>
          </cell>
          <cell r="AU61">
            <v>532502.55575185223</v>
          </cell>
          <cell r="AV61">
            <v>406188.73078514996</v>
          </cell>
          <cell r="AW61">
            <v>57923.466577319406</v>
          </cell>
          <cell r="AX61">
            <v>9572.8284797473771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</row>
        <row r="62">
          <cell r="AD62" t="str">
            <v>Line</v>
          </cell>
          <cell r="AE62" t="str">
            <v>Line</v>
          </cell>
          <cell r="AF62" t="str">
            <v>CAlloc</v>
          </cell>
          <cell r="AJ62">
            <v>65</v>
          </cell>
          <cell r="AL62" t="str">
            <v>P</v>
          </cell>
          <cell r="AM62" t="str">
            <v>Open</v>
          </cell>
          <cell r="AN62" t="str">
            <v/>
          </cell>
          <cell r="AO62">
            <v>0</v>
          </cell>
          <cell r="AP62" t="str">
            <v>xxx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</row>
        <row r="63">
          <cell r="AD63" t="str">
            <v>&gt;934</v>
          </cell>
          <cell r="AE63" t="str">
            <v>&lt;=1089</v>
          </cell>
          <cell r="AF63" t="str">
            <v>C*</v>
          </cell>
          <cell r="AJ63">
            <v>66</v>
          </cell>
          <cell r="AL63" t="str">
            <v>P</v>
          </cell>
          <cell r="AM63" t="str">
            <v>Open</v>
          </cell>
          <cell r="AN63" t="str">
            <v/>
          </cell>
          <cell r="AO63">
            <v>0</v>
          </cell>
          <cell r="AP63" t="str">
            <v>xxx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</row>
        <row r="64">
          <cell r="AD64" t="str">
            <v>Line</v>
          </cell>
          <cell r="AE64" t="str">
            <v>Line</v>
          </cell>
          <cell r="AF64" t="str">
            <v>CAlloc</v>
          </cell>
          <cell r="AJ64">
            <v>67</v>
          </cell>
          <cell r="AK64" t="str">
            <v>513-MT</v>
          </cell>
          <cell r="AL64" t="str">
            <v>Steam</v>
          </cell>
          <cell r="AM64" t="str">
            <v>Electric Plant</v>
          </cell>
          <cell r="AO64" t="str">
            <v>P01</v>
          </cell>
          <cell r="AP64" t="str">
            <v/>
          </cell>
          <cell r="AQ64">
            <v>487000</v>
          </cell>
        </row>
        <row r="65">
          <cell r="AD65" t="str">
            <v>&gt;934</v>
          </cell>
          <cell r="AE65" t="str">
            <v>&lt;=1089</v>
          </cell>
          <cell r="AF65" t="str">
            <v>R*</v>
          </cell>
          <cell r="AJ65">
            <v>68</v>
          </cell>
          <cell r="AL65" t="str">
            <v>P</v>
          </cell>
          <cell r="AM65" t="str">
            <v>Coincident Peak</v>
          </cell>
          <cell r="AN65" t="str">
            <v/>
          </cell>
          <cell r="AO65">
            <v>37.93</v>
          </cell>
          <cell r="AP65" t="str">
            <v>D01</v>
          </cell>
          <cell r="AR65">
            <v>184719.1</v>
          </cell>
          <cell r="AS65">
            <v>92820.09254974949</v>
          </cell>
          <cell r="AT65">
            <v>17504.851300963881</v>
          </cell>
          <cell r="AU65">
            <v>41101.002902007443</v>
          </cell>
          <cell r="AV65">
            <v>29195.050453448894</v>
          </cell>
          <cell r="AW65">
            <v>3734.3467694222186</v>
          </cell>
          <cell r="AX65">
            <v>363.75602440808217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</row>
        <row r="66">
          <cell r="AJ66">
            <v>69</v>
          </cell>
          <cell r="AL66" t="str">
            <v>P</v>
          </cell>
          <cell r="AM66" t="str">
            <v>Generation Level Consumption</v>
          </cell>
          <cell r="AN66" t="str">
            <v/>
          </cell>
          <cell r="AO66">
            <v>62.07</v>
          </cell>
          <cell r="AP66" t="str">
            <v>E02</v>
          </cell>
          <cell r="AR66">
            <v>302280.90000000002</v>
          </cell>
          <cell r="AS66">
            <v>126826.90063570536</v>
          </cell>
          <cell r="AT66">
            <v>31839.300584601937</v>
          </cell>
          <cell r="AU66">
            <v>76004.907576539306</v>
          </cell>
          <cell r="AV66">
            <v>57975.941351807756</v>
          </cell>
          <cell r="AW66">
            <v>8267.5053409010998</v>
          </cell>
          <cell r="AX66">
            <v>1366.3445104445996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</row>
        <row r="67">
          <cell r="AJ67">
            <v>70</v>
          </cell>
          <cell r="AL67" t="str">
            <v>P</v>
          </cell>
          <cell r="AM67" t="str">
            <v>Open</v>
          </cell>
          <cell r="AN67" t="str">
            <v/>
          </cell>
          <cell r="AO67">
            <v>0</v>
          </cell>
          <cell r="AP67" t="str">
            <v>xxx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</row>
        <row r="68">
          <cell r="AJ68">
            <v>71</v>
          </cell>
          <cell r="AL68" t="str">
            <v>P</v>
          </cell>
          <cell r="AM68" t="str">
            <v>Open</v>
          </cell>
          <cell r="AN68" t="str">
            <v/>
          </cell>
          <cell r="AO68">
            <v>0</v>
          </cell>
          <cell r="AP68" t="str">
            <v>xxx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</row>
        <row r="69">
          <cell r="AJ69">
            <v>72</v>
          </cell>
          <cell r="AK69" t="str">
            <v>514-MT</v>
          </cell>
          <cell r="AL69" t="str">
            <v>Steam</v>
          </cell>
          <cell r="AM69" t="str">
            <v>Miscellaneous Plant</v>
          </cell>
          <cell r="AO69" t="str">
            <v>P01</v>
          </cell>
          <cell r="AP69" t="str">
            <v/>
          </cell>
          <cell r="AQ69">
            <v>809000</v>
          </cell>
        </row>
        <row r="70">
          <cell r="AJ70">
            <v>73</v>
          </cell>
          <cell r="AL70" t="str">
            <v>P</v>
          </cell>
          <cell r="AM70" t="str">
            <v>Coincident Peak</v>
          </cell>
          <cell r="AN70" t="str">
            <v/>
          </cell>
          <cell r="AO70">
            <v>37.93</v>
          </cell>
          <cell r="AP70" t="str">
            <v>D01</v>
          </cell>
          <cell r="AR70">
            <v>306853.7</v>
          </cell>
          <cell r="AS70">
            <v>154191.89912268447</v>
          </cell>
          <cell r="AT70">
            <v>29078.900826447185</v>
          </cell>
          <cell r="AU70">
            <v>68276.614677051388</v>
          </cell>
          <cell r="AV70">
            <v>48498.554038686154</v>
          </cell>
          <cell r="AW70">
            <v>6203.4631138861905</v>
          </cell>
          <cell r="AX70">
            <v>604.26822124463752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</row>
        <row r="71">
          <cell r="AJ71">
            <v>74</v>
          </cell>
          <cell r="AL71" t="str">
            <v>P</v>
          </cell>
          <cell r="AM71" t="str">
            <v>Generation Level Consumption</v>
          </cell>
          <cell r="AN71" t="str">
            <v/>
          </cell>
          <cell r="AO71">
            <v>62.07</v>
          </cell>
          <cell r="AP71" t="str">
            <v>E02</v>
          </cell>
          <cell r="AR71">
            <v>502146.3</v>
          </cell>
          <cell r="AS71">
            <v>210683.70146670559</v>
          </cell>
          <cell r="AT71">
            <v>52891.15846600198</v>
          </cell>
          <cell r="AU71">
            <v>126258.66576883016</v>
          </cell>
          <cell r="AV71">
            <v>96309.109966350035</v>
          </cell>
          <cell r="AW71">
            <v>13733.90517615809</v>
          </cell>
          <cell r="AX71">
            <v>2269.7591559541702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</row>
        <row r="72">
          <cell r="AJ72">
            <v>75</v>
          </cell>
          <cell r="AL72" t="str">
            <v>P</v>
          </cell>
          <cell r="AM72" t="str">
            <v>Open</v>
          </cell>
          <cell r="AN72" t="str">
            <v/>
          </cell>
          <cell r="AO72">
            <v>0</v>
          </cell>
          <cell r="AP72" t="str">
            <v>xxx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</row>
        <row r="73">
          <cell r="AJ73">
            <v>76</v>
          </cell>
          <cell r="AL73" t="str">
            <v>P</v>
          </cell>
          <cell r="AM73" t="str">
            <v>Open</v>
          </cell>
          <cell r="AN73" t="str">
            <v/>
          </cell>
          <cell r="AO73">
            <v>0</v>
          </cell>
          <cell r="AP73" t="str">
            <v>xxx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</row>
        <row r="74">
          <cell r="AJ74">
            <v>77</v>
          </cell>
          <cell r="AL74" t="str">
            <v>Total Steam Maintenance</v>
          </cell>
          <cell r="AN74" t="str">
            <v/>
          </cell>
          <cell r="AQ74">
            <v>5642000</v>
          </cell>
          <cell r="AR74">
            <v>5642000</v>
          </cell>
          <cell r="AS74">
            <v>2544657.7732080827</v>
          </cell>
          <cell r="AT74">
            <v>571662.63847712998</v>
          </cell>
          <cell r="AU74">
            <v>1356697.2216015619</v>
          </cell>
          <cell r="AV74">
            <v>1009894.73463092</v>
          </cell>
          <cell r="AW74">
            <v>139044.04436641512</v>
          </cell>
          <cell r="AX74">
            <v>20043.587715890819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</row>
        <row r="75">
          <cell r="AJ75">
            <v>78</v>
          </cell>
          <cell r="AL75" t="str">
            <v>Total Steam</v>
          </cell>
          <cell r="AN75" t="str">
            <v/>
          </cell>
          <cell r="AQ75">
            <v>31213000</v>
          </cell>
          <cell r="AR75">
            <v>31213000</v>
          </cell>
          <cell r="AS75">
            <v>14077703.487264071</v>
          </cell>
          <cell r="AT75">
            <v>3162585.2418976701</v>
          </cell>
          <cell r="AU75">
            <v>7505599.145311866</v>
          </cell>
          <cell r="AV75">
            <v>5586998.2899742825</v>
          </cell>
          <cell r="AW75">
            <v>769227.53576903837</v>
          </cell>
          <cell r="AX75">
            <v>110886.29978307339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</row>
        <row r="76">
          <cell r="AD76" t="str">
            <v>Line</v>
          </cell>
          <cell r="AE76" t="str">
            <v>Line</v>
          </cell>
          <cell r="AF76" t="str">
            <v>CAlloc</v>
          </cell>
          <cell r="AJ76">
            <v>79</v>
          </cell>
        </row>
        <row r="77">
          <cell r="AD77" t="str">
            <v>&gt;288</v>
          </cell>
          <cell r="AE77" t="str">
            <v>&lt;=305</v>
          </cell>
          <cell r="AF77" t="str">
            <v>S08</v>
          </cell>
          <cell r="AJ77">
            <v>80</v>
          </cell>
          <cell r="AK77" t="str">
            <v>535-OP</v>
          </cell>
          <cell r="AL77" t="str">
            <v>Hydro</v>
          </cell>
          <cell r="AM77" t="str">
            <v>Supervision &amp; Engineering</v>
          </cell>
          <cell r="AO77" t="str">
            <v>P01</v>
          </cell>
          <cell r="AP77" t="str">
            <v/>
          </cell>
          <cell r="AQ77">
            <v>1467000</v>
          </cell>
        </row>
        <row r="78">
          <cell r="AD78" t="str">
            <v>Line</v>
          </cell>
          <cell r="AE78" t="str">
            <v>Line</v>
          </cell>
          <cell r="AF78" t="str">
            <v>CAlloc</v>
          </cell>
          <cell r="AJ78">
            <v>81</v>
          </cell>
          <cell r="AL78" t="str">
            <v>P</v>
          </cell>
          <cell r="AM78" t="str">
            <v>Coincident Peak</v>
          </cell>
          <cell r="AN78" t="str">
            <v/>
          </cell>
          <cell r="AO78">
            <v>37.93</v>
          </cell>
          <cell r="AP78" t="str">
            <v>D01</v>
          </cell>
          <cell r="AR78">
            <v>556433.1</v>
          </cell>
          <cell r="AS78">
            <v>279603.85168476898</v>
          </cell>
          <cell r="AT78">
            <v>52730.219422000024</v>
          </cell>
          <cell r="AU78">
            <v>123809.38656518464</v>
          </cell>
          <cell r="AV78">
            <v>87944.843973736191</v>
          </cell>
          <cell r="AW78">
            <v>11249.048687356046</v>
          </cell>
          <cell r="AX78">
            <v>1095.7496669541201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</row>
        <row r="79">
          <cell r="AD79" t="str">
            <v>&gt;288</v>
          </cell>
          <cell r="AE79" t="str">
            <v>&lt;=305</v>
          </cell>
          <cell r="AF79" t="str">
            <v>S09</v>
          </cell>
          <cell r="AJ79">
            <v>82</v>
          </cell>
          <cell r="AL79" t="str">
            <v>P</v>
          </cell>
          <cell r="AM79" t="str">
            <v>Generation Level Consumption</v>
          </cell>
          <cell r="AN79" t="str">
            <v/>
          </cell>
          <cell r="AO79">
            <v>62.07</v>
          </cell>
          <cell r="AP79" t="str">
            <v>E02</v>
          </cell>
          <cell r="AR79">
            <v>910566.9</v>
          </cell>
          <cell r="AS79">
            <v>382043.25099092349</v>
          </cell>
          <cell r="AT79">
            <v>95910.172397558592</v>
          </cell>
          <cell r="AU79">
            <v>228951.12816177239</v>
          </cell>
          <cell r="AV79">
            <v>174642.10670041473</v>
          </cell>
          <cell r="AW79">
            <v>24904.374404726721</v>
          </cell>
          <cell r="AX79">
            <v>4115.867344604163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</row>
        <row r="80">
          <cell r="AD80" t="str">
            <v>Line</v>
          </cell>
          <cell r="AE80" t="str">
            <v>Line</v>
          </cell>
          <cell r="AF80" t="str">
            <v>CAlloc</v>
          </cell>
          <cell r="AJ80">
            <v>83</v>
          </cell>
          <cell r="AL80" t="str">
            <v>P</v>
          </cell>
          <cell r="AM80" t="str">
            <v>Open</v>
          </cell>
          <cell r="AN80" t="str">
            <v/>
          </cell>
          <cell r="AO80">
            <v>0</v>
          </cell>
          <cell r="AP80" t="str">
            <v>xxx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</row>
        <row r="81">
          <cell r="AD81" t="str">
            <v>&gt;288</v>
          </cell>
          <cell r="AE81" t="str">
            <v>&lt;=305</v>
          </cell>
          <cell r="AF81" t="str">
            <v>S10</v>
          </cell>
          <cell r="AJ81">
            <v>84</v>
          </cell>
          <cell r="AL81" t="str">
            <v>P</v>
          </cell>
          <cell r="AM81" t="str">
            <v>Open</v>
          </cell>
          <cell r="AN81" t="str">
            <v/>
          </cell>
          <cell r="AO81">
            <v>0</v>
          </cell>
          <cell r="AP81" t="str">
            <v>xxx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</row>
        <row r="82">
          <cell r="AD82" t="str">
            <v>Line</v>
          </cell>
          <cell r="AE82" t="str">
            <v>Line</v>
          </cell>
          <cell r="AF82" t="str">
            <v>CAlloc</v>
          </cell>
          <cell r="AJ82">
            <v>85</v>
          </cell>
          <cell r="AK82" t="str">
            <v>536-OP</v>
          </cell>
          <cell r="AL82" t="str">
            <v>Hydro</v>
          </cell>
          <cell r="AM82" t="str">
            <v>Water For Power</v>
          </cell>
          <cell r="AO82" t="str">
            <v>P01</v>
          </cell>
          <cell r="AP82" t="str">
            <v/>
          </cell>
          <cell r="AQ82">
            <v>849000</v>
          </cell>
        </row>
        <row r="83">
          <cell r="AD83" t="str">
            <v>&gt;288</v>
          </cell>
          <cell r="AE83" t="str">
            <v>&lt;=305</v>
          </cell>
          <cell r="AF83" t="str">
            <v>S11</v>
          </cell>
          <cell r="AJ83">
            <v>86</v>
          </cell>
          <cell r="AL83" t="str">
            <v>P</v>
          </cell>
          <cell r="AM83" t="str">
            <v>Coincident Peak</v>
          </cell>
          <cell r="AN83" t="str">
            <v/>
          </cell>
          <cell r="AO83">
            <v>37.93</v>
          </cell>
          <cell r="AP83" t="str">
            <v>D01</v>
          </cell>
          <cell r="AR83">
            <v>322025.7</v>
          </cell>
          <cell r="AS83">
            <v>161815.72602615465</v>
          </cell>
          <cell r="AT83">
            <v>30516.670953836416</v>
          </cell>
          <cell r="AU83">
            <v>71652.467071466774</v>
          </cell>
          <cell r="AV83">
            <v>50896.504794616245</v>
          </cell>
          <cell r="AW83">
            <v>6510.1856411487961</v>
          </cell>
          <cell r="AX83">
            <v>634.14551277712894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</row>
        <row r="84">
          <cell r="AD84" t="str">
            <v>Line</v>
          </cell>
          <cell r="AE84" t="str">
            <v>Line</v>
          </cell>
          <cell r="AF84" t="str">
            <v>CAlloc</v>
          </cell>
          <cell r="AJ84">
            <v>87</v>
          </cell>
          <cell r="AL84" t="str">
            <v>P</v>
          </cell>
          <cell r="AM84" t="str">
            <v>Generation Level Consumption</v>
          </cell>
          <cell r="AN84" t="str">
            <v/>
          </cell>
          <cell r="AO84">
            <v>62.07</v>
          </cell>
          <cell r="AP84" t="str">
            <v>E02</v>
          </cell>
          <cell r="AR84">
            <v>526974.30000000005</v>
          </cell>
          <cell r="AS84">
            <v>221100.69535875533</v>
          </cell>
          <cell r="AT84">
            <v>55506.296091020624</v>
          </cell>
          <cell r="AU84">
            <v>132501.36864986009</v>
          </cell>
          <cell r="AV84">
            <v>101070.99426629319</v>
          </cell>
          <cell r="AW84">
            <v>14412.96105631424</v>
          </cell>
          <cell r="AX84">
            <v>2381.9845777566015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</row>
        <row r="85">
          <cell r="AD85" t="str">
            <v>&gt;288</v>
          </cell>
          <cell r="AE85" t="str">
            <v>&lt;=305</v>
          </cell>
          <cell r="AF85" t="str">
            <v>S12</v>
          </cell>
          <cell r="AJ85">
            <v>88</v>
          </cell>
          <cell r="AL85" t="str">
            <v>P</v>
          </cell>
          <cell r="AM85" t="str">
            <v>Open</v>
          </cell>
          <cell r="AN85" t="str">
            <v/>
          </cell>
          <cell r="AO85">
            <v>0</v>
          </cell>
          <cell r="AP85" t="str">
            <v>xxx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</row>
        <row r="86">
          <cell r="AD86" t="str">
            <v>Line</v>
          </cell>
          <cell r="AE86" t="str">
            <v>Line</v>
          </cell>
          <cell r="AF86" t="str">
            <v>CAlloc</v>
          </cell>
          <cell r="AJ86">
            <v>89</v>
          </cell>
          <cell r="AL86" t="str">
            <v>P</v>
          </cell>
          <cell r="AM86" t="str">
            <v>Open</v>
          </cell>
          <cell r="AN86" t="str">
            <v/>
          </cell>
          <cell r="AO86">
            <v>0</v>
          </cell>
          <cell r="AP86" t="str">
            <v>xxx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</row>
        <row r="87">
          <cell r="AD87" t="str">
            <v>&gt;288</v>
          </cell>
          <cell r="AE87" t="str">
            <v>&lt;=305</v>
          </cell>
          <cell r="AF87" t="str">
            <v>S14</v>
          </cell>
          <cell r="AJ87">
            <v>90</v>
          </cell>
          <cell r="AK87" t="str">
            <v>537-OP</v>
          </cell>
          <cell r="AL87" t="str">
            <v>Hydro</v>
          </cell>
          <cell r="AM87" t="str">
            <v>Hydraulic Expenses</v>
          </cell>
          <cell r="AO87" t="str">
            <v>P01</v>
          </cell>
          <cell r="AP87" t="str">
            <v/>
          </cell>
          <cell r="AQ87">
            <v>4516000</v>
          </cell>
        </row>
        <row r="88">
          <cell r="AD88" t="str">
            <v>Line</v>
          </cell>
          <cell r="AE88" t="str">
            <v>Line</v>
          </cell>
          <cell r="AF88" t="str">
            <v>CAlloc</v>
          </cell>
          <cell r="AJ88">
            <v>91</v>
          </cell>
          <cell r="AL88" t="str">
            <v>P</v>
          </cell>
          <cell r="AM88" t="str">
            <v>Coincident Peak</v>
          </cell>
          <cell r="AN88" t="str">
            <v/>
          </cell>
          <cell r="AO88">
            <v>37.93</v>
          </cell>
          <cell r="AP88" t="str">
            <v>D01</v>
          </cell>
          <cell r="AR88">
            <v>1712918.8</v>
          </cell>
          <cell r="AS88">
            <v>860730.05740178376</v>
          </cell>
          <cell r="AT88">
            <v>162324.24738224412</v>
          </cell>
          <cell r="AU88">
            <v>381133.73532949819</v>
          </cell>
          <cell r="AV88">
            <v>270728.64034450764</v>
          </cell>
          <cell r="AW88">
            <v>34628.97332794813</v>
          </cell>
          <cell r="AX88">
            <v>3373.1462140182734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</row>
        <row r="89">
          <cell r="AD89" t="str">
            <v>&gt;288</v>
          </cell>
          <cell r="AE89" t="str">
            <v>&lt;=305</v>
          </cell>
          <cell r="AF89" t="str">
            <v>S15</v>
          </cell>
          <cell r="AJ89">
            <v>92</v>
          </cell>
          <cell r="AL89" t="str">
            <v>P</v>
          </cell>
          <cell r="AM89" t="str">
            <v>Generation Level Consumption</v>
          </cell>
          <cell r="AN89" t="str">
            <v/>
          </cell>
          <cell r="AO89">
            <v>62.07</v>
          </cell>
          <cell r="AP89" t="str">
            <v>E02</v>
          </cell>
          <cell r="AR89">
            <v>2803081.2</v>
          </cell>
          <cell r="AS89">
            <v>1176078.6104124135</v>
          </cell>
          <cell r="AT89">
            <v>295249.03786460438</v>
          </cell>
          <cell r="AU89">
            <v>704801.15526827821</v>
          </cell>
          <cell r="AV89">
            <v>537616.73746358068</v>
          </cell>
          <cell r="AW89">
            <v>76665.4088696291</v>
          </cell>
          <cell r="AX89">
            <v>12670.250121494479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</row>
        <row r="90">
          <cell r="AD90" t="str">
            <v>Line</v>
          </cell>
          <cell r="AE90" t="str">
            <v>Line</v>
          </cell>
          <cell r="AF90" t="str">
            <v>CAlloc</v>
          </cell>
          <cell r="AJ90">
            <v>93</v>
          </cell>
          <cell r="AL90" t="str">
            <v>P</v>
          </cell>
          <cell r="AM90" t="str">
            <v>Open</v>
          </cell>
          <cell r="AN90" t="str">
            <v/>
          </cell>
          <cell r="AO90">
            <v>0</v>
          </cell>
          <cell r="AP90" t="str">
            <v>xxx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</row>
        <row r="91">
          <cell r="AD91" t="str">
            <v>&gt;288</v>
          </cell>
          <cell r="AE91" t="str">
            <v>&lt;=305</v>
          </cell>
          <cell r="AF91" t="str">
            <v>S17</v>
          </cell>
          <cell r="AJ91">
            <v>94</v>
          </cell>
          <cell r="AL91" t="str">
            <v>P</v>
          </cell>
          <cell r="AM91" t="str">
            <v>Open</v>
          </cell>
          <cell r="AN91" t="str">
            <v/>
          </cell>
          <cell r="AO91">
            <v>0</v>
          </cell>
          <cell r="AP91" t="str">
            <v>xxx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</row>
        <row r="92">
          <cell r="AJ92">
            <v>95</v>
          </cell>
          <cell r="AK92" t="str">
            <v>538-OP</v>
          </cell>
          <cell r="AL92" t="str">
            <v>Hydro</v>
          </cell>
          <cell r="AM92" t="str">
            <v>Electric Expenses</v>
          </cell>
          <cell r="AO92" t="str">
            <v>P01</v>
          </cell>
          <cell r="AP92" t="str">
            <v/>
          </cell>
          <cell r="AQ92">
            <v>4360000</v>
          </cell>
        </row>
        <row r="93">
          <cell r="AJ93">
            <v>96</v>
          </cell>
          <cell r="AL93" t="str">
            <v>P</v>
          </cell>
          <cell r="AM93" t="str">
            <v>Coincident Peak</v>
          </cell>
          <cell r="AN93" t="str">
            <v/>
          </cell>
          <cell r="AO93">
            <v>37.93</v>
          </cell>
          <cell r="AP93" t="str">
            <v>D01</v>
          </cell>
          <cell r="AR93">
            <v>1653748</v>
          </cell>
          <cell r="AS93">
            <v>830997.13247824996</v>
          </cell>
          <cell r="AT93">
            <v>156716.94388542612</v>
          </cell>
          <cell r="AU93">
            <v>367967.91099127813</v>
          </cell>
          <cell r="AV93">
            <v>261376.63239638024</v>
          </cell>
          <cell r="AW93">
            <v>33432.755471623968</v>
          </cell>
          <cell r="AX93">
            <v>3256.6247770415571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</row>
        <row r="94">
          <cell r="AD94" t="str">
            <v>Line</v>
          </cell>
          <cell r="AE94" t="str">
            <v>Line</v>
          </cell>
          <cell r="AF94" t="str">
            <v>CAlloc</v>
          </cell>
          <cell r="AJ94">
            <v>97</v>
          </cell>
          <cell r="AL94" t="str">
            <v>P</v>
          </cell>
          <cell r="AM94" t="str">
            <v>Generation Level Consumption</v>
          </cell>
          <cell r="AN94" t="str">
            <v/>
          </cell>
          <cell r="AO94">
            <v>62.07</v>
          </cell>
          <cell r="AP94" t="str">
            <v>E02</v>
          </cell>
          <cell r="AR94">
            <v>2706252</v>
          </cell>
          <cell r="AS94">
            <v>1135452.3342334195</v>
          </cell>
          <cell r="AT94">
            <v>285050.00112703169</v>
          </cell>
          <cell r="AU94">
            <v>680454.61403226142</v>
          </cell>
          <cell r="AV94">
            <v>519045.38869380241</v>
          </cell>
          <cell r="AW94">
            <v>74017.090937020112</v>
          </cell>
          <cell r="AX94">
            <v>12232.570976464996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</row>
        <row r="95">
          <cell r="AD95" t="str">
            <v>&gt;946</v>
          </cell>
          <cell r="AE95" t="str">
            <v>&lt;=956</v>
          </cell>
          <cell r="AF95" t="str">
            <v>E*</v>
          </cell>
          <cell r="AJ95">
            <v>98</v>
          </cell>
          <cell r="AL95" t="str">
            <v>P</v>
          </cell>
          <cell r="AM95" t="str">
            <v>Open</v>
          </cell>
          <cell r="AN95" t="str">
            <v/>
          </cell>
          <cell r="AO95">
            <v>0</v>
          </cell>
          <cell r="AP95" t="str">
            <v>xxx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</row>
        <row r="96">
          <cell r="AD96" t="str">
            <v>Line</v>
          </cell>
          <cell r="AE96" t="str">
            <v>Line</v>
          </cell>
          <cell r="AF96" t="str">
            <v>CAlloc</v>
          </cell>
          <cell r="AJ96">
            <v>99</v>
          </cell>
          <cell r="AL96" t="str">
            <v>P</v>
          </cell>
          <cell r="AM96" t="str">
            <v>Open</v>
          </cell>
          <cell r="AN96" t="str">
            <v/>
          </cell>
          <cell r="AO96">
            <v>0</v>
          </cell>
          <cell r="AP96" t="str">
            <v>xxx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</row>
        <row r="97">
          <cell r="AD97" t="str">
            <v>&gt;946</v>
          </cell>
          <cell r="AE97" t="str">
            <v>&lt;=956</v>
          </cell>
          <cell r="AF97" t="str">
            <v>D*</v>
          </cell>
          <cell r="AJ97">
            <v>100</v>
          </cell>
          <cell r="AK97" t="str">
            <v>539-OP</v>
          </cell>
          <cell r="AL97" t="str">
            <v>Hydro</v>
          </cell>
          <cell r="AM97" t="str">
            <v>Miscellaneous Power Exp.</v>
          </cell>
          <cell r="AO97" t="str">
            <v>P01</v>
          </cell>
          <cell r="AP97" t="str">
            <v/>
          </cell>
          <cell r="AQ97">
            <v>563000</v>
          </cell>
        </row>
        <row r="98">
          <cell r="AD98" t="str">
            <v>Line</v>
          </cell>
          <cell r="AE98" t="str">
            <v>Line</v>
          </cell>
          <cell r="AF98" t="str">
            <v>CAlloc</v>
          </cell>
          <cell r="AJ98">
            <v>101</v>
          </cell>
          <cell r="AL98" t="str">
            <v>P</v>
          </cell>
          <cell r="AM98" t="str">
            <v>Coincident Peak</v>
          </cell>
          <cell r="AN98" t="str">
            <v/>
          </cell>
          <cell r="AO98">
            <v>37.93</v>
          </cell>
          <cell r="AP98" t="str">
            <v>D01</v>
          </cell>
          <cell r="AR98">
            <v>213545.9</v>
          </cell>
          <cell r="AS98">
            <v>107305.36366634282</v>
          </cell>
          <cell r="AT98">
            <v>20236.614543003416</v>
          </cell>
          <cell r="AU98">
            <v>47515.122451396695</v>
          </cell>
          <cell r="AV98">
            <v>33751.156889716069</v>
          </cell>
          <cell r="AW98">
            <v>4317.1195712211684</v>
          </cell>
          <cell r="AX98">
            <v>420.52287831981573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</row>
        <row r="99">
          <cell r="AD99" t="str">
            <v>&gt;946</v>
          </cell>
          <cell r="AE99" t="str">
            <v>&lt;=956</v>
          </cell>
          <cell r="AF99" t="str">
            <v>C*</v>
          </cell>
          <cell r="AJ99">
            <v>102</v>
          </cell>
          <cell r="AL99" t="str">
            <v>P</v>
          </cell>
          <cell r="AM99" t="str">
            <v>Generation Level Consumption</v>
          </cell>
          <cell r="AN99" t="str">
            <v/>
          </cell>
          <cell r="AO99">
            <v>62.07</v>
          </cell>
          <cell r="AP99" t="str">
            <v>E02</v>
          </cell>
          <cell r="AR99">
            <v>349454.1</v>
          </cell>
          <cell r="AS99">
            <v>146619.18903059981</v>
          </cell>
          <cell r="AT99">
            <v>36808.062072137342</v>
          </cell>
          <cell r="AU99">
            <v>87866.04305049614</v>
          </cell>
          <cell r="AV99">
            <v>67023.521521699717</v>
          </cell>
          <cell r="AW99">
            <v>9557.7115131977807</v>
          </cell>
          <cell r="AX99">
            <v>1579.5728118692184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</row>
        <row r="100">
          <cell r="AD100" t="str">
            <v>Line</v>
          </cell>
          <cell r="AE100" t="str">
            <v>Line</v>
          </cell>
          <cell r="AF100" t="str">
            <v>CAlloc</v>
          </cell>
          <cell r="AJ100">
            <v>103</v>
          </cell>
          <cell r="AL100" t="str">
            <v>P</v>
          </cell>
          <cell r="AM100" t="str">
            <v>Open</v>
          </cell>
          <cell r="AN100" t="str">
            <v/>
          </cell>
          <cell r="AO100">
            <v>0</v>
          </cell>
          <cell r="AP100" t="str">
            <v>xxx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</row>
        <row r="101">
          <cell r="AD101" t="str">
            <v>&gt;946</v>
          </cell>
          <cell r="AE101" t="str">
            <v>&lt;=956</v>
          </cell>
          <cell r="AF101" t="str">
            <v>R*</v>
          </cell>
          <cell r="AJ101">
            <v>104</v>
          </cell>
          <cell r="AL101" t="str">
            <v>P</v>
          </cell>
          <cell r="AM101" t="str">
            <v>Open</v>
          </cell>
          <cell r="AN101" t="str">
            <v/>
          </cell>
          <cell r="AO101">
            <v>0</v>
          </cell>
          <cell r="AP101" t="str">
            <v>xxx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</row>
        <row r="102">
          <cell r="AJ102">
            <v>105</v>
          </cell>
          <cell r="AK102" t="str">
            <v>540-OP</v>
          </cell>
          <cell r="AL102" t="str">
            <v>Hydro</v>
          </cell>
          <cell r="AM102" t="str">
            <v>Rents</v>
          </cell>
          <cell r="AO102" t="str">
            <v>P01</v>
          </cell>
          <cell r="AP102" t="str">
            <v/>
          </cell>
          <cell r="AQ102">
            <v>4236000</v>
          </cell>
        </row>
        <row r="103">
          <cell r="AJ103">
            <v>106</v>
          </cell>
          <cell r="AL103" t="str">
            <v>P</v>
          </cell>
          <cell r="AM103" t="str">
            <v>Coincident Peak</v>
          </cell>
          <cell r="AN103" t="str">
            <v/>
          </cell>
          <cell r="AO103">
            <v>37.93</v>
          </cell>
          <cell r="AP103" t="str">
            <v>D01</v>
          </cell>
          <cell r="AR103">
            <v>1606714.8</v>
          </cell>
          <cell r="AS103">
            <v>807363.26907749241</v>
          </cell>
          <cell r="AT103">
            <v>152259.85649051951</v>
          </cell>
          <cell r="AU103">
            <v>357502.7685685904</v>
          </cell>
          <cell r="AV103">
            <v>253942.98505299696</v>
          </cell>
          <cell r="AW103">
            <v>32481.915637109891</v>
          </cell>
          <cell r="AX103">
            <v>3164.0051732908341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</row>
        <row r="104">
          <cell r="AJ104">
            <v>107</v>
          </cell>
          <cell r="AL104" t="str">
            <v>P</v>
          </cell>
          <cell r="AM104" t="str">
            <v>Generation Level Consumption</v>
          </cell>
          <cell r="AN104" t="str">
            <v/>
          </cell>
          <cell r="AO104">
            <v>62.07</v>
          </cell>
          <cell r="AP104" t="str">
            <v>E02</v>
          </cell>
          <cell r="AR104">
            <v>2629285.2000000002</v>
          </cell>
          <cell r="AS104">
            <v>1103159.6531680655</v>
          </cell>
          <cell r="AT104">
            <v>276943.07448947389</v>
          </cell>
          <cell r="AU104">
            <v>661102.23510106874</v>
          </cell>
          <cell r="AV104">
            <v>504283.54736397875</v>
          </cell>
          <cell r="AW104">
            <v>71912.017708536063</v>
          </cell>
          <cell r="AX104">
            <v>11884.67216887746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</row>
        <row r="105">
          <cell r="AJ105">
            <v>108</v>
          </cell>
          <cell r="AL105" t="str">
            <v>P</v>
          </cell>
          <cell r="AM105" t="str">
            <v>Open</v>
          </cell>
          <cell r="AN105" t="str">
            <v/>
          </cell>
          <cell r="AO105">
            <v>0</v>
          </cell>
          <cell r="AP105" t="str">
            <v>xxx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</row>
        <row r="106">
          <cell r="AJ106">
            <v>109</v>
          </cell>
          <cell r="AL106" t="str">
            <v>P</v>
          </cell>
          <cell r="AM106" t="str">
            <v>Open</v>
          </cell>
          <cell r="AN106" t="str">
            <v/>
          </cell>
          <cell r="AO106">
            <v>0</v>
          </cell>
          <cell r="AP106" t="str">
            <v>xxx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</row>
        <row r="107">
          <cell r="AJ107">
            <v>110</v>
          </cell>
          <cell r="AL107" t="str">
            <v>Total Hydraulic Operation</v>
          </cell>
          <cell r="AN107" t="str">
            <v/>
          </cell>
          <cell r="AQ107">
            <v>15991000</v>
          </cell>
          <cell r="AR107">
            <v>15991000</v>
          </cell>
          <cell r="AS107">
            <v>7212269.1335289683</v>
          </cell>
          <cell r="AT107">
            <v>1620251.1967188562</v>
          </cell>
          <cell r="AU107">
            <v>3845257.9352411521</v>
          </cell>
          <cell r="AV107">
            <v>2862323.0594617226</v>
          </cell>
          <cell r="AW107">
            <v>394089.56282583205</v>
          </cell>
          <cell r="AX107">
            <v>56809.112223468648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</row>
        <row r="108">
          <cell r="AJ108">
            <v>111</v>
          </cell>
          <cell r="AK108" t="str">
            <v>541-MT</v>
          </cell>
          <cell r="AL108" t="str">
            <v>Hydro</v>
          </cell>
          <cell r="AM108" t="str">
            <v>Supervision &amp; Engineering</v>
          </cell>
          <cell r="AO108" t="str">
            <v>P01</v>
          </cell>
          <cell r="AP108" t="str">
            <v/>
          </cell>
          <cell r="AQ108">
            <v>801000</v>
          </cell>
        </row>
        <row r="109">
          <cell r="AJ109">
            <v>112</v>
          </cell>
          <cell r="AL109" t="str">
            <v>P</v>
          </cell>
          <cell r="AM109" t="str">
            <v>Coincident Peak</v>
          </cell>
          <cell r="AN109" t="str">
            <v/>
          </cell>
          <cell r="AO109">
            <v>37.93</v>
          </cell>
          <cell r="AP109" t="str">
            <v>D01</v>
          </cell>
          <cell r="AR109">
            <v>303819.3</v>
          </cell>
          <cell r="AS109">
            <v>152667.1337419904</v>
          </cell>
          <cell r="AT109">
            <v>28791.346800969339</v>
          </cell>
          <cell r="AU109">
            <v>67601.444198168305</v>
          </cell>
          <cell r="AV109">
            <v>48018.963887500133</v>
          </cell>
          <cell r="AW109">
            <v>6142.1186084336687</v>
          </cell>
          <cell r="AX109">
            <v>598.29276293813928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</row>
        <row r="110">
          <cell r="AD110" t="str">
            <v>Line</v>
          </cell>
          <cell r="AE110" t="str">
            <v>Line</v>
          </cell>
          <cell r="AF110" t="str">
            <v>CAlloc</v>
          </cell>
          <cell r="AJ110">
            <v>113</v>
          </cell>
          <cell r="AL110" t="str">
            <v>P</v>
          </cell>
          <cell r="AM110" t="str">
            <v>Generation Level Consumption</v>
          </cell>
          <cell r="AN110" t="str">
            <v/>
          </cell>
          <cell r="AO110">
            <v>62.07</v>
          </cell>
          <cell r="AP110" t="str">
            <v>E02</v>
          </cell>
          <cell r="AR110">
            <v>497180.7</v>
          </cell>
          <cell r="AS110">
            <v>208600.30268829566</v>
          </cell>
          <cell r="AT110">
            <v>52368.13094099825</v>
          </cell>
          <cell r="AU110">
            <v>125010.12519262418</v>
          </cell>
          <cell r="AV110">
            <v>95356.733106361411</v>
          </cell>
          <cell r="AW110">
            <v>13598.094000126861</v>
          </cell>
          <cell r="AX110">
            <v>2247.3140715936838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</row>
        <row r="111">
          <cell r="AD111" t="str">
            <v>&gt;1482</v>
          </cell>
          <cell r="AE111" t="str">
            <v>&lt;=1490</v>
          </cell>
          <cell r="AF111" t="str">
            <v>S01</v>
          </cell>
          <cell r="AJ111">
            <v>114</v>
          </cell>
          <cell r="AL111" t="str">
            <v>P</v>
          </cell>
          <cell r="AM111" t="str">
            <v>Open</v>
          </cell>
          <cell r="AN111" t="str">
            <v/>
          </cell>
          <cell r="AO111">
            <v>0</v>
          </cell>
          <cell r="AP111" t="str">
            <v>xxx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</row>
        <row r="112">
          <cell r="AD112" t="str">
            <v>Line</v>
          </cell>
          <cell r="AE112" t="str">
            <v>Line</v>
          </cell>
          <cell r="AF112" t="str">
            <v>CAlloc</v>
          </cell>
          <cell r="AJ112">
            <v>115</v>
          </cell>
          <cell r="AL112" t="str">
            <v>P</v>
          </cell>
          <cell r="AM112" t="str">
            <v>Open</v>
          </cell>
          <cell r="AN112" t="str">
            <v/>
          </cell>
          <cell r="AO112">
            <v>0</v>
          </cell>
          <cell r="AP112" t="str">
            <v>xxx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</row>
        <row r="113">
          <cell r="AD113" t="str">
            <v>&gt;1482</v>
          </cell>
          <cell r="AE113" t="str">
            <v>&lt;=1490</v>
          </cell>
          <cell r="AF113" t="str">
            <v>S02</v>
          </cell>
          <cell r="AJ113">
            <v>116</v>
          </cell>
          <cell r="AK113" t="str">
            <v>542-MT</v>
          </cell>
          <cell r="AL113" t="str">
            <v>Hydro</v>
          </cell>
          <cell r="AM113" t="str">
            <v>Structures</v>
          </cell>
          <cell r="AO113" t="str">
            <v>P01</v>
          </cell>
          <cell r="AP113" t="str">
            <v/>
          </cell>
          <cell r="AQ113">
            <v>371000</v>
          </cell>
        </row>
        <row r="114">
          <cell r="AD114" t="str">
            <v>Line</v>
          </cell>
          <cell r="AE114" t="str">
            <v>Line</v>
          </cell>
          <cell r="AF114" t="str">
            <v>CAlloc</v>
          </cell>
          <cell r="AJ114">
            <v>117</v>
          </cell>
          <cell r="AL114" t="str">
            <v>P</v>
          </cell>
          <cell r="AM114" t="str">
            <v>Coincident Peak</v>
          </cell>
          <cell r="AN114" t="str">
            <v/>
          </cell>
          <cell r="AO114">
            <v>37.93</v>
          </cell>
          <cell r="AP114" t="str">
            <v>D01</v>
          </cell>
          <cell r="AR114">
            <v>140720.29999999999</v>
          </cell>
          <cell r="AS114">
            <v>70710.994529685937</v>
          </cell>
          <cell r="AT114">
            <v>13335.317931535112</v>
          </cell>
          <cell r="AU114">
            <v>31311.030958202795</v>
          </cell>
          <cell r="AV114">
            <v>22240.99326125162</v>
          </cell>
          <cell r="AW114">
            <v>2844.8514403606632</v>
          </cell>
          <cell r="AX114">
            <v>277.11187896385724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</row>
        <row r="115">
          <cell r="AD115" t="str">
            <v>&gt;1482</v>
          </cell>
          <cell r="AE115" t="str">
            <v>&lt;=1490</v>
          </cell>
          <cell r="AF115" t="str">
            <v>S03</v>
          </cell>
          <cell r="AJ115">
            <v>118</v>
          </cell>
          <cell r="AL115" t="str">
            <v>P</v>
          </cell>
          <cell r="AM115" t="str">
            <v>Generation Level Consumption</v>
          </cell>
          <cell r="AN115" t="str">
            <v/>
          </cell>
          <cell r="AO115">
            <v>62.07</v>
          </cell>
          <cell r="AP115" t="str">
            <v>E02</v>
          </cell>
          <cell r="AR115">
            <v>230279.7</v>
          </cell>
          <cell r="AS115">
            <v>96617.618348761171</v>
          </cell>
          <cell r="AT115">
            <v>24255.401472047881</v>
          </cell>
          <cell r="AU115">
            <v>57901.069221552527</v>
          </cell>
          <cell r="AV115">
            <v>44166.476881972638</v>
          </cell>
          <cell r="AW115">
            <v>6298.2432884482714</v>
          </cell>
          <cell r="AX115">
            <v>1040.8907872175491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</row>
        <row r="116">
          <cell r="AJ116">
            <v>119</v>
          </cell>
          <cell r="AL116" t="str">
            <v>P</v>
          </cell>
          <cell r="AM116" t="str">
            <v>Open</v>
          </cell>
          <cell r="AN116" t="str">
            <v/>
          </cell>
          <cell r="AO116">
            <v>0</v>
          </cell>
          <cell r="AP116" t="str">
            <v>xxx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</row>
        <row r="117">
          <cell r="AJ117">
            <v>120</v>
          </cell>
          <cell r="AL117" t="str">
            <v>P</v>
          </cell>
          <cell r="AM117" t="str">
            <v>Open</v>
          </cell>
          <cell r="AN117" t="str">
            <v/>
          </cell>
          <cell r="AO117">
            <v>0</v>
          </cell>
          <cell r="AP117" t="str">
            <v>xxx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</row>
        <row r="118">
          <cell r="AJ118">
            <v>121</v>
          </cell>
          <cell r="AK118" t="str">
            <v>543-MT</v>
          </cell>
          <cell r="AL118" t="str">
            <v>Hydro</v>
          </cell>
          <cell r="AM118" t="str">
            <v>Reservoirs, Dams &amp; Waterways</v>
          </cell>
          <cell r="AO118" t="str">
            <v>P01</v>
          </cell>
          <cell r="AP118" t="str">
            <v/>
          </cell>
          <cell r="AQ118">
            <v>1634000</v>
          </cell>
        </row>
        <row r="119">
          <cell r="AJ119">
            <v>122</v>
          </cell>
          <cell r="AL119" t="str">
            <v>P</v>
          </cell>
          <cell r="AM119" t="str">
            <v>Coincident Peak</v>
          </cell>
          <cell r="AN119" t="str">
            <v/>
          </cell>
          <cell r="AO119">
            <v>37.93</v>
          </cell>
          <cell r="AP119" t="str">
            <v>D01</v>
          </cell>
          <cell r="AR119">
            <v>619776.19999999995</v>
          </cell>
          <cell r="AS119">
            <v>311433.32900675695</v>
          </cell>
          <cell r="AT119">
            <v>58732.909703850055</v>
          </cell>
          <cell r="AU119">
            <v>137903.57031186891</v>
          </cell>
          <cell r="AV119">
            <v>97956.288379744336</v>
          </cell>
          <cell r="AW119">
            <v>12529.615238677421</v>
          </cell>
          <cell r="AX119">
            <v>1220.4873591022715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</row>
        <row r="120">
          <cell r="AJ120">
            <v>123</v>
          </cell>
          <cell r="AL120" t="str">
            <v>P</v>
          </cell>
          <cell r="AM120" t="str">
            <v>Generation Level Consumption</v>
          </cell>
          <cell r="AN120" t="str">
            <v/>
          </cell>
          <cell r="AO120">
            <v>62.07</v>
          </cell>
          <cell r="AP120" t="str">
            <v>E02</v>
          </cell>
          <cell r="AR120">
            <v>1014223.8</v>
          </cell>
          <cell r="AS120">
            <v>425534.2004902311</v>
          </cell>
          <cell r="AT120">
            <v>106828.37198201142</v>
          </cell>
          <cell r="AU120">
            <v>255014.41269007229</v>
          </cell>
          <cell r="AV120">
            <v>194522.97365267735</v>
          </cell>
          <cell r="AW120">
            <v>27739.43270437864</v>
          </cell>
          <cell r="AX120">
            <v>4584.4084806293131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</row>
        <row r="121">
          <cell r="AJ121">
            <v>124</v>
          </cell>
          <cell r="AL121" t="str">
            <v>P</v>
          </cell>
          <cell r="AM121" t="str">
            <v>Open</v>
          </cell>
          <cell r="AN121" t="str">
            <v/>
          </cell>
          <cell r="AO121">
            <v>0</v>
          </cell>
          <cell r="AP121" t="str">
            <v>xxx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</row>
        <row r="122">
          <cell r="AJ122">
            <v>125</v>
          </cell>
          <cell r="AL122" t="str">
            <v>P</v>
          </cell>
          <cell r="AM122" t="str">
            <v>Open</v>
          </cell>
          <cell r="AN122" t="str">
            <v/>
          </cell>
          <cell r="AO122">
            <v>0</v>
          </cell>
          <cell r="AP122" t="str">
            <v>xxx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</row>
        <row r="123">
          <cell r="AJ123">
            <v>126</v>
          </cell>
          <cell r="AK123" t="str">
            <v>544-MT</v>
          </cell>
          <cell r="AL123" t="str">
            <v>Hydro</v>
          </cell>
          <cell r="AM123" t="str">
            <v>Electric Plant</v>
          </cell>
          <cell r="AO123" t="str">
            <v>P01</v>
          </cell>
          <cell r="AP123" t="str">
            <v/>
          </cell>
          <cell r="AQ123">
            <v>1968000</v>
          </cell>
        </row>
        <row r="124">
          <cell r="S124" t="str">
            <v>Line</v>
          </cell>
          <cell r="T124" t="str">
            <v>Line</v>
          </cell>
          <cell r="U124" t="str">
            <v>Desc1</v>
          </cell>
          <cell r="V124" t="str">
            <v>CAlloc</v>
          </cell>
          <cell r="AJ124">
            <v>127</v>
          </cell>
          <cell r="AL124" t="str">
            <v>P</v>
          </cell>
          <cell r="AM124" t="str">
            <v>Coincident Peak</v>
          </cell>
          <cell r="AN124" t="str">
            <v/>
          </cell>
          <cell r="AO124">
            <v>37.93</v>
          </cell>
          <cell r="AP124" t="str">
            <v>D01</v>
          </cell>
          <cell r="AR124">
            <v>746462.4</v>
          </cell>
          <cell r="AS124">
            <v>375092.28365073301</v>
          </cell>
          <cell r="AT124">
            <v>70738.290267550139</v>
          </cell>
          <cell r="AU124">
            <v>166091.93780523748</v>
          </cell>
          <cell r="AV124">
            <v>117979.17719176062</v>
          </cell>
          <cell r="AW124">
            <v>15090.748341320177</v>
          </cell>
          <cell r="AX124">
            <v>1469.9627433985745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</row>
        <row r="125">
          <cell r="S125" t="str">
            <v>&gt;=1146</v>
          </cell>
          <cell r="T125" t="str">
            <v>&lt;=1364</v>
          </cell>
          <cell r="U125" t="str">
            <v>=D</v>
          </cell>
          <cell r="V125" t="str">
            <v>E*</v>
          </cell>
          <cell r="AJ125">
            <v>128</v>
          </cell>
          <cell r="AL125" t="str">
            <v>P</v>
          </cell>
          <cell r="AM125" t="str">
            <v>Generation Level Consumption</v>
          </cell>
          <cell r="AN125" t="str">
            <v/>
          </cell>
          <cell r="AO125">
            <v>62.07</v>
          </cell>
          <cell r="AP125" t="str">
            <v>E02</v>
          </cell>
          <cell r="AR125">
            <v>1221537.6000000001</v>
          </cell>
          <cell r="AS125">
            <v>512516.09948884632</v>
          </cell>
          <cell r="AT125">
            <v>128664.77115091706</v>
          </cell>
          <cell r="AU125">
            <v>307140.98174667219</v>
          </cell>
          <cell r="AV125">
            <v>234284.70755720258</v>
          </cell>
          <cell r="AW125">
            <v>33409.549303682477</v>
          </cell>
          <cell r="AX125">
            <v>5521.4907526796133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</row>
        <row r="126">
          <cell r="S126" t="str">
            <v>Line</v>
          </cell>
          <cell r="T126" t="str">
            <v>Line</v>
          </cell>
          <cell r="U126" t="str">
            <v>Desc1</v>
          </cell>
          <cell r="V126" t="str">
            <v>CAlloc</v>
          </cell>
          <cell r="AJ126">
            <v>129</v>
          </cell>
          <cell r="AL126" t="str">
            <v>P</v>
          </cell>
          <cell r="AM126" t="str">
            <v>Open</v>
          </cell>
          <cell r="AN126" t="str">
            <v/>
          </cell>
          <cell r="AO126">
            <v>0</v>
          </cell>
          <cell r="AP126" t="str">
            <v>xxx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</row>
        <row r="127">
          <cell r="S127" t="str">
            <v>&gt;=1146</v>
          </cell>
          <cell r="T127" t="str">
            <v>&lt;=1364</v>
          </cell>
          <cell r="U127" t="str">
            <v>=D</v>
          </cell>
          <cell r="V127" t="str">
            <v>D*</v>
          </cell>
          <cell r="AJ127">
            <v>130</v>
          </cell>
          <cell r="AL127" t="str">
            <v>P</v>
          </cell>
          <cell r="AM127" t="str">
            <v>Open</v>
          </cell>
          <cell r="AN127" t="str">
            <v/>
          </cell>
          <cell r="AO127">
            <v>0</v>
          </cell>
          <cell r="AP127" t="str">
            <v>xxx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</row>
        <row r="128">
          <cell r="S128" t="str">
            <v>Line</v>
          </cell>
          <cell r="T128" t="str">
            <v>Line</v>
          </cell>
          <cell r="U128" t="str">
            <v>Desc1</v>
          </cell>
          <cell r="V128" t="str">
            <v>CAlloc</v>
          </cell>
          <cell r="AD128" t="str">
            <v>Line</v>
          </cell>
          <cell r="AE128" t="str">
            <v>Line</v>
          </cell>
          <cell r="AF128" t="str">
            <v>CAlloc</v>
          </cell>
          <cell r="AJ128">
            <v>131</v>
          </cell>
          <cell r="AK128" t="str">
            <v>545-MT</v>
          </cell>
          <cell r="AL128" t="str">
            <v>Hydro</v>
          </cell>
          <cell r="AM128" t="str">
            <v>Miscellaneous Plant</v>
          </cell>
          <cell r="AO128" t="str">
            <v>P01</v>
          </cell>
          <cell r="AP128" t="str">
            <v/>
          </cell>
          <cell r="AQ128">
            <v>487000</v>
          </cell>
        </row>
        <row r="129">
          <cell r="S129" t="str">
            <v>&gt;=1146</v>
          </cell>
          <cell r="T129" t="str">
            <v>&lt;=1364</v>
          </cell>
          <cell r="U129" t="str">
            <v>=D</v>
          </cell>
          <cell r="V129" t="str">
            <v>C*</v>
          </cell>
          <cell r="AD129" t="str">
            <v>&gt;957</v>
          </cell>
          <cell r="AE129" t="str">
            <v>&lt;=967</v>
          </cell>
          <cell r="AF129" t="str">
            <v>E*</v>
          </cell>
          <cell r="AJ129">
            <v>132</v>
          </cell>
          <cell r="AL129" t="str">
            <v>P</v>
          </cell>
          <cell r="AM129" t="str">
            <v>Coincident Peak</v>
          </cell>
          <cell r="AN129" t="str">
            <v/>
          </cell>
          <cell r="AO129">
            <v>37.93</v>
          </cell>
          <cell r="AP129" t="str">
            <v>D01</v>
          </cell>
          <cell r="AR129">
            <v>184719.1</v>
          </cell>
          <cell r="AS129">
            <v>92820.09254974949</v>
          </cell>
          <cell r="AT129">
            <v>17504.851300963881</v>
          </cell>
          <cell r="AU129">
            <v>41101.002902007443</v>
          </cell>
          <cell r="AV129">
            <v>29195.050453448894</v>
          </cell>
          <cell r="AW129">
            <v>3734.3467694222186</v>
          </cell>
          <cell r="AX129">
            <v>363.75602440808217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</row>
        <row r="130">
          <cell r="S130" t="str">
            <v>Line</v>
          </cell>
          <cell r="T130" t="str">
            <v>Line</v>
          </cell>
          <cell r="U130" t="str">
            <v>Desc1</v>
          </cell>
          <cell r="V130" t="str">
            <v>CAlloc</v>
          </cell>
          <cell r="AD130" t="str">
            <v>Line</v>
          </cell>
          <cell r="AE130" t="str">
            <v>Line</v>
          </cell>
          <cell r="AF130" t="str">
            <v>CAlloc</v>
          </cell>
          <cell r="AJ130">
            <v>133</v>
          </cell>
          <cell r="AL130" t="str">
            <v>P</v>
          </cell>
          <cell r="AM130" t="str">
            <v>Generation Level Consumption</v>
          </cell>
          <cell r="AN130" t="str">
            <v/>
          </cell>
          <cell r="AO130">
            <v>62.07</v>
          </cell>
          <cell r="AP130" t="str">
            <v>E02</v>
          </cell>
          <cell r="AR130">
            <v>302280.90000000002</v>
          </cell>
          <cell r="AS130">
            <v>126826.90063570536</v>
          </cell>
          <cell r="AT130">
            <v>31839.300584601937</v>
          </cell>
          <cell r="AU130">
            <v>76004.907576539306</v>
          </cell>
          <cell r="AV130">
            <v>57975.941351807756</v>
          </cell>
          <cell r="AW130">
            <v>8267.5053409010998</v>
          </cell>
          <cell r="AX130">
            <v>1366.3445104445996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</row>
        <row r="131">
          <cell r="S131" t="str">
            <v>&gt;=1146</v>
          </cell>
          <cell r="T131" t="str">
            <v>&lt;=1364</v>
          </cell>
          <cell r="U131" t="str">
            <v>=D</v>
          </cell>
          <cell r="V131" t="str">
            <v>R*</v>
          </cell>
          <cell r="AD131" t="str">
            <v>&gt;957</v>
          </cell>
          <cell r="AE131" t="str">
            <v>&lt;=967</v>
          </cell>
          <cell r="AF131" t="str">
            <v>D*</v>
          </cell>
          <cell r="AJ131">
            <v>134</v>
          </cell>
          <cell r="AL131" t="str">
            <v>P</v>
          </cell>
          <cell r="AM131" t="str">
            <v>Open</v>
          </cell>
          <cell r="AN131" t="str">
            <v/>
          </cell>
          <cell r="AO131">
            <v>0</v>
          </cell>
          <cell r="AP131" t="str">
            <v>xxx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</row>
        <row r="132">
          <cell r="S132" t="str">
            <v>Line</v>
          </cell>
          <cell r="T132" t="str">
            <v>Line</v>
          </cell>
          <cell r="U132" t="str">
            <v>Desc1</v>
          </cell>
          <cell r="V132" t="str">
            <v>CAlloc</v>
          </cell>
          <cell r="AD132" t="str">
            <v>Line</v>
          </cell>
          <cell r="AE132" t="str">
            <v>Line</v>
          </cell>
          <cell r="AF132" t="str">
            <v>CAlloc</v>
          </cell>
          <cell r="AJ132">
            <v>135</v>
          </cell>
          <cell r="AL132" t="str">
            <v>P</v>
          </cell>
          <cell r="AM132" t="str">
            <v>Open</v>
          </cell>
          <cell r="AN132" t="str">
            <v/>
          </cell>
          <cell r="AO132">
            <v>0</v>
          </cell>
          <cell r="AP132" t="str">
            <v>xxx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</row>
        <row r="133">
          <cell r="S133" t="str">
            <v>&gt;=1146</v>
          </cell>
          <cell r="T133" t="str">
            <v>&lt;=1364</v>
          </cell>
          <cell r="U133" t="str">
            <v>=D</v>
          </cell>
          <cell r="V133" t="str">
            <v>S01</v>
          </cell>
          <cell r="AD133" t="str">
            <v>&gt;957</v>
          </cell>
          <cell r="AE133" t="str">
            <v>&lt;=967</v>
          </cell>
          <cell r="AF133" t="str">
            <v>C*</v>
          </cell>
          <cell r="AJ133">
            <v>136</v>
          </cell>
          <cell r="AL133" t="str">
            <v>Total Hydraulic Maintenance</v>
          </cell>
          <cell r="AO133" t="str">
            <v/>
          </cell>
          <cell r="AQ133">
            <v>5261000</v>
          </cell>
          <cell r="AR133">
            <v>5261000</v>
          </cell>
          <cell r="AS133">
            <v>2372818.9551307554</v>
          </cell>
          <cell r="AT133">
            <v>533058.69213544508</v>
          </cell>
          <cell r="AU133">
            <v>1265080.4826029455</v>
          </cell>
          <cell r="AV133">
            <v>941697.30572372733</v>
          </cell>
          <cell r="AW133">
            <v>129654.50503575148</v>
          </cell>
          <cell r="AX133">
            <v>18690.059371375686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</row>
        <row r="134">
          <cell r="S134" t="str">
            <v>Line</v>
          </cell>
          <cell r="T134" t="str">
            <v>Line</v>
          </cell>
          <cell r="U134" t="str">
            <v>Desc1</v>
          </cell>
          <cell r="V134" t="str">
            <v>CAlloc</v>
          </cell>
          <cell r="AD134" t="str">
            <v>Line</v>
          </cell>
          <cell r="AE134" t="str">
            <v>Line</v>
          </cell>
          <cell r="AF134" t="str">
            <v>CAlloc</v>
          </cell>
          <cell r="AJ134">
            <v>137</v>
          </cell>
          <cell r="AL134" t="str">
            <v>Total Hydraulic</v>
          </cell>
          <cell r="AN134" t="str">
            <v/>
          </cell>
          <cell r="AQ134">
            <v>21252000</v>
          </cell>
          <cell r="AR134">
            <v>21252000</v>
          </cell>
          <cell r="AS134">
            <v>9585088.0886597242</v>
          </cell>
          <cell r="AT134">
            <v>2153309.8888543015</v>
          </cell>
          <cell r="AU134">
            <v>5110338.4178440981</v>
          </cell>
          <cell r="AV134">
            <v>3804020.3651854498</v>
          </cell>
          <cell r="AW134">
            <v>523744.06786158355</v>
          </cell>
          <cell r="AX134">
            <v>75499.171594844331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</row>
        <row r="135">
          <cell r="S135" t="str">
            <v>&gt;=1146</v>
          </cell>
          <cell r="T135" t="str">
            <v>&lt;=1364</v>
          </cell>
          <cell r="U135" t="str">
            <v>=D</v>
          </cell>
          <cell r="V135" t="str">
            <v>S02</v>
          </cell>
          <cell r="AD135" t="str">
            <v>&gt;957</v>
          </cell>
          <cell r="AE135" t="str">
            <v>&lt;=967</v>
          </cell>
          <cell r="AF135" t="str">
            <v>R*</v>
          </cell>
          <cell r="AJ135">
            <v>138</v>
          </cell>
        </row>
        <row r="136">
          <cell r="S136" t="str">
            <v>Line</v>
          </cell>
          <cell r="T136" t="str">
            <v>Line</v>
          </cell>
          <cell r="U136" t="str">
            <v>Desc1</v>
          </cell>
          <cell r="V136" t="str">
            <v>CAlloc</v>
          </cell>
          <cell r="AJ136">
            <v>139</v>
          </cell>
          <cell r="AK136" t="str">
            <v>546-OP</v>
          </cell>
          <cell r="AL136" t="str">
            <v>Other</v>
          </cell>
          <cell r="AM136" t="str">
            <v>Supervision &amp; Engineering</v>
          </cell>
          <cell r="AO136" t="str">
            <v>P01</v>
          </cell>
          <cell r="AP136" t="str">
            <v/>
          </cell>
          <cell r="AQ136">
            <v>79000</v>
          </cell>
        </row>
        <row r="137">
          <cell r="S137" t="str">
            <v>&gt;=1146</v>
          </cell>
          <cell r="T137" t="str">
            <v>&lt;=1364</v>
          </cell>
          <cell r="U137" t="str">
            <v>=D</v>
          </cell>
          <cell r="V137" t="str">
            <v>S03</v>
          </cell>
          <cell r="AJ137">
            <v>140</v>
          </cell>
          <cell r="AL137" t="str">
            <v>P</v>
          </cell>
          <cell r="AM137" t="str">
            <v>Coincident Peak</v>
          </cell>
          <cell r="AN137" t="str">
            <v/>
          </cell>
          <cell r="AO137">
            <v>37.93</v>
          </cell>
          <cell r="AP137" t="str">
            <v>D01</v>
          </cell>
          <cell r="AR137">
            <v>29964.7</v>
          </cell>
          <cell r="AS137">
            <v>15057.058134353612</v>
          </cell>
          <cell r="AT137">
            <v>2839.5960015937303</v>
          </cell>
          <cell r="AU137">
            <v>6667.3084789704071</v>
          </cell>
          <cell r="AV137">
            <v>4735.9527429619357</v>
          </cell>
          <cell r="AW137">
            <v>605.77699134364525</v>
          </cell>
          <cell r="AX137">
            <v>59.007650776670417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</row>
        <row r="138">
          <cell r="S138" t="str">
            <v>Line</v>
          </cell>
          <cell r="T138" t="str">
            <v>Line</v>
          </cell>
          <cell r="U138" t="str">
            <v>Desc1</v>
          </cell>
          <cell r="V138" t="str">
            <v>CAlloc</v>
          </cell>
          <cell r="AJ138">
            <v>141</v>
          </cell>
          <cell r="AL138" t="str">
            <v>P</v>
          </cell>
          <cell r="AM138" t="str">
            <v>Generation Level Consumption</v>
          </cell>
          <cell r="AN138" t="str">
            <v/>
          </cell>
          <cell r="AO138">
            <v>62.07</v>
          </cell>
          <cell r="AP138" t="str">
            <v>E02</v>
          </cell>
          <cell r="AR138">
            <v>49035.3</v>
          </cell>
          <cell r="AS138">
            <v>20573.5629367982</v>
          </cell>
          <cell r="AT138">
            <v>5164.8968094118127</v>
          </cell>
          <cell r="AU138">
            <v>12329.338190034096</v>
          </cell>
          <cell r="AV138">
            <v>9404.7214923877054</v>
          </cell>
          <cell r="AW138">
            <v>1341.135363308392</v>
          </cell>
          <cell r="AX138">
            <v>221.64520805980155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</row>
        <row r="139">
          <cell r="S139" t="str">
            <v>&gt;=1146</v>
          </cell>
          <cell r="T139" t="str">
            <v>&lt;=1364</v>
          </cell>
          <cell r="U139" t="str">
            <v>=D</v>
          </cell>
          <cell r="V139" t="str">
            <v>S04</v>
          </cell>
          <cell r="AJ139">
            <v>142</v>
          </cell>
          <cell r="AL139" t="str">
            <v>P</v>
          </cell>
          <cell r="AM139" t="str">
            <v>Open</v>
          </cell>
          <cell r="AN139" t="str">
            <v/>
          </cell>
          <cell r="AO139">
            <v>0</v>
          </cell>
          <cell r="AP139" t="str">
            <v>xxx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</row>
        <row r="140">
          <cell r="S140" t="str">
            <v>Line</v>
          </cell>
          <cell r="T140" t="str">
            <v>Line</v>
          </cell>
          <cell r="U140" t="str">
            <v>Desc1</v>
          </cell>
          <cell r="V140" t="str">
            <v>CAlloc</v>
          </cell>
          <cell r="AJ140">
            <v>143</v>
          </cell>
          <cell r="AL140" t="str">
            <v>P</v>
          </cell>
          <cell r="AM140" t="str">
            <v>Open</v>
          </cell>
          <cell r="AN140" t="str">
            <v/>
          </cell>
          <cell r="AO140">
            <v>0</v>
          </cell>
          <cell r="AP140" t="str">
            <v>xxx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</row>
        <row r="141">
          <cell r="S141" t="str">
            <v>&gt;=1146</v>
          </cell>
          <cell r="T141" t="str">
            <v>&lt;=1364</v>
          </cell>
          <cell r="U141" t="str">
            <v>=D</v>
          </cell>
          <cell r="V141" t="str">
            <v>S05</v>
          </cell>
          <cell r="AJ141">
            <v>144</v>
          </cell>
          <cell r="AK141" t="str">
            <v>547-OP</v>
          </cell>
          <cell r="AL141" t="str">
            <v>Other</v>
          </cell>
          <cell r="AM141" t="str">
            <v>Fuel</v>
          </cell>
          <cell r="AO141" t="str">
            <v>P01</v>
          </cell>
          <cell r="AP141" t="str">
            <v/>
          </cell>
          <cell r="AQ141">
            <v>49556000</v>
          </cell>
        </row>
        <row r="142">
          <cell r="S142" t="str">
            <v>Line</v>
          </cell>
          <cell r="T142" t="str">
            <v>Line</v>
          </cell>
          <cell r="U142" t="str">
            <v>Desc1</v>
          </cell>
          <cell r="V142" t="str">
            <v>CAlloc</v>
          </cell>
          <cell r="AJ142">
            <v>145</v>
          </cell>
          <cell r="AL142" t="str">
            <v>P</v>
          </cell>
          <cell r="AM142" t="str">
            <v>Coincident Peak</v>
          </cell>
          <cell r="AN142" t="str">
            <v/>
          </cell>
          <cell r="AO142">
            <v>37.93</v>
          </cell>
          <cell r="AP142" t="str">
            <v>D01</v>
          </cell>
          <cell r="AR142">
            <v>18796590.800000001</v>
          </cell>
          <cell r="AS142">
            <v>9445159.15070921</v>
          </cell>
          <cell r="AT142">
            <v>1781253.4108225177</v>
          </cell>
          <cell r="AU142">
            <v>4182343.5314412341</v>
          </cell>
          <cell r="AV142">
            <v>2970821.1915217936</v>
          </cell>
          <cell r="AW142">
            <v>379998.53902564163</v>
          </cell>
          <cell r="AX142">
            <v>37014.976479603538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</row>
        <row r="143">
          <cell r="S143" t="str">
            <v>&gt;=1146</v>
          </cell>
          <cell r="T143" t="str">
            <v>&lt;=1364</v>
          </cell>
          <cell r="U143" t="str">
            <v>=D</v>
          </cell>
          <cell r="V143" t="str">
            <v>S06</v>
          </cell>
          <cell r="AJ143">
            <v>146</v>
          </cell>
          <cell r="AL143" t="str">
            <v>P</v>
          </cell>
          <cell r="AM143" t="str">
            <v>Generation Level Consumption</v>
          </cell>
          <cell r="AN143" t="str">
            <v/>
          </cell>
          <cell r="AO143">
            <v>62.07</v>
          </cell>
          <cell r="AP143" t="str">
            <v>E02</v>
          </cell>
          <cell r="AR143">
            <v>30759409.199999999</v>
          </cell>
          <cell r="AS143">
            <v>12905613.732860399</v>
          </cell>
          <cell r="AT143">
            <v>3239894.0036355923</v>
          </cell>
          <cell r="AU143">
            <v>7734084.5993079692</v>
          </cell>
          <cell r="AV143">
            <v>5899498.459199558</v>
          </cell>
          <cell r="AW143">
            <v>841282.32992545154</v>
          </cell>
          <cell r="AX143">
            <v>139036.07507103196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</row>
        <row r="144">
          <cell r="S144" t="str">
            <v>Line</v>
          </cell>
          <cell r="T144" t="str">
            <v>Line</v>
          </cell>
          <cell r="U144" t="str">
            <v>Desc1</v>
          </cell>
          <cell r="V144" t="str">
            <v>CAlloc</v>
          </cell>
          <cell r="AD144" t="str">
            <v>Line</v>
          </cell>
          <cell r="AE144" t="str">
            <v>Line</v>
          </cell>
          <cell r="AF144" t="str">
            <v>CAlloc</v>
          </cell>
          <cell r="AJ144">
            <v>147</v>
          </cell>
          <cell r="AL144" t="str">
            <v>P</v>
          </cell>
          <cell r="AM144" t="str">
            <v>Open</v>
          </cell>
          <cell r="AN144" t="str">
            <v/>
          </cell>
          <cell r="AO144">
            <v>0</v>
          </cell>
          <cell r="AP144" t="str">
            <v>xxx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</row>
        <row r="145">
          <cell r="S145" t="str">
            <v>&gt;=1146</v>
          </cell>
          <cell r="T145" t="str">
            <v>&lt;=1364</v>
          </cell>
          <cell r="U145" t="str">
            <v>=D</v>
          </cell>
          <cell r="V145" t="str">
            <v>S07</v>
          </cell>
          <cell r="AD145" t="str">
            <v>&gt;979</v>
          </cell>
          <cell r="AE145" t="str">
            <v>&lt;=1000</v>
          </cell>
          <cell r="AF145" t="str">
            <v>E*</v>
          </cell>
          <cell r="AJ145">
            <v>148</v>
          </cell>
          <cell r="AL145" t="str">
            <v>P</v>
          </cell>
          <cell r="AM145" t="str">
            <v>Open</v>
          </cell>
          <cell r="AN145" t="str">
            <v/>
          </cell>
          <cell r="AO145">
            <v>0</v>
          </cell>
          <cell r="AP145" t="str">
            <v>xxx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</row>
        <row r="146">
          <cell r="S146" t="str">
            <v>Line</v>
          </cell>
          <cell r="T146" t="str">
            <v>Line</v>
          </cell>
          <cell r="U146" t="str">
            <v>Desc1</v>
          </cell>
          <cell r="V146" t="str">
            <v>CAlloc</v>
          </cell>
          <cell r="AD146" t="str">
            <v>Line</v>
          </cell>
          <cell r="AE146" t="str">
            <v>Line</v>
          </cell>
          <cell r="AF146" t="str">
            <v>CAlloc</v>
          </cell>
          <cell r="AJ146">
            <v>149</v>
          </cell>
          <cell r="AK146" t="str">
            <v>548-OP</v>
          </cell>
          <cell r="AL146" t="str">
            <v>Other</v>
          </cell>
          <cell r="AM146" t="str">
            <v>Generation Expenses</v>
          </cell>
          <cell r="AO146" t="str">
            <v>P01</v>
          </cell>
          <cell r="AP146" t="str">
            <v/>
          </cell>
          <cell r="AQ146">
            <v>4216000</v>
          </cell>
        </row>
        <row r="147">
          <cell r="S147" t="str">
            <v>&gt;=1146</v>
          </cell>
          <cell r="T147" t="str">
            <v>&lt;=1364</v>
          </cell>
          <cell r="U147" t="str">
            <v>=D</v>
          </cell>
          <cell r="V147" t="str">
            <v>S08</v>
          </cell>
          <cell r="AD147" t="str">
            <v>&gt;979</v>
          </cell>
          <cell r="AE147" t="str">
            <v>&lt;=1000</v>
          </cell>
          <cell r="AF147" t="str">
            <v>D*</v>
          </cell>
          <cell r="AJ147">
            <v>150</v>
          </cell>
          <cell r="AL147" t="str">
            <v>P</v>
          </cell>
          <cell r="AM147" t="str">
            <v>Coincident Peak</v>
          </cell>
          <cell r="AN147" t="str">
            <v/>
          </cell>
          <cell r="AO147">
            <v>37.93</v>
          </cell>
          <cell r="AP147" t="str">
            <v>D01</v>
          </cell>
          <cell r="AR147">
            <v>1599128.8</v>
          </cell>
          <cell r="AS147">
            <v>803551.35562575737</v>
          </cell>
          <cell r="AT147">
            <v>151540.97142682489</v>
          </cell>
          <cell r="AU147">
            <v>355814.84237138275</v>
          </cell>
          <cell r="AV147">
            <v>252744.00967503191</v>
          </cell>
          <cell r="AW147">
            <v>32328.55437347859</v>
          </cell>
          <cell r="AX147">
            <v>3149.0665275245883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</row>
        <row r="148">
          <cell r="S148" t="str">
            <v>Line</v>
          </cell>
          <cell r="T148" t="str">
            <v>Line</v>
          </cell>
          <cell r="U148" t="str">
            <v>Desc1</v>
          </cell>
          <cell r="V148" t="str">
            <v>CAlloc</v>
          </cell>
          <cell r="AD148" t="str">
            <v>Line</v>
          </cell>
          <cell r="AE148" t="str">
            <v>Line</v>
          </cell>
          <cell r="AF148" t="str">
            <v>CAlloc</v>
          </cell>
          <cell r="AJ148">
            <v>151</v>
          </cell>
          <cell r="AL148" t="str">
            <v>P</v>
          </cell>
          <cell r="AM148" t="str">
            <v>Generation Level Consumption</v>
          </cell>
          <cell r="AN148" t="str">
            <v/>
          </cell>
          <cell r="AO148">
            <v>62.07</v>
          </cell>
          <cell r="AP148" t="str">
            <v>E02</v>
          </cell>
          <cell r="AR148">
            <v>2616871.2000000002</v>
          </cell>
          <cell r="AS148">
            <v>1097951.1562220405</v>
          </cell>
          <cell r="AT148">
            <v>275635.50567696459</v>
          </cell>
          <cell r="AU148">
            <v>657980.88366055372</v>
          </cell>
          <cell r="AV148">
            <v>501902.60521400714</v>
          </cell>
          <cell r="AW148">
            <v>71572.489768457992</v>
          </cell>
          <cell r="AX148">
            <v>11828.559457976246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</row>
        <row r="149">
          <cell r="S149" t="str">
            <v>&gt;=1146</v>
          </cell>
          <cell r="T149" t="str">
            <v>&lt;=1364</v>
          </cell>
          <cell r="U149" t="str">
            <v>=D</v>
          </cell>
          <cell r="V149" t="str">
            <v>S09</v>
          </cell>
          <cell r="AD149" t="str">
            <v>&gt;979</v>
          </cell>
          <cell r="AE149" t="str">
            <v>&lt;=1000</v>
          </cell>
          <cell r="AF149" t="str">
            <v>C*</v>
          </cell>
          <cell r="AJ149">
            <v>152</v>
          </cell>
          <cell r="AL149" t="str">
            <v>P</v>
          </cell>
          <cell r="AM149" t="str">
            <v>Open</v>
          </cell>
          <cell r="AN149" t="str">
            <v/>
          </cell>
          <cell r="AO149">
            <v>0</v>
          </cell>
          <cell r="AP149" t="str">
            <v>xxx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</row>
        <row r="150">
          <cell r="S150" t="str">
            <v>Line</v>
          </cell>
          <cell r="T150" t="str">
            <v>Line</v>
          </cell>
          <cell r="U150" t="str">
            <v>Desc1</v>
          </cell>
          <cell r="V150" t="str">
            <v>CAlloc</v>
          </cell>
          <cell r="AD150" t="str">
            <v>Line</v>
          </cell>
          <cell r="AE150" t="str">
            <v>Line</v>
          </cell>
          <cell r="AF150" t="str">
            <v>CAlloc</v>
          </cell>
          <cell r="AJ150">
            <v>153</v>
          </cell>
          <cell r="AL150" t="str">
            <v>P</v>
          </cell>
          <cell r="AM150" t="str">
            <v>Open</v>
          </cell>
          <cell r="AN150" t="str">
            <v/>
          </cell>
          <cell r="AO150">
            <v>0</v>
          </cell>
          <cell r="AP150" t="str">
            <v>xxx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</row>
        <row r="151">
          <cell r="S151" t="str">
            <v>&gt;=1146</v>
          </cell>
          <cell r="T151" t="str">
            <v>&lt;=1364</v>
          </cell>
          <cell r="U151" t="str">
            <v>=D</v>
          </cell>
          <cell r="V151" t="str">
            <v>S10</v>
          </cell>
          <cell r="AD151" t="str">
            <v>&gt;979</v>
          </cell>
          <cell r="AE151" t="str">
            <v>&lt;=1000</v>
          </cell>
          <cell r="AF151" t="str">
            <v>R*</v>
          </cell>
          <cell r="AJ151">
            <v>154</v>
          </cell>
          <cell r="AK151" t="str">
            <v>549-OP</v>
          </cell>
          <cell r="AL151" t="str">
            <v>Other</v>
          </cell>
          <cell r="AM151" t="str">
            <v>Miscellaneous Power Exp.</v>
          </cell>
          <cell r="AO151" t="str">
            <v>P01</v>
          </cell>
          <cell r="AP151" t="str">
            <v/>
          </cell>
          <cell r="AQ151">
            <v>82000</v>
          </cell>
        </row>
        <row r="152">
          <cell r="S152" t="str">
            <v>Line</v>
          </cell>
          <cell r="T152" t="str">
            <v>Line</v>
          </cell>
          <cell r="U152" t="str">
            <v>Desc1</v>
          </cell>
          <cell r="V152" t="str">
            <v>CAlloc</v>
          </cell>
          <cell r="AJ152">
            <v>155</v>
          </cell>
          <cell r="AL152" t="str">
            <v>P</v>
          </cell>
          <cell r="AM152" t="str">
            <v>Coincident Peak</v>
          </cell>
          <cell r="AN152" t="str">
            <v/>
          </cell>
          <cell r="AO152">
            <v>37.93</v>
          </cell>
          <cell r="AP152" t="str">
            <v>D01</v>
          </cell>
          <cell r="AR152">
            <v>31102.6</v>
          </cell>
          <cell r="AS152">
            <v>15628.845152113874</v>
          </cell>
          <cell r="AT152">
            <v>2947.4287611479222</v>
          </cell>
          <cell r="AU152">
            <v>6920.4974085515614</v>
          </cell>
          <cell r="AV152">
            <v>4915.7990496566927</v>
          </cell>
          <cell r="AW152">
            <v>628.7811808883406</v>
          </cell>
          <cell r="AX152">
            <v>61.248447641607264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</row>
        <row r="153">
          <cell r="S153" t="str">
            <v>&gt;=1146</v>
          </cell>
          <cell r="T153" t="str">
            <v>&lt;=1364</v>
          </cell>
          <cell r="U153" t="str">
            <v>=D</v>
          </cell>
          <cell r="V153" t="str">
            <v>S11</v>
          </cell>
          <cell r="AJ153">
            <v>156</v>
          </cell>
          <cell r="AL153" t="str">
            <v>P</v>
          </cell>
          <cell r="AM153" t="str">
            <v>Generation Level Consumption</v>
          </cell>
          <cell r="AN153" t="str">
            <v/>
          </cell>
          <cell r="AO153">
            <v>62.07</v>
          </cell>
          <cell r="AP153" t="str">
            <v>E02</v>
          </cell>
          <cell r="AR153">
            <v>50897.4</v>
          </cell>
          <cell r="AS153">
            <v>21354.837478701927</v>
          </cell>
          <cell r="AT153">
            <v>5361.0321312882106</v>
          </cell>
          <cell r="AU153">
            <v>12797.540906111339</v>
          </cell>
          <cell r="AV153">
            <v>9761.8628148834396</v>
          </cell>
          <cell r="AW153">
            <v>1392.0645543201031</v>
          </cell>
          <cell r="AX153">
            <v>230.06211469498388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</row>
        <row r="154">
          <cell r="S154" t="str">
            <v>Line</v>
          </cell>
          <cell r="T154" t="str">
            <v>Line</v>
          </cell>
          <cell r="U154" t="str">
            <v>Desc1</v>
          </cell>
          <cell r="V154" t="str">
            <v>CAlloc</v>
          </cell>
          <cell r="AJ154">
            <v>157</v>
          </cell>
          <cell r="AL154" t="str">
            <v>P</v>
          </cell>
          <cell r="AM154" t="str">
            <v>Open</v>
          </cell>
          <cell r="AN154" t="str">
            <v/>
          </cell>
          <cell r="AO154">
            <v>0</v>
          </cell>
          <cell r="AP154" t="str">
            <v>xxx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</row>
        <row r="155">
          <cell r="S155" t="str">
            <v>&gt;=1146</v>
          </cell>
          <cell r="T155" t="str">
            <v>&lt;=1364</v>
          </cell>
          <cell r="U155" t="str">
            <v>=D</v>
          </cell>
          <cell r="V155" t="str">
            <v>S12</v>
          </cell>
          <cell r="AJ155">
            <v>158</v>
          </cell>
          <cell r="AL155" t="str">
            <v>P</v>
          </cell>
          <cell r="AM155" t="str">
            <v>Open</v>
          </cell>
          <cell r="AN155" t="str">
            <v/>
          </cell>
          <cell r="AO155">
            <v>0</v>
          </cell>
          <cell r="AP155" t="str">
            <v>xxx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</row>
        <row r="156">
          <cell r="S156" t="str">
            <v>Line</v>
          </cell>
          <cell r="T156" t="str">
            <v>Line</v>
          </cell>
          <cell r="U156" t="str">
            <v>Desc1</v>
          </cell>
          <cell r="V156" t="str">
            <v>CAlloc</v>
          </cell>
          <cell r="AJ156">
            <v>159</v>
          </cell>
          <cell r="AK156" t="str">
            <v>550-OP</v>
          </cell>
          <cell r="AL156" t="str">
            <v>Other</v>
          </cell>
          <cell r="AM156" t="str">
            <v>Rents</v>
          </cell>
          <cell r="AO156" t="str">
            <v>P01</v>
          </cell>
          <cell r="AP156" t="str">
            <v/>
          </cell>
          <cell r="AQ156">
            <v>-22000</v>
          </cell>
        </row>
        <row r="157">
          <cell r="S157" t="str">
            <v>&gt;=1146</v>
          </cell>
          <cell r="T157" t="str">
            <v>&lt;=1364</v>
          </cell>
          <cell r="U157" t="str">
            <v>=D</v>
          </cell>
          <cell r="V157" t="str">
            <v>S13</v>
          </cell>
          <cell r="AJ157">
            <v>160</v>
          </cell>
          <cell r="AL157" t="str">
            <v>P</v>
          </cell>
          <cell r="AM157" t="str">
            <v>Coincident Peak</v>
          </cell>
          <cell r="AN157" t="str">
            <v/>
          </cell>
          <cell r="AO157">
            <v>37.93</v>
          </cell>
          <cell r="AP157" t="str">
            <v>D01</v>
          </cell>
          <cell r="AR157">
            <v>-8344.6</v>
          </cell>
          <cell r="AS157">
            <v>-4193.1047969086012</v>
          </cell>
          <cell r="AT157">
            <v>-790.77357006407681</v>
          </cell>
          <cell r="AU157">
            <v>-1856.7188169284677</v>
          </cell>
          <cell r="AV157">
            <v>-1318.8729157615517</v>
          </cell>
          <cell r="AW157">
            <v>-168.69738999443288</v>
          </cell>
          <cell r="AX157">
            <v>-16.432510342870241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</row>
        <row r="158">
          <cell r="S158" t="str">
            <v>Line</v>
          </cell>
          <cell r="T158" t="str">
            <v>Line</v>
          </cell>
          <cell r="U158" t="str">
            <v>Desc1</v>
          </cell>
          <cell r="V158" t="str">
            <v>CAlloc</v>
          </cell>
          <cell r="AJ158">
            <v>161</v>
          </cell>
          <cell r="AL158" t="str">
            <v>P</v>
          </cell>
          <cell r="AM158" t="str">
            <v>Generation Level Consumption</v>
          </cell>
          <cell r="AN158" t="str">
            <v/>
          </cell>
          <cell r="AO158">
            <v>62.07</v>
          </cell>
          <cell r="AP158" t="str">
            <v>E02</v>
          </cell>
          <cell r="AR158">
            <v>-13655.4</v>
          </cell>
          <cell r="AS158">
            <v>-5729.3466406273465</v>
          </cell>
          <cell r="AT158">
            <v>-1438.3256937602516</v>
          </cell>
          <cell r="AU158">
            <v>-3433.4865845664567</v>
          </cell>
          <cell r="AV158">
            <v>-2619.0363649687279</v>
          </cell>
          <cell r="AW158">
            <v>-373.48073408588129</v>
          </cell>
          <cell r="AX158">
            <v>-61.723981991337133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</row>
        <row r="159">
          <cell r="S159" t="str">
            <v>&gt;=1146</v>
          </cell>
          <cell r="T159" t="str">
            <v>&lt;=1364</v>
          </cell>
          <cell r="U159" t="str">
            <v>=D</v>
          </cell>
          <cell r="V159" t="str">
            <v>S14</v>
          </cell>
          <cell r="AJ159">
            <v>162</v>
          </cell>
          <cell r="AL159" t="str">
            <v>P</v>
          </cell>
          <cell r="AM159" t="str">
            <v>Open</v>
          </cell>
          <cell r="AN159" t="str">
            <v/>
          </cell>
          <cell r="AO159">
            <v>0</v>
          </cell>
          <cell r="AP159" t="str">
            <v>xxx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</row>
        <row r="160">
          <cell r="S160" t="str">
            <v>Line</v>
          </cell>
          <cell r="T160" t="str">
            <v>Line</v>
          </cell>
          <cell r="U160" t="str">
            <v>Desc1</v>
          </cell>
          <cell r="V160" t="str">
            <v>CAlloc</v>
          </cell>
          <cell r="AD160" t="str">
            <v>Line</v>
          </cell>
          <cell r="AE160" t="str">
            <v>Line</v>
          </cell>
          <cell r="AF160" t="str">
            <v>CAlloc</v>
          </cell>
          <cell r="AJ160">
            <v>163</v>
          </cell>
          <cell r="AL160" t="str">
            <v>P</v>
          </cell>
          <cell r="AM160" t="str">
            <v>Open</v>
          </cell>
          <cell r="AN160" t="str">
            <v/>
          </cell>
          <cell r="AO160">
            <v>0</v>
          </cell>
          <cell r="AP160" t="str">
            <v>xxx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</row>
        <row r="161">
          <cell r="S161" t="str">
            <v>&gt;=1146</v>
          </cell>
          <cell r="T161" t="str">
            <v>&lt;=1364</v>
          </cell>
          <cell r="U161" t="str">
            <v>=D</v>
          </cell>
          <cell r="V161" t="str">
            <v>S15</v>
          </cell>
          <cell r="AD161" t="str">
            <v>&gt;1001</v>
          </cell>
          <cell r="AE161" t="str">
            <v>&lt;=1022</v>
          </cell>
          <cell r="AF161" t="str">
            <v>E*</v>
          </cell>
          <cell r="AJ161">
            <v>164</v>
          </cell>
          <cell r="AL161" t="str">
            <v>Total Other Operation</v>
          </cell>
          <cell r="AN161" t="str">
            <v/>
          </cell>
          <cell r="AQ161">
            <v>53911000</v>
          </cell>
          <cell r="AR161">
            <v>53911000</v>
          </cell>
          <cell r="AS161">
            <v>24314967.247681838</v>
          </cell>
          <cell r="AT161">
            <v>5462407.7460015165</v>
          </cell>
          <cell r="AU161">
            <v>12963648.33636331</v>
          </cell>
          <cell r="AV161">
            <v>9649846.6924295481</v>
          </cell>
          <cell r="AW161">
            <v>1328607.49305881</v>
          </cell>
          <cell r="AX161">
            <v>191522.48446497522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</row>
        <row r="162">
          <cell r="S162" t="str">
            <v>Line</v>
          </cell>
          <cell r="T162" t="str">
            <v>Line</v>
          </cell>
          <cell r="U162" t="str">
            <v>Desc1</v>
          </cell>
          <cell r="V162" t="str">
            <v>CAlloc</v>
          </cell>
          <cell r="AD162" t="str">
            <v>Line</v>
          </cell>
          <cell r="AE162" t="str">
            <v>Line</v>
          </cell>
          <cell r="AF162" t="str">
            <v>CAlloc</v>
          </cell>
          <cell r="AJ162">
            <v>165</v>
          </cell>
          <cell r="AK162" t="str">
            <v>551-MT</v>
          </cell>
          <cell r="AL162" t="str">
            <v>Other</v>
          </cell>
          <cell r="AM162" t="str">
            <v>Supervision &amp; Engineering</v>
          </cell>
          <cell r="AO162" t="str">
            <v>P01</v>
          </cell>
          <cell r="AP162" t="str">
            <v/>
          </cell>
          <cell r="AQ162">
            <v>326000</v>
          </cell>
        </row>
        <row r="163">
          <cell r="S163" t="str">
            <v>&gt;=1146</v>
          </cell>
          <cell r="T163" t="str">
            <v>&lt;=1364</v>
          </cell>
          <cell r="U163" t="str">
            <v>=D</v>
          </cell>
          <cell r="V163" t="str">
            <v>S16</v>
          </cell>
          <cell r="AD163" t="str">
            <v>&gt;1001</v>
          </cell>
          <cell r="AE163" t="str">
            <v>&lt;=1022</v>
          </cell>
          <cell r="AF163" t="str">
            <v>D*</v>
          </cell>
          <cell r="AJ163">
            <v>166</v>
          </cell>
          <cell r="AL163" t="str">
            <v>P</v>
          </cell>
          <cell r="AM163" t="str">
            <v>Coincident Peak</v>
          </cell>
          <cell r="AN163" t="str">
            <v/>
          </cell>
          <cell r="AO163">
            <v>37.93</v>
          </cell>
          <cell r="AP163" t="str">
            <v>D01</v>
          </cell>
          <cell r="AR163">
            <v>123651.8</v>
          </cell>
          <cell r="AS163">
            <v>62134.189263281994</v>
          </cell>
          <cell r="AT163">
            <v>11717.826538222229</v>
          </cell>
          <cell r="AU163">
            <v>27513.197014485475</v>
          </cell>
          <cell r="AV163">
            <v>19543.298660830267</v>
          </cell>
          <cell r="AW163">
            <v>2499.7885971902324</v>
          </cell>
          <cell r="AX163">
            <v>243.4999259898045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</row>
        <row r="164">
          <cell r="S164" t="str">
            <v>Line</v>
          </cell>
          <cell r="T164" t="str">
            <v>Line</v>
          </cell>
          <cell r="U164" t="str">
            <v>Desc1</v>
          </cell>
          <cell r="V164" t="str">
            <v>CAlloc</v>
          </cell>
          <cell r="AD164" t="str">
            <v>Line</v>
          </cell>
          <cell r="AE164" t="str">
            <v>Line</v>
          </cell>
          <cell r="AF164" t="str">
            <v>CAlloc</v>
          </cell>
          <cell r="AJ164">
            <v>167</v>
          </cell>
          <cell r="AL164" t="str">
            <v>P</v>
          </cell>
          <cell r="AM164" t="str">
            <v>Generation Level Consumption</v>
          </cell>
          <cell r="AN164" t="str">
            <v/>
          </cell>
          <cell r="AO164">
            <v>62.07</v>
          </cell>
          <cell r="AP164" t="str">
            <v>E02</v>
          </cell>
          <cell r="AR164">
            <v>202348.2</v>
          </cell>
          <cell r="AS164">
            <v>84898.500220205227</v>
          </cell>
          <cell r="AT164">
            <v>21313.371643901912</v>
          </cell>
          <cell r="AU164">
            <v>50878.028480393863</v>
          </cell>
          <cell r="AV164">
            <v>38809.357044536606</v>
          </cell>
          <cell r="AW164">
            <v>5534.3054232726054</v>
          </cell>
          <cell r="AX164">
            <v>914.63718768981403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</row>
        <row r="165">
          <cell r="S165" t="str">
            <v>&gt;=1146</v>
          </cell>
          <cell r="T165" t="str">
            <v>&lt;=1364</v>
          </cell>
          <cell r="U165" t="str">
            <v>=D</v>
          </cell>
          <cell r="V165" t="str">
            <v>S17</v>
          </cell>
          <cell r="AD165" t="str">
            <v>&gt;1001</v>
          </cell>
          <cell r="AE165" t="str">
            <v>&lt;=1022</v>
          </cell>
          <cell r="AF165" t="str">
            <v>C*</v>
          </cell>
          <cell r="AJ165">
            <v>168</v>
          </cell>
          <cell r="AL165" t="str">
            <v>P</v>
          </cell>
          <cell r="AM165" t="str">
            <v>Open</v>
          </cell>
          <cell r="AN165" t="str">
            <v/>
          </cell>
          <cell r="AO165">
            <v>0</v>
          </cell>
          <cell r="AP165" t="str">
            <v>xxx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</row>
        <row r="166">
          <cell r="S166" t="str">
            <v>Line</v>
          </cell>
          <cell r="T166" t="str">
            <v>Line</v>
          </cell>
          <cell r="U166" t="str">
            <v>Desc1</v>
          </cell>
          <cell r="V166" t="str">
            <v>CAlloc</v>
          </cell>
          <cell r="AD166" t="str">
            <v>Line</v>
          </cell>
          <cell r="AE166" t="str">
            <v>Line</v>
          </cell>
          <cell r="AF166" t="str">
            <v>CAlloc</v>
          </cell>
          <cell r="AJ166">
            <v>169</v>
          </cell>
          <cell r="AL166" t="str">
            <v>P</v>
          </cell>
          <cell r="AM166" t="str">
            <v>Open</v>
          </cell>
          <cell r="AN166" t="str">
            <v/>
          </cell>
          <cell r="AO166">
            <v>0</v>
          </cell>
          <cell r="AP166" t="str">
            <v>xxx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</row>
        <row r="167">
          <cell r="S167" t="str">
            <v>&gt;=1146</v>
          </cell>
          <cell r="T167" t="str">
            <v>&lt;=1364</v>
          </cell>
          <cell r="U167" t="str">
            <v>=D</v>
          </cell>
          <cell r="V167" t="str">
            <v>S18</v>
          </cell>
          <cell r="AD167" t="str">
            <v>&gt;1001</v>
          </cell>
          <cell r="AE167" t="str">
            <v>&lt;=1022</v>
          </cell>
          <cell r="AF167" t="str">
            <v>R*</v>
          </cell>
          <cell r="AJ167">
            <v>170</v>
          </cell>
          <cell r="AK167" t="str">
            <v>552-MT</v>
          </cell>
          <cell r="AL167" t="str">
            <v>Other</v>
          </cell>
          <cell r="AM167" t="str">
            <v>Structures</v>
          </cell>
          <cell r="AO167" t="str">
            <v>P01</v>
          </cell>
          <cell r="AP167" t="str">
            <v/>
          </cell>
          <cell r="AQ167">
            <v>4000</v>
          </cell>
        </row>
        <row r="168">
          <cell r="S168" t="str">
            <v>Line</v>
          </cell>
          <cell r="T168" t="str">
            <v>Line</v>
          </cell>
          <cell r="U168" t="str">
            <v>Desc1</v>
          </cell>
          <cell r="V168" t="str">
            <v>CAlloc</v>
          </cell>
          <cell r="AJ168">
            <v>171</v>
          </cell>
          <cell r="AL168" t="str">
            <v>P</v>
          </cell>
          <cell r="AM168" t="str">
            <v>Coincident Peak</v>
          </cell>
          <cell r="AN168" t="str">
            <v/>
          </cell>
          <cell r="AO168">
            <v>37.93</v>
          </cell>
          <cell r="AP168" t="str">
            <v>D01</v>
          </cell>
          <cell r="AR168">
            <v>1517.2</v>
          </cell>
          <cell r="AS168">
            <v>762.3826903470183</v>
          </cell>
          <cell r="AT168">
            <v>143.77701273892305</v>
          </cell>
          <cell r="AU168">
            <v>337.58523944153961</v>
          </cell>
          <cell r="AV168">
            <v>239.79507559300941</v>
          </cell>
          <cell r="AW168">
            <v>30.67225272626052</v>
          </cell>
          <cell r="AX168">
            <v>2.987729153249135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</row>
        <row r="169">
          <cell r="S169" t="str">
            <v>&gt;=1146</v>
          </cell>
          <cell r="T169" t="str">
            <v>&lt;=1364</v>
          </cell>
          <cell r="U169" t="str">
            <v>=D</v>
          </cell>
          <cell r="V169" t="str">
            <v>S19</v>
          </cell>
          <cell r="AJ169">
            <v>172</v>
          </cell>
          <cell r="AL169" t="str">
            <v>P</v>
          </cell>
          <cell r="AM169" t="str">
            <v>Generation Level Consumption</v>
          </cell>
          <cell r="AN169" t="str">
            <v/>
          </cell>
          <cell r="AO169">
            <v>62.07</v>
          </cell>
          <cell r="AP169" t="str">
            <v>E02</v>
          </cell>
          <cell r="AR169">
            <v>2482.8000000000002</v>
          </cell>
          <cell r="AS169">
            <v>1041.6993892049722</v>
          </cell>
          <cell r="AT169">
            <v>261.51376250186394</v>
          </cell>
          <cell r="AU169">
            <v>624.27028810299214</v>
          </cell>
          <cell r="AV169">
            <v>476.18842999431416</v>
          </cell>
          <cell r="AW169">
            <v>67.905588015614782</v>
          </cell>
          <cell r="AX169">
            <v>11.222542180243117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</row>
        <row r="170">
          <cell r="S170" t="str">
            <v>Line</v>
          </cell>
          <cell r="T170" t="str">
            <v>Line</v>
          </cell>
          <cell r="U170" t="str">
            <v>Desc1</v>
          </cell>
          <cell r="V170" t="str">
            <v>CAlloc</v>
          </cell>
          <cell r="AJ170">
            <v>173</v>
          </cell>
          <cell r="AL170" t="str">
            <v>P</v>
          </cell>
          <cell r="AM170" t="str">
            <v>Open</v>
          </cell>
          <cell r="AN170" t="str">
            <v/>
          </cell>
          <cell r="AO170">
            <v>0</v>
          </cell>
          <cell r="AP170" t="str">
            <v>xxx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</row>
        <row r="171">
          <cell r="S171" t="str">
            <v>&gt;=1146</v>
          </cell>
          <cell r="T171" t="str">
            <v>&lt;=1364</v>
          </cell>
          <cell r="U171" t="str">
            <v>=D</v>
          </cell>
          <cell r="V171" t="str">
            <v>S20</v>
          </cell>
          <cell r="AJ171">
            <v>174</v>
          </cell>
          <cell r="AL171" t="str">
            <v>P</v>
          </cell>
          <cell r="AM171" t="str">
            <v>Open</v>
          </cell>
          <cell r="AN171" t="str">
            <v/>
          </cell>
          <cell r="AO171">
            <v>0</v>
          </cell>
          <cell r="AP171" t="str">
            <v>xxx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</row>
        <row r="172">
          <cell r="S172" t="str">
            <v>Line</v>
          </cell>
          <cell r="T172" t="str">
            <v>Line</v>
          </cell>
          <cell r="U172" t="str">
            <v>Desc1</v>
          </cell>
          <cell r="V172" t="str">
            <v>CAlloc</v>
          </cell>
          <cell r="AJ172">
            <v>175</v>
          </cell>
          <cell r="AK172" t="str">
            <v>553-MT</v>
          </cell>
          <cell r="AL172" t="str">
            <v>Other</v>
          </cell>
          <cell r="AM172" t="str">
            <v>Generating &amp; Electric Plant</v>
          </cell>
          <cell r="AO172" t="str">
            <v>P01</v>
          </cell>
          <cell r="AP172" t="str">
            <v/>
          </cell>
          <cell r="AQ172">
            <v>708000</v>
          </cell>
        </row>
        <row r="173">
          <cell r="S173" t="str">
            <v>&gt;=1146</v>
          </cell>
          <cell r="T173" t="str">
            <v>&lt;=1364</v>
          </cell>
          <cell r="U173" t="str">
            <v>=D</v>
          </cell>
          <cell r="V173" t="str">
            <v>S21</v>
          </cell>
          <cell r="AJ173">
            <v>176</v>
          </cell>
          <cell r="AL173" t="str">
            <v>P</v>
          </cell>
          <cell r="AM173" t="str">
            <v>Coincident Peak</v>
          </cell>
          <cell r="AN173" t="str">
            <v/>
          </cell>
          <cell r="AO173">
            <v>37.93</v>
          </cell>
          <cell r="AP173" t="str">
            <v>D01</v>
          </cell>
          <cell r="AR173">
            <v>268544.40000000002</v>
          </cell>
          <cell r="AS173">
            <v>134941.73619142224</v>
          </cell>
          <cell r="AT173">
            <v>25448.531254789381</v>
          </cell>
          <cell r="AU173">
            <v>59752.587381152509</v>
          </cell>
          <cell r="AV173">
            <v>42443.728379962668</v>
          </cell>
          <cell r="AW173">
            <v>5428.9887325481122</v>
          </cell>
          <cell r="AX173">
            <v>528.82806012509695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</row>
        <row r="174">
          <cell r="S174" t="str">
            <v>Line</v>
          </cell>
          <cell r="T174" t="str">
            <v>Line</v>
          </cell>
          <cell r="U174" t="str">
            <v>Desc1</v>
          </cell>
          <cell r="V174" t="str">
            <v>CAlloc</v>
          </cell>
          <cell r="AJ174">
            <v>177</v>
          </cell>
          <cell r="AL174" t="str">
            <v>P</v>
          </cell>
          <cell r="AM174" t="str">
            <v>Generation Level Consumption</v>
          </cell>
          <cell r="AN174" t="str">
            <v/>
          </cell>
          <cell r="AO174">
            <v>62.07</v>
          </cell>
          <cell r="AP174" t="str">
            <v>E02</v>
          </cell>
          <cell r="AR174">
            <v>439455.6</v>
          </cell>
          <cell r="AS174">
            <v>184380.79188928005</v>
          </cell>
          <cell r="AT174">
            <v>46287.935962829913</v>
          </cell>
          <cell r="AU174">
            <v>110495.8409942296</v>
          </cell>
          <cell r="AV174">
            <v>84285.352108993597</v>
          </cell>
          <cell r="AW174">
            <v>12019.289078763815</v>
          </cell>
          <cell r="AX174">
            <v>1986.3899659030315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</row>
        <row r="175">
          <cell r="S175" t="str">
            <v>&gt;=1146</v>
          </cell>
          <cell r="T175" t="str">
            <v>&lt;=1364</v>
          </cell>
          <cell r="U175" t="str">
            <v>=D</v>
          </cell>
          <cell r="V175" t="str">
            <v>S22</v>
          </cell>
          <cell r="AJ175">
            <v>178</v>
          </cell>
          <cell r="AL175" t="str">
            <v>P</v>
          </cell>
          <cell r="AM175" t="str">
            <v>Open</v>
          </cell>
          <cell r="AN175" t="str">
            <v/>
          </cell>
          <cell r="AO175">
            <v>0</v>
          </cell>
          <cell r="AP175" t="str">
            <v>xxx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</row>
        <row r="176">
          <cell r="S176" t="str">
            <v>Line</v>
          </cell>
          <cell r="T176" t="str">
            <v>Line</v>
          </cell>
          <cell r="U176" t="str">
            <v>Desc1</v>
          </cell>
          <cell r="V176" t="str">
            <v>CAlloc</v>
          </cell>
          <cell r="AJ176">
            <v>179</v>
          </cell>
          <cell r="AL176" t="str">
            <v>P</v>
          </cell>
          <cell r="AM176" t="str">
            <v>Open</v>
          </cell>
          <cell r="AN176" t="str">
            <v/>
          </cell>
          <cell r="AO176">
            <v>0</v>
          </cell>
          <cell r="AP176" t="str">
            <v>xxx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</row>
        <row r="177">
          <cell r="S177" t="str">
            <v>&gt;=1146</v>
          </cell>
          <cell r="T177" t="str">
            <v>&lt;=1364</v>
          </cell>
          <cell r="U177" t="str">
            <v>=D</v>
          </cell>
          <cell r="V177" t="str">
            <v>S23</v>
          </cell>
          <cell r="AJ177">
            <v>180</v>
          </cell>
          <cell r="AK177" t="str">
            <v>554-MT</v>
          </cell>
          <cell r="AL177" t="str">
            <v>Other</v>
          </cell>
          <cell r="AO177" t="str">
            <v>P01</v>
          </cell>
          <cell r="AP177" t="str">
            <v/>
          </cell>
          <cell r="AQ177">
            <v>52000</v>
          </cell>
        </row>
        <row r="178">
          <cell r="S178" t="str">
            <v>Line</v>
          </cell>
          <cell r="T178" t="str">
            <v>Line</v>
          </cell>
          <cell r="U178" t="str">
            <v>Desc1</v>
          </cell>
          <cell r="V178" t="str">
            <v>CAlloc</v>
          </cell>
          <cell r="AJ178">
            <v>181</v>
          </cell>
          <cell r="AL178" t="str">
            <v>P</v>
          </cell>
          <cell r="AM178" t="str">
            <v>Coincident Peak</v>
          </cell>
          <cell r="AN178" t="str">
            <v/>
          </cell>
          <cell r="AO178">
            <v>37.93</v>
          </cell>
          <cell r="AP178" t="str">
            <v>D01</v>
          </cell>
          <cell r="AR178">
            <v>19723.599999999999</v>
          </cell>
          <cell r="AS178">
            <v>9910.9749745112367</v>
          </cell>
          <cell r="AT178">
            <v>1869.1011656059993</v>
          </cell>
          <cell r="AU178">
            <v>4388.6081127400139</v>
          </cell>
          <cell r="AV178">
            <v>3117.3359827091222</v>
          </cell>
          <cell r="AW178">
            <v>398.73928544138676</v>
          </cell>
          <cell r="AX178">
            <v>38.840478992238751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</row>
        <row r="179">
          <cell r="S179" t="str">
            <v>&gt;=1146</v>
          </cell>
          <cell r="T179" t="str">
            <v>&lt;=1364</v>
          </cell>
          <cell r="U179" t="str">
            <v>=D</v>
          </cell>
          <cell r="V179" t="str">
            <v>S24</v>
          </cell>
          <cell r="AJ179">
            <v>182</v>
          </cell>
          <cell r="AL179" t="str">
            <v>P</v>
          </cell>
          <cell r="AM179" t="str">
            <v>Generation Level Consumption</v>
          </cell>
          <cell r="AN179" t="str">
            <v/>
          </cell>
          <cell r="AO179">
            <v>62.07</v>
          </cell>
          <cell r="AP179" t="str">
            <v>E02</v>
          </cell>
          <cell r="AR179">
            <v>32276.400000000001</v>
          </cell>
          <cell r="AS179">
            <v>13542.092059664637</v>
          </cell>
          <cell r="AT179">
            <v>3399.6789125242312</v>
          </cell>
          <cell r="AU179">
            <v>8115.5137453388979</v>
          </cell>
          <cell r="AV179">
            <v>6190.4495899260846</v>
          </cell>
          <cell r="AW179">
            <v>882.77264420299218</v>
          </cell>
          <cell r="AX179">
            <v>145.8930483431605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</row>
        <row r="180">
          <cell r="S180" t="str">
            <v>Line</v>
          </cell>
          <cell r="T180" t="str">
            <v>Line</v>
          </cell>
          <cell r="U180" t="str">
            <v>Desc1</v>
          </cell>
          <cell r="V180" t="str">
            <v>CAlloc</v>
          </cell>
          <cell r="AJ180">
            <v>183</v>
          </cell>
          <cell r="AL180" t="str">
            <v>P</v>
          </cell>
          <cell r="AM180" t="str">
            <v>Open</v>
          </cell>
          <cell r="AN180" t="str">
            <v/>
          </cell>
          <cell r="AO180">
            <v>0</v>
          </cell>
          <cell r="AP180" t="str">
            <v>xxx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</row>
        <row r="181">
          <cell r="S181" t="str">
            <v>&gt;=1146</v>
          </cell>
          <cell r="T181" t="str">
            <v>&lt;=1364</v>
          </cell>
          <cell r="U181" t="str">
            <v>=D</v>
          </cell>
          <cell r="V181" t="str">
            <v>S25</v>
          </cell>
          <cell r="AJ181">
            <v>184</v>
          </cell>
          <cell r="AL181" t="str">
            <v>P</v>
          </cell>
          <cell r="AM181" t="str">
            <v>Open</v>
          </cell>
          <cell r="AN181" t="str">
            <v/>
          </cell>
          <cell r="AO181">
            <v>0</v>
          </cell>
          <cell r="AP181" t="str">
            <v>xxx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</row>
        <row r="182">
          <cell r="S182" t="str">
            <v>Line</v>
          </cell>
          <cell r="T182" t="str">
            <v>Line</v>
          </cell>
          <cell r="U182" t="str">
            <v>Desc1</v>
          </cell>
          <cell r="V182" t="str">
            <v>CAlloc</v>
          </cell>
          <cell r="AJ182">
            <v>185</v>
          </cell>
          <cell r="AL182" t="str">
            <v>Total Other Maintenance</v>
          </cell>
          <cell r="AN182" t="str">
            <v/>
          </cell>
          <cell r="AQ182">
            <v>1090000</v>
          </cell>
          <cell r="AR182">
            <v>1090000</v>
          </cell>
          <cell r="AS182">
            <v>491612.36667791748</v>
          </cell>
          <cell r="AT182">
            <v>110441.73625311446</v>
          </cell>
          <cell r="AU182">
            <v>262105.63125588489</v>
          </cell>
          <cell r="AV182">
            <v>195105.50527254568</v>
          </cell>
          <cell r="AW182">
            <v>26862.46160216102</v>
          </cell>
          <cell r="AX182">
            <v>3872.2989383766385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</row>
        <row r="183">
          <cell r="S183" t="str">
            <v>&gt;=1146</v>
          </cell>
          <cell r="T183" t="str">
            <v>&lt;=1364</v>
          </cell>
          <cell r="U183" t="str">
            <v>=D</v>
          </cell>
          <cell r="V183" t="str">
            <v>S26</v>
          </cell>
          <cell r="AD183" t="str">
            <v>Line</v>
          </cell>
          <cell r="AE183" t="str">
            <v>Line</v>
          </cell>
          <cell r="AF183" t="str">
            <v>CAlloc</v>
          </cell>
          <cell r="AJ183">
            <v>186</v>
          </cell>
          <cell r="AL183" t="str">
            <v>Total Other</v>
          </cell>
          <cell r="AN183" t="str">
            <v/>
          </cell>
          <cell r="AQ183">
            <v>55001000</v>
          </cell>
          <cell r="AR183">
            <v>55001000</v>
          </cell>
          <cell r="AS183">
            <v>24806579.614359755</v>
          </cell>
          <cell r="AT183">
            <v>5572849.4822546309</v>
          </cell>
          <cell r="AU183">
            <v>13225753.967619196</v>
          </cell>
          <cell r="AV183">
            <v>9844952.197702093</v>
          </cell>
          <cell r="AW183">
            <v>1355469.954660971</v>
          </cell>
          <cell r="AX183">
            <v>195394.78340335184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</row>
        <row r="184">
          <cell r="S184" t="str">
            <v>Line</v>
          </cell>
          <cell r="T184" t="str">
            <v>Line</v>
          </cell>
          <cell r="U184" t="str">
            <v>Desc1</v>
          </cell>
          <cell r="V184" t="str">
            <v>CAlloc</v>
          </cell>
          <cell r="AD184" t="str">
            <v>&gt;1023</v>
          </cell>
          <cell r="AE184" t="str">
            <v>&lt;=1033</v>
          </cell>
          <cell r="AF184" t="str">
            <v>E*</v>
          </cell>
          <cell r="AJ184">
            <v>187</v>
          </cell>
        </row>
        <row r="185">
          <cell r="S185" t="str">
            <v>&gt;=1146</v>
          </cell>
          <cell r="T185" t="str">
            <v>&lt;=1364</v>
          </cell>
          <cell r="U185" t="str">
            <v>=D</v>
          </cell>
          <cell r="V185" t="str">
            <v>S27</v>
          </cell>
          <cell r="AD185" t="str">
            <v>Line</v>
          </cell>
          <cell r="AE185" t="str">
            <v>Line</v>
          </cell>
          <cell r="AF185" t="str">
            <v>CAlloc</v>
          </cell>
          <cell r="AJ185">
            <v>188</v>
          </cell>
          <cell r="AK185" t="str">
            <v>555-OP</v>
          </cell>
          <cell r="AL185" t="str">
            <v>Total Purchased Power</v>
          </cell>
          <cell r="AO185" t="str">
            <v>Manual Input</v>
          </cell>
          <cell r="AQ185">
            <v>71040000</v>
          </cell>
        </row>
        <row r="186">
          <cell r="AD186" t="str">
            <v>&gt;1023</v>
          </cell>
          <cell r="AE186" t="str">
            <v>&lt;=1033</v>
          </cell>
          <cell r="AF186" t="str">
            <v>D*</v>
          </cell>
          <cell r="AJ186">
            <v>189</v>
          </cell>
          <cell r="AL186" t="str">
            <v>P</v>
          </cell>
          <cell r="AM186" t="str">
            <v xml:space="preserve">Production Plant </v>
          </cell>
          <cell r="AN186" t="str">
            <v/>
          </cell>
          <cell r="AO186">
            <v>100</v>
          </cell>
          <cell r="AP186" t="str">
            <v>S01</v>
          </cell>
          <cell r="AR186">
            <v>71040000</v>
          </cell>
          <cell r="AS186">
            <v>32040497.732843347</v>
          </cell>
          <cell r="AT186">
            <v>7197964.168276377</v>
          </cell>
          <cell r="AU186">
            <v>17082554.169190887</v>
          </cell>
          <cell r="AV186">
            <v>12715867.059230868</v>
          </cell>
          <cell r="AW186">
            <v>1750742.4515757055</v>
          </cell>
          <cell r="AX186">
            <v>252374.41888282233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</row>
        <row r="187">
          <cell r="AD187" t="str">
            <v>Line</v>
          </cell>
          <cell r="AE187" t="str">
            <v>Line</v>
          </cell>
          <cell r="AF187" t="str">
            <v>CAlloc</v>
          </cell>
          <cell r="AJ187">
            <v>190</v>
          </cell>
          <cell r="AL187" t="str">
            <v>P</v>
          </cell>
          <cell r="AM187" t="str">
            <v>Open</v>
          </cell>
          <cell r="AN187" t="str">
            <v/>
          </cell>
          <cell r="AO187">
            <v>0</v>
          </cell>
          <cell r="AP187" t="str">
            <v>xxx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</row>
        <row r="188">
          <cell r="AD188" t="str">
            <v>&gt;1023</v>
          </cell>
          <cell r="AE188" t="str">
            <v>&lt;=1033</v>
          </cell>
          <cell r="AF188" t="str">
            <v>C*</v>
          </cell>
          <cell r="AJ188">
            <v>191</v>
          </cell>
          <cell r="AL188" t="str">
            <v>P</v>
          </cell>
          <cell r="AM188" t="str">
            <v>Open</v>
          </cell>
          <cell r="AN188" t="str">
            <v/>
          </cell>
          <cell r="AO188">
            <v>0</v>
          </cell>
          <cell r="AP188" t="str">
            <v>xxx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</row>
        <row r="189">
          <cell r="AD189" t="str">
            <v>Line</v>
          </cell>
          <cell r="AE189" t="str">
            <v>Line</v>
          </cell>
          <cell r="AF189" t="str">
            <v>CAlloc</v>
          </cell>
          <cell r="AJ189">
            <v>192</v>
          </cell>
          <cell r="AL189" t="str">
            <v>P</v>
          </cell>
          <cell r="AM189" t="str">
            <v>Open</v>
          </cell>
          <cell r="AN189" t="str">
            <v/>
          </cell>
          <cell r="AO189">
            <v>0</v>
          </cell>
          <cell r="AP189" t="str">
            <v>xxx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</row>
        <row r="190">
          <cell r="AD190" t="str">
            <v>&gt;1023</v>
          </cell>
          <cell r="AE190" t="str">
            <v>&lt;=1033</v>
          </cell>
          <cell r="AF190" t="str">
            <v>R*</v>
          </cell>
          <cell r="AJ190">
            <v>193</v>
          </cell>
          <cell r="AK190" t="str">
            <v>556-OP</v>
          </cell>
          <cell r="AL190" t="str">
            <v>Total System Control &amp; Load Dispatching</v>
          </cell>
          <cell r="AO190" t="str">
            <v>P01</v>
          </cell>
          <cell r="AP190" t="str">
            <v/>
          </cell>
          <cell r="AQ190">
            <v>758000</v>
          </cell>
        </row>
        <row r="191">
          <cell r="AJ191">
            <v>194</v>
          </cell>
          <cell r="AL191" t="str">
            <v>P</v>
          </cell>
          <cell r="AM191" t="str">
            <v>Coincident Peak</v>
          </cell>
          <cell r="AN191" t="str">
            <v/>
          </cell>
          <cell r="AO191">
            <v>37.93</v>
          </cell>
          <cell r="AP191" t="str">
            <v>D01</v>
          </cell>
          <cell r="AR191">
            <v>287509.40000000002</v>
          </cell>
          <cell r="AS191">
            <v>144471.51982075998</v>
          </cell>
          <cell r="AT191">
            <v>27245.743914025919</v>
          </cell>
          <cell r="AU191">
            <v>63972.402874171756</v>
          </cell>
          <cell r="AV191">
            <v>45441.166824875283</v>
          </cell>
          <cell r="AW191">
            <v>5812.3918916263692</v>
          </cell>
          <cell r="AX191">
            <v>566.17467454071107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</row>
        <row r="192">
          <cell r="AJ192">
            <v>195</v>
          </cell>
          <cell r="AL192" t="str">
            <v>P</v>
          </cell>
          <cell r="AM192" t="str">
            <v>Generation Level Consumption</v>
          </cell>
          <cell r="AN192" t="str">
            <v/>
          </cell>
          <cell r="AO192">
            <v>62.07</v>
          </cell>
          <cell r="AP192" t="str">
            <v>E02</v>
          </cell>
          <cell r="AR192">
            <v>470490.6</v>
          </cell>
          <cell r="AS192">
            <v>197402.0342543422</v>
          </cell>
          <cell r="AT192">
            <v>49556.857994103215</v>
          </cell>
          <cell r="AU192">
            <v>118299.219595517</v>
          </cell>
          <cell r="AV192">
            <v>90237.707483922524</v>
          </cell>
          <cell r="AW192">
            <v>12868.108928959</v>
          </cell>
          <cell r="AX192">
            <v>2126.6717431560705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</row>
        <row r="193">
          <cell r="AJ193">
            <v>196</v>
          </cell>
          <cell r="AL193" t="str">
            <v>P</v>
          </cell>
          <cell r="AM193" t="str">
            <v>Open</v>
          </cell>
          <cell r="AN193" t="str">
            <v/>
          </cell>
          <cell r="AO193">
            <v>0</v>
          </cell>
          <cell r="AP193" t="str">
            <v>xxx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</row>
        <row r="194">
          <cell r="AJ194">
            <v>197</v>
          </cell>
          <cell r="AL194" t="str">
            <v>P</v>
          </cell>
          <cell r="AM194" t="str">
            <v>Open</v>
          </cell>
          <cell r="AN194" t="str">
            <v/>
          </cell>
          <cell r="AO194">
            <v>0</v>
          </cell>
          <cell r="AP194" t="str">
            <v>xxx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</row>
        <row r="195">
          <cell r="AJ195">
            <v>198</v>
          </cell>
          <cell r="AK195" t="str">
            <v>557-OP</v>
          </cell>
          <cell r="AL195" t="str">
            <v>Total Other Expenses</v>
          </cell>
          <cell r="AO195" t="str">
            <v>Manual Input</v>
          </cell>
          <cell r="AQ195">
            <v>4902000</v>
          </cell>
        </row>
        <row r="196">
          <cell r="AJ196">
            <v>199</v>
          </cell>
          <cell r="AL196" t="str">
            <v>P</v>
          </cell>
          <cell r="AM196" t="str">
            <v xml:space="preserve">Production Plant </v>
          </cell>
          <cell r="AN196" t="str">
            <v/>
          </cell>
          <cell r="AO196">
            <v>100</v>
          </cell>
          <cell r="AP196" t="str">
            <v>S01</v>
          </cell>
          <cell r="AR196">
            <v>4902000</v>
          </cell>
          <cell r="AS196">
            <v>2210902.5884909639</v>
          </cell>
          <cell r="AT196">
            <v>496683.84505758446</v>
          </cell>
          <cell r="AU196">
            <v>1178753.9490058238</v>
          </cell>
          <cell r="AV196">
            <v>877437.78609726508</v>
          </cell>
          <cell r="AW196">
            <v>120807.1438291682</v>
          </cell>
          <cell r="AX196">
            <v>17414.687519194751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</row>
        <row r="197">
          <cell r="AJ197">
            <v>200</v>
          </cell>
          <cell r="AL197" t="str">
            <v>P</v>
          </cell>
          <cell r="AM197" t="str">
            <v>Open</v>
          </cell>
          <cell r="AN197" t="str">
            <v/>
          </cell>
          <cell r="AO197">
            <v>0</v>
          </cell>
          <cell r="AP197" t="str">
            <v>xxx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</row>
        <row r="198">
          <cell r="AJ198">
            <v>201</v>
          </cell>
          <cell r="AL198" t="str">
            <v>P</v>
          </cell>
          <cell r="AM198" t="str">
            <v>Open</v>
          </cell>
          <cell r="AN198" t="str">
            <v/>
          </cell>
          <cell r="AO198">
            <v>0</v>
          </cell>
          <cell r="AP198" t="str">
            <v>xxx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</row>
        <row r="199">
          <cell r="AJ199">
            <v>202</v>
          </cell>
          <cell r="AL199" t="str">
            <v>P</v>
          </cell>
          <cell r="AM199" t="str">
            <v>Open</v>
          </cell>
          <cell r="AN199" t="str">
            <v/>
          </cell>
          <cell r="AO199">
            <v>0</v>
          </cell>
          <cell r="AP199" t="str">
            <v>xxx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</row>
        <row r="200">
          <cell r="AJ200">
            <v>203</v>
          </cell>
          <cell r="AM200" t="str">
            <v>Total Production Expenses</v>
          </cell>
          <cell r="AP200" t="str">
            <v/>
          </cell>
          <cell r="AQ200">
            <v>184166000</v>
          </cell>
          <cell r="AR200">
            <v>184166000</v>
          </cell>
          <cell r="AS200">
            <v>83062645.065692961</v>
          </cell>
          <cell r="AT200">
            <v>18660195.228248693</v>
          </cell>
          <cell r="AU200">
            <v>44285271.271441564</v>
          </cell>
          <cell r="AV200">
            <v>32964954.572498757</v>
          </cell>
          <cell r="AW200">
            <v>4538671.6545170518</v>
          </cell>
          <cell r="AX200">
            <v>654262.20760098344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</row>
        <row r="201">
          <cell r="AD201" t="str">
            <v>Line</v>
          </cell>
          <cell r="AE201" t="str">
            <v>Line</v>
          </cell>
          <cell r="AF201" t="str">
            <v>CAlloc</v>
          </cell>
          <cell r="AJ201">
            <v>204</v>
          </cell>
        </row>
        <row r="202">
          <cell r="AD202" t="str">
            <v>&gt;310</v>
          </cell>
          <cell r="AE202" t="str">
            <v>&lt;=328</v>
          </cell>
          <cell r="AF202" t="str">
            <v>C*</v>
          </cell>
          <cell r="AJ202">
            <v>205</v>
          </cell>
          <cell r="AL202" t="str">
            <v>Transmission Expenses</v>
          </cell>
        </row>
        <row r="203">
          <cell r="AD203" t="str">
            <v>Line</v>
          </cell>
          <cell r="AE203" t="str">
            <v>Line</v>
          </cell>
          <cell r="AF203" t="str">
            <v>CAlloc</v>
          </cell>
          <cell r="AJ203">
            <v>206</v>
          </cell>
          <cell r="AK203" t="str">
            <v>560-OP</v>
          </cell>
          <cell r="AL203" t="str">
            <v>Supervision &amp; Engineering</v>
          </cell>
          <cell r="AO203" t="str">
            <v>T01</v>
          </cell>
          <cell r="AP203" t="str">
            <v/>
          </cell>
          <cell r="AQ203">
            <v>1401000</v>
          </cell>
        </row>
        <row r="204">
          <cell r="AD204" t="str">
            <v>&gt;310</v>
          </cell>
          <cell r="AE204" t="str">
            <v>&lt;=328</v>
          </cell>
          <cell r="AF204" t="str">
            <v>R*</v>
          </cell>
          <cell r="AJ204">
            <v>207</v>
          </cell>
          <cell r="AL204" t="str">
            <v>T</v>
          </cell>
          <cell r="AM204" t="str">
            <v>Coincident Peak</v>
          </cell>
          <cell r="AN204" t="str">
            <v/>
          </cell>
          <cell r="AO204">
            <v>37.93</v>
          </cell>
          <cell r="AP204" t="str">
            <v>D01</v>
          </cell>
          <cell r="AR204">
            <v>531399.30000000005</v>
          </cell>
          <cell r="AS204">
            <v>267024.53729404317</v>
          </cell>
          <cell r="AT204">
            <v>50357.8987118078</v>
          </cell>
          <cell r="AU204">
            <v>118239.23011439925</v>
          </cell>
          <cell r="AV204">
            <v>83988.225226451555</v>
          </cell>
          <cell r="AW204">
            <v>10742.956517372748</v>
          </cell>
          <cell r="AX204">
            <v>1046.4521359255095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</row>
        <row r="205">
          <cell r="AD205" t="str">
            <v>Line</v>
          </cell>
          <cell r="AE205" t="str">
            <v>Line</v>
          </cell>
          <cell r="AF205" t="str">
            <v>CAlloc</v>
          </cell>
          <cell r="AJ205">
            <v>208</v>
          </cell>
          <cell r="AL205" t="str">
            <v>T</v>
          </cell>
          <cell r="AM205" t="str">
            <v>Generation Level Consumption</v>
          </cell>
          <cell r="AN205" t="str">
            <v/>
          </cell>
          <cell r="AO205">
            <v>62.07</v>
          </cell>
          <cell r="AP205" t="str">
            <v>E02</v>
          </cell>
          <cell r="AR205">
            <v>869600.7</v>
          </cell>
          <cell r="AS205">
            <v>364855.21106904146</v>
          </cell>
          <cell r="AT205">
            <v>91595.195316277837</v>
          </cell>
          <cell r="AU205">
            <v>218650.66840807299</v>
          </cell>
          <cell r="AV205">
            <v>166784.99760550851</v>
          </cell>
          <cell r="AW205">
            <v>23783.932202469077</v>
          </cell>
          <cell r="AX205">
            <v>3930.695398630151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</row>
        <row r="206">
          <cell r="AD206" t="str">
            <v>&gt;310</v>
          </cell>
          <cell r="AE206" t="str">
            <v>&lt;=328</v>
          </cell>
          <cell r="AF206" t="str">
            <v>S18</v>
          </cell>
          <cell r="AJ206">
            <v>209</v>
          </cell>
          <cell r="AL206" t="str">
            <v>T</v>
          </cell>
          <cell r="AM206" t="str">
            <v>Open</v>
          </cell>
          <cell r="AN206" t="str">
            <v/>
          </cell>
          <cell r="AO206">
            <v>0</v>
          </cell>
          <cell r="AP206" t="str">
            <v>xxx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</row>
        <row r="207">
          <cell r="AJ207">
            <v>210</v>
          </cell>
          <cell r="AK207" t="str">
            <v>561-OP</v>
          </cell>
          <cell r="AL207" t="str">
            <v>Load Dispatching</v>
          </cell>
          <cell r="AO207" t="str">
            <v>T01</v>
          </cell>
          <cell r="AP207" t="str">
            <v/>
          </cell>
          <cell r="AQ207">
            <v>1754000</v>
          </cell>
        </row>
        <row r="208">
          <cell r="AJ208">
            <v>211</v>
          </cell>
          <cell r="AL208" t="str">
            <v>T</v>
          </cell>
          <cell r="AM208" t="str">
            <v>Coincident Peak</v>
          </cell>
          <cell r="AN208" t="str">
            <v/>
          </cell>
          <cell r="AO208">
            <v>37.93</v>
          </cell>
          <cell r="AP208" t="str">
            <v>D01</v>
          </cell>
          <cell r="AR208">
            <v>665292.19999999995</v>
          </cell>
          <cell r="AS208">
            <v>334304.80971716752</v>
          </cell>
          <cell r="AT208">
            <v>63046.220086017747</v>
          </cell>
          <cell r="AU208">
            <v>148031.1274951151</v>
          </cell>
          <cell r="AV208">
            <v>105150.14064753462</v>
          </cell>
          <cell r="AW208">
            <v>13449.782820465238</v>
          </cell>
          <cell r="AX208">
            <v>1310.1192336997456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</row>
        <row r="209">
          <cell r="AJ209">
            <v>212</v>
          </cell>
          <cell r="AL209" t="str">
            <v>T</v>
          </cell>
          <cell r="AM209" t="str">
            <v>Generation Level Consumption</v>
          </cell>
          <cell r="AN209" t="str">
            <v/>
          </cell>
          <cell r="AO209">
            <v>62.07</v>
          </cell>
          <cell r="AP209" t="str">
            <v>E02</v>
          </cell>
          <cell r="AR209">
            <v>1088707.8</v>
          </cell>
          <cell r="AS209">
            <v>456785.18216638028</v>
          </cell>
          <cell r="AT209">
            <v>114673.78485706734</v>
          </cell>
          <cell r="AU209">
            <v>273742.52133316209</v>
          </cell>
          <cell r="AV209">
            <v>208808.62655250676</v>
          </cell>
          <cell r="AW209">
            <v>29776.600344847084</v>
          </cell>
          <cell r="AX209">
            <v>4921.0847460366067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</row>
        <row r="210">
          <cell r="AJ210">
            <v>213</v>
          </cell>
          <cell r="AL210" t="str">
            <v>T</v>
          </cell>
          <cell r="AM210" t="str">
            <v>Open</v>
          </cell>
          <cell r="AN210" t="str">
            <v/>
          </cell>
          <cell r="AO210">
            <v>0</v>
          </cell>
          <cell r="AP210" t="str">
            <v>xxx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</row>
        <row r="211">
          <cell r="AJ211">
            <v>214</v>
          </cell>
          <cell r="AK211" t="str">
            <v>562-OP</v>
          </cell>
          <cell r="AL211" t="str">
            <v>Station Expenses</v>
          </cell>
          <cell r="AO211" t="str">
            <v>T01</v>
          </cell>
          <cell r="AP211" t="str">
            <v/>
          </cell>
          <cell r="AQ211">
            <v>352000</v>
          </cell>
        </row>
        <row r="212">
          <cell r="AJ212">
            <v>215</v>
          </cell>
          <cell r="AL212" t="str">
            <v>T</v>
          </cell>
          <cell r="AM212" t="str">
            <v>Coincident Peak</v>
          </cell>
          <cell r="AN212" t="str">
            <v/>
          </cell>
          <cell r="AO212">
            <v>37.93</v>
          </cell>
          <cell r="AP212" t="str">
            <v>D01</v>
          </cell>
          <cell r="AR212">
            <v>133513.60000000001</v>
          </cell>
          <cell r="AS212">
            <v>67089.676750537619</v>
          </cell>
          <cell r="AT212">
            <v>12652.377121025229</v>
          </cell>
          <cell r="AU212">
            <v>29707.501070855484</v>
          </cell>
          <cell r="AV212">
            <v>21101.966652184827</v>
          </cell>
          <cell r="AW212">
            <v>2699.1582399109261</v>
          </cell>
          <cell r="AX212">
            <v>262.92016548592386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</row>
        <row r="213">
          <cell r="AJ213">
            <v>216</v>
          </cell>
          <cell r="AL213" t="str">
            <v>T</v>
          </cell>
          <cell r="AM213" t="str">
            <v>Generation Level Consumption</v>
          </cell>
          <cell r="AN213" t="str">
            <v/>
          </cell>
          <cell r="AO213">
            <v>62.07</v>
          </cell>
          <cell r="AP213" t="str">
            <v>E02</v>
          </cell>
          <cell r="AR213">
            <v>218486.39999999999</v>
          </cell>
          <cell r="AS213">
            <v>91669.546250037543</v>
          </cell>
          <cell r="AT213">
            <v>23013.211100164026</v>
          </cell>
          <cell r="AU213">
            <v>54935.785353063307</v>
          </cell>
          <cell r="AV213">
            <v>41904.581839499646</v>
          </cell>
          <cell r="AW213">
            <v>5975.6917453741007</v>
          </cell>
          <cell r="AX213">
            <v>987.58371186139414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</row>
        <row r="214">
          <cell r="AJ214">
            <v>217</v>
          </cell>
          <cell r="AL214" t="str">
            <v>T</v>
          </cell>
          <cell r="AM214" t="str">
            <v>Open</v>
          </cell>
          <cell r="AN214" t="str">
            <v/>
          </cell>
          <cell r="AO214">
            <v>0</v>
          </cell>
          <cell r="AP214" t="str">
            <v>xxx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</row>
        <row r="215">
          <cell r="AD215" t="str">
            <v>Line</v>
          </cell>
          <cell r="AE215" t="str">
            <v>Line</v>
          </cell>
          <cell r="AF215" t="str">
            <v>CAlloc</v>
          </cell>
          <cell r="AJ215">
            <v>218</v>
          </cell>
          <cell r="AK215" t="str">
            <v>563-OP</v>
          </cell>
          <cell r="AL215" t="str">
            <v>Overhead Line Expenses</v>
          </cell>
          <cell r="AO215" t="str">
            <v>T01</v>
          </cell>
          <cell r="AP215" t="str">
            <v/>
          </cell>
          <cell r="AQ215">
            <v>362000</v>
          </cell>
        </row>
        <row r="216">
          <cell r="AD216" t="str">
            <v>&gt;1034</v>
          </cell>
          <cell r="AE216" t="str">
            <v>&lt;=1044</v>
          </cell>
          <cell r="AF216" t="str">
            <v>E*</v>
          </cell>
          <cell r="AJ216">
            <v>219</v>
          </cell>
          <cell r="AL216" t="str">
            <v>T</v>
          </cell>
          <cell r="AM216" t="str">
            <v>Coincident Peak</v>
          </cell>
          <cell r="AN216" t="str">
            <v/>
          </cell>
          <cell r="AO216">
            <v>37.93</v>
          </cell>
          <cell r="AP216" t="str">
            <v>D01</v>
          </cell>
          <cell r="AR216">
            <v>137306.6</v>
          </cell>
          <cell r="AS216">
            <v>68995.633476405157</v>
          </cell>
          <cell r="AT216">
            <v>13011.819652872537</v>
          </cell>
          <cell r="AU216">
            <v>30551.464169459334</v>
          </cell>
          <cell r="AV216">
            <v>21701.454341167351</v>
          </cell>
          <cell r="AW216">
            <v>2775.8388717265771</v>
          </cell>
          <cell r="AX216">
            <v>270.38948836904672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</row>
        <row r="217">
          <cell r="AD217" t="str">
            <v>Line</v>
          </cell>
          <cell r="AE217" t="str">
            <v>Line</v>
          </cell>
          <cell r="AF217" t="str">
            <v>CAlloc</v>
          </cell>
          <cell r="AJ217">
            <v>220</v>
          </cell>
          <cell r="AL217" t="str">
            <v>T</v>
          </cell>
          <cell r="AM217" t="str">
            <v>Generation Level Consumption</v>
          </cell>
          <cell r="AN217" t="str">
            <v/>
          </cell>
          <cell r="AO217">
            <v>62.07</v>
          </cell>
          <cell r="AP217" t="str">
            <v>E02</v>
          </cell>
          <cell r="AR217">
            <v>224693.4</v>
          </cell>
          <cell r="AS217">
            <v>94273.79472304997</v>
          </cell>
          <cell r="AT217">
            <v>23666.995506418683</v>
          </cell>
          <cell r="AU217">
            <v>56496.461073320788</v>
          </cell>
          <cell r="AV217">
            <v>43095.05291448543</v>
          </cell>
          <cell r="AW217">
            <v>6145.455715413138</v>
          </cell>
          <cell r="AX217">
            <v>1015.640067312002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</row>
        <row r="218">
          <cell r="AD218" t="str">
            <v>&gt;1034</v>
          </cell>
          <cell r="AE218" t="str">
            <v>&lt;=1044</v>
          </cell>
          <cell r="AF218" t="str">
            <v>D*</v>
          </cell>
          <cell r="AJ218">
            <v>221</v>
          </cell>
          <cell r="AL218" t="str">
            <v>T</v>
          </cell>
          <cell r="AM218" t="str">
            <v>Open</v>
          </cell>
          <cell r="AN218" t="str">
            <v/>
          </cell>
          <cell r="AO218">
            <v>0</v>
          </cell>
          <cell r="AP218" t="str">
            <v>xxx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</row>
        <row r="219">
          <cell r="AD219" t="str">
            <v>Line</v>
          </cell>
          <cell r="AE219" t="str">
            <v>Line</v>
          </cell>
          <cell r="AF219" t="str">
            <v>CAlloc</v>
          </cell>
          <cell r="AJ219">
            <v>222</v>
          </cell>
          <cell r="AK219" t="str">
            <v>564-OP</v>
          </cell>
          <cell r="AL219" t="str">
            <v>Underground Line Expenses</v>
          </cell>
          <cell r="AO219" t="str">
            <v>T01</v>
          </cell>
          <cell r="AP219" t="str">
            <v/>
          </cell>
          <cell r="AQ219">
            <v>0</v>
          </cell>
        </row>
        <row r="220">
          <cell r="AD220" t="str">
            <v>&gt;1034</v>
          </cell>
          <cell r="AE220" t="str">
            <v>&lt;=1044</v>
          </cell>
          <cell r="AF220" t="str">
            <v>C*</v>
          </cell>
          <cell r="AJ220">
            <v>223</v>
          </cell>
          <cell r="AL220" t="str">
            <v>T</v>
          </cell>
          <cell r="AM220" t="str">
            <v>Coincident Peak</v>
          </cell>
          <cell r="AN220" t="str">
            <v/>
          </cell>
          <cell r="AO220">
            <v>37.93</v>
          </cell>
          <cell r="AP220" t="str">
            <v>D01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</row>
        <row r="221">
          <cell r="AD221" t="str">
            <v>Line</v>
          </cell>
          <cell r="AE221" t="str">
            <v>Line</v>
          </cell>
          <cell r="AF221" t="str">
            <v>CAlloc</v>
          </cell>
          <cell r="AJ221">
            <v>224</v>
          </cell>
          <cell r="AL221" t="str">
            <v>T</v>
          </cell>
          <cell r="AM221" t="str">
            <v>Generation Level Consumption</v>
          </cell>
          <cell r="AN221" t="str">
            <v/>
          </cell>
          <cell r="AO221">
            <v>62.07</v>
          </cell>
          <cell r="AP221" t="str">
            <v>E02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</row>
        <row r="222">
          <cell r="AD222" t="str">
            <v>&gt;1034</v>
          </cell>
          <cell r="AE222" t="str">
            <v>&lt;=1044</v>
          </cell>
          <cell r="AF222" t="str">
            <v>R*</v>
          </cell>
          <cell r="AJ222">
            <v>225</v>
          </cell>
          <cell r="AL222" t="str">
            <v>T</v>
          </cell>
          <cell r="AM222" t="str">
            <v>Open</v>
          </cell>
          <cell r="AN222" t="str">
            <v/>
          </cell>
          <cell r="AO222">
            <v>0</v>
          </cell>
          <cell r="AP222" t="str">
            <v>xxx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</row>
        <row r="223">
          <cell r="AJ223">
            <v>226</v>
          </cell>
          <cell r="AK223" t="str">
            <v>565-OP</v>
          </cell>
          <cell r="AL223" t="str">
            <v>Transmission of Electricity By Others</v>
          </cell>
          <cell r="AO223" t="str">
            <v>T01</v>
          </cell>
          <cell r="AP223" t="str">
            <v/>
          </cell>
          <cell r="AQ223">
            <v>11497000</v>
          </cell>
        </row>
        <row r="224">
          <cell r="AJ224">
            <v>227</v>
          </cell>
          <cell r="AL224" t="str">
            <v>T</v>
          </cell>
          <cell r="AM224" t="str">
            <v>Coincident Peak</v>
          </cell>
          <cell r="AN224" t="str">
            <v/>
          </cell>
          <cell r="AO224">
            <v>37.93</v>
          </cell>
          <cell r="AP224" t="str">
            <v>D01</v>
          </cell>
          <cell r="AR224">
            <v>4360812.0999999996</v>
          </cell>
          <cell r="AS224">
            <v>2191278.4477299172</v>
          </cell>
          <cell r="AT224">
            <v>413251.07886484952</v>
          </cell>
          <cell r="AU224">
            <v>970304.37446484505</v>
          </cell>
          <cell r="AV224">
            <v>689230.9960232072</v>
          </cell>
          <cell r="AW224">
            <v>88159.722398454294</v>
          </cell>
          <cell r="AX224">
            <v>8587.4805187263246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</row>
        <row r="225">
          <cell r="AJ225">
            <v>228</v>
          </cell>
          <cell r="AL225" t="str">
            <v>T</v>
          </cell>
          <cell r="AM225" t="str">
            <v>Generation Level Consumption</v>
          </cell>
          <cell r="AN225" t="str">
            <v/>
          </cell>
          <cell r="AO225">
            <v>62.07</v>
          </cell>
          <cell r="AP225" t="str">
            <v>E02</v>
          </cell>
          <cell r="AR225">
            <v>7136187.9000000004</v>
          </cell>
          <cell r="AS225">
            <v>2994104.4694223912</v>
          </cell>
          <cell r="AT225">
            <v>751655.9318709824</v>
          </cell>
          <cell r="AU225">
            <v>1794308.8755800254</v>
          </cell>
          <cell r="AV225">
            <v>1368684.5949111576</v>
          </cell>
          <cell r="AW225">
            <v>195177.63635388081</v>
          </cell>
          <cell r="AX225">
            <v>32256.391861563778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</row>
        <row r="226">
          <cell r="AJ226">
            <v>229</v>
          </cell>
          <cell r="AL226" t="str">
            <v>T</v>
          </cell>
          <cell r="AM226" t="str">
            <v>Open</v>
          </cell>
          <cell r="AN226" t="str">
            <v/>
          </cell>
          <cell r="AO226">
            <v>0</v>
          </cell>
          <cell r="AP226" t="str">
            <v>xxx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</row>
        <row r="227">
          <cell r="AJ227">
            <v>230</v>
          </cell>
          <cell r="AK227" t="str">
            <v>566-OP</v>
          </cell>
          <cell r="AL227" t="str">
            <v>Miscellaneous Expenses</v>
          </cell>
          <cell r="AO227" t="str">
            <v>T01</v>
          </cell>
          <cell r="AP227" t="str">
            <v/>
          </cell>
          <cell r="AQ227">
            <v>1564000</v>
          </cell>
        </row>
        <row r="228">
          <cell r="AJ228">
            <v>231</v>
          </cell>
          <cell r="AL228" t="str">
            <v>T</v>
          </cell>
          <cell r="AM228" t="str">
            <v>Coincident Peak</v>
          </cell>
          <cell r="AN228" t="str">
            <v/>
          </cell>
          <cell r="AO228">
            <v>37.93</v>
          </cell>
          <cell r="AP228" t="str">
            <v>D01</v>
          </cell>
          <cell r="AR228">
            <v>593225.19999999995</v>
          </cell>
          <cell r="AS228">
            <v>298091.63192568417</v>
          </cell>
          <cell r="AT228">
            <v>56216.811980918901</v>
          </cell>
          <cell r="AU228">
            <v>131995.82862164197</v>
          </cell>
          <cell r="AV228">
            <v>93759.874556866664</v>
          </cell>
          <cell r="AW228">
            <v>11992.850815967862</v>
          </cell>
          <cell r="AX228">
            <v>1168.2020989204116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</row>
        <row r="229">
          <cell r="AJ229">
            <v>232</v>
          </cell>
          <cell r="AL229" t="str">
            <v>T</v>
          </cell>
          <cell r="AM229" t="str">
            <v>Generation Level Consumption</v>
          </cell>
          <cell r="AN229" t="str">
            <v/>
          </cell>
          <cell r="AO229">
            <v>62.07</v>
          </cell>
          <cell r="AP229" t="str">
            <v>E02</v>
          </cell>
          <cell r="AR229">
            <v>970774.8</v>
          </cell>
          <cell r="AS229">
            <v>407304.4611791441</v>
          </cell>
          <cell r="AT229">
            <v>102251.8811382288</v>
          </cell>
          <cell r="AU229">
            <v>244089.68264826995</v>
          </cell>
          <cell r="AV229">
            <v>186189.67612777685</v>
          </cell>
          <cell r="AW229">
            <v>26551.08491410538</v>
          </cell>
          <cell r="AX229">
            <v>4388.0139924750583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</row>
        <row r="230">
          <cell r="AJ230">
            <v>233</v>
          </cell>
          <cell r="AL230" t="str">
            <v>T</v>
          </cell>
          <cell r="AM230" t="str">
            <v>Open</v>
          </cell>
          <cell r="AN230" t="str">
            <v/>
          </cell>
          <cell r="AO230">
            <v>0</v>
          </cell>
          <cell r="AP230" t="str">
            <v>xxx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</row>
        <row r="231">
          <cell r="AJ231">
            <v>234</v>
          </cell>
          <cell r="AK231" t="str">
            <v>567-OP</v>
          </cell>
          <cell r="AL231" t="str">
            <v>Rents</v>
          </cell>
          <cell r="AO231" t="str">
            <v>T01</v>
          </cell>
          <cell r="AP231" t="str">
            <v/>
          </cell>
          <cell r="AQ231">
            <v>94000</v>
          </cell>
        </row>
        <row r="232">
          <cell r="AJ232">
            <v>235</v>
          </cell>
          <cell r="AL232" t="str">
            <v>T</v>
          </cell>
          <cell r="AM232" t="str">
            <v>Coincident Peak</v>
          </cell>
          <cell r="AN232" t="str">
            <v/>
          </cell>
          <cell r="AO232">
            <v>37.93</v>
          </cell>
          <cell r="AP232" t="str">
            <v>D01</v>
          </cell>
          <cell r="AR232">
            <v>35654.199999999997</v>
          </cell>
          <cell r="AS232">
            <v>17915.993223154928</v>
          </cell>
          <cell r="AT232">
            <v>3378.7597993646914</v>
          </cell>
          <cell r="AU232">
            <v>7933.2531268761795</v>
          </cell>
          <cell r="AV232">
            <v>5635.1842764357207</v>
          </cell>
          <cell r="AW232">
            <v>720.79793906712223</v>
          </cell>
          <cell r="AX232">
            <v>70.211635101354659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</row>
        <row r="233">
          <cell r="AD233" t="str">
            <v>Line</v>
          </cell>
          <cell r="AE233" t="str">
            <v>Line</v>
          </cell>
          <cell r="AF233" t="str">
            <v>CAlloc</v>
          </cell>
          <cell r="AJ233">
            <v>236</v>
          </cell>
          <cell r="AL233" t="str">
            <v>T</v>
          </cell>
          <cell r="AM233" t="str">
            <v>Generation Level Consumption</v>
          </cell>
          <cell r="AN233" t="str">
            <v/>
          </cell>
          <cell r="AO233">
            <v>62.07</v>
          </cell>
          <cell r="AP233" t="str">
            <v>E02</v>
          </cell>
          <cell r="AR233">
            <v>58345.8</v>
          </cell>
          <cell r="AS233">
            <v>24479.935646316844</v>
          </cell>
          <cell r="AT233">
            <v>6145.5734187938024</v>
          </cell>
          <cell r="AU233">
            <v>14670.351770420317</v>
          </cell>
          <cell r="AV233">
            <v>11190.428104866383</v>
          </cell>
          <cell r="AW233">
            <v>1595.7813183669475</v>
          </cell>
          <cell r="AX233">
            <v>263.72974123571322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</row>
        <row r="234">
          <cell r="AD234" t="str">
            <v>&gt;1492</v>
          </cell>
          <cell r="AE234" t="str">
            <v>&lt;=1500</v>
          </cell>
          <cell r="AF234" t="str">
            <v>E*</v>
          </cell>
          <cell r="AJ234">
            <v>237</v>
          </cell>
          <cell r="AL234" t="str">
            <v>T</v>
          </cell>
          <cell r="AM234" t="str">
            <v>Open</v>
          </cell>
          <cell r="AN234" t="str">
            <v/>
          </cell>
          <cell r="AO234">
            <v>0</v>
          </cell>
          <cell r="AP234" t="str">
            <v>xxx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</row>
        <row r="235">
          <cell r="AD235" t="str">
            <v>Line</v>
          </cell>
          <cell r="AE235" t="str">
            <v>Line</v>
          </cell>
          <cell r="AF235" t="str">
            <v>CAlloc</v>
          </cell>
          <cell r="AJ235">
            <v>238</v>
          </cell>
          <cell r="AL235" t="str">
            <v>Total Transmission Operation</v>
          </cell>
          <cell r="AP235" t="str">
            <v/>
          </cell>
          <cell r="AQ235">
            <v>17024000</v>
          </cell>
          <cell r="AR235">
            <v>17024000</v>
          </cell>
          <cell r="AS235">
            <v>7678173.330573271</v>
          </cell>
          <cell r="AT235">
            <v>1724917.5394247894</v>
          </cell>
          <cell r="AU235">
            <v>4093657.1252295268</v>
          </cell>
          <cell r="AV235">
            <v>3047225.7997796489</v>
          </cell>
          <cell r="AW235">
            <v>419547.29019742127</v>
          </cell>
          <cell r="AX235">
            <v>60478.914795343022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</row>
        <row r="236">
          <cell r="AD236" t="str">
            <v>&gt;1492</v>
          </cell>
          <cell r="AE236" t="str">
            <v>&lt;=1500</v>
          </cell>
          <cell r="AF236" t="str">
            <v>C*</v>
          </cell>
          <cell r="AJ236">
            <v>239</v>
          </cell>
          <cell r="AK236" t="str">
            <v>568-MT</v>
          </cell>
          <cell r="AL236" t="str">
            <v>Supervision &amp; Engineering</v>
          </cell>
          <cell r="AO236" t="str">
            <v>T01</v>
          </cell>
          <cell r="AP236" t="str">
            <v/>
          </cell>
          <cell r="AQ236">
            <v>518000</v>
          </cell>
        </row>
        <row r="237">
          <cell r="AD237" t="str">
            <v>Line</v>
          </cell>
          <cell r="AE237" t="str">
            <v>Line</v>
          </cell>
          <cell r="AF237" t="str">
            <v>CAlloc</v>
          </cell>
          <cell r="AJ237">
            <v>240</v>
          </cell>
          <cell r="AL237" t="str">
            <v>T</v>
          </cell>
          <cell r="AM237" t="str">
            <v>Coincident Peak</v>
          </cell>
          <cell r="AN237" t="str">
            <v/>
          </cell>
          <cell r="AO237">
            <v>37.93</v>
          </cell>
          <cell r="AP237" t="str">
            <v>D01</v>
          </cell>
          <cell r="AR237">
            <v>196477.4</v>
          </cell>
          <cell r="AS237">
            <v>98728.558399938876</v>
          </cell>
          <cell r="AT237">
            <v>18619.123149690535</v>
          </cell>
          <cell r="AU237">
            <v>43717.288507679375</v>
          </cell>
          <cell r="AV237">
            <v>31053.462289294715</v>
          </cell>
          <cell r="AW237">
            <v>3972.0567280507371</v>
          </cell>
          <cell r="AX237">
            <v>386.91092534576296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</row>
        <row r="238">
          <cell r="AD238" t="str">
            <v>&gt;1492</v>
          </cell>
          <cell r="AE238" t="str">
            <v>&lt;=1500</v>
          </cell>
          <cell r="AF238" t="str">
            <v>S18</v>
          </cell>
          <cell r="AJ238">
            <v>241</v>
          </cell>
          <cell r="AL238" t="str">
            <v>T</v>
          </cell>
          <cell r="AM238" t="str">
            <v>Generation Level Consumption</v>
          </cell>
          <cell r="AN238" t="str">
            <v/>
          </cell>
          <cell r="AO238">
            <v>62.07</v>
          </cell>
          <cell r="AP238" t="str">
            <v>E02</v>
          </cell>
          <cell r="AR238">
            <v>321522.59999999998</v>
          </cell>
          <cell r="AS238">
            <v>134900.07090204387</v>
          </cell>
          <cell r="AT238">
            <v>33866.032243991373</v>
          </cell>
          <cell r="AU238">
            <v>80843.002309337477</v>
          </cell>
          <cell r="AV238">
            <v>61666.401684263677</v>
          </cell>
          <cell r="AW238">
            <v>8793.7736480221138</v>
          </cell>
          <cell r="AX238">
            <v>1453.3192123414833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</row>
        <row r="239">
          <cell r="AD239" t="str">
            <v>Line</v>
          </cell>
          <cell r="AE239" t="str">
            <v>Line</v>
          </cell>
          <cell r="AF239" t="str">
            <v>CAlloc</v>
          </cell>
          <cell r="AJ239">
            <v>242</v>
          </cell>
          <cell r="AL239" t="str">
            <v>T</v>
          </cell>
          <cell r="AM239" t="str">
            <v>Open</v>
          </cell>
          <cell r="AN239" t="str">
            <v/>
          </cell>
          <cell r="AO239">
            <v>0</v>
          </cell>
          <cell r="AP239" t="str">
            <v>xxx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</row>
        <row r="240">
          <cell r="AD240" t="str">
            <v>&gt;1492</v>
          </cell>
          <cell r="AE240" t="str">
            <v>&lt;=1500</v>
          </cell>
          <cell r="AF240" t="str">
            <v xml:space="preserve"> </v>
          </cell>
          <cell r="AJ240">
            <v>243</v>
          </cell>
          <cell r="AK240" t="str">
            <v>569-MT</v>
          </cell>
          <cell r="AL240" t="str">
            <v>Structures</v>
          </cell>
          <cell r="AO240" t="str">
            <v>T01</v>
          </cell>
          <cell r="AP240" t="str">
            <v/>
          </cell>
          <cell r="AQ240">
            <v>436000</v>
          </cell>
        </row>
        <row r="241">
          <cell r="AJ241">
            <v>244</v>
          </cell>
          <cell r="AL241" t="str">
            <v>T</v>
          </cell>
          <cell r="AM241" t="str">
            <v>Coincident Peak</v>
          </cell>
          <cell r="AN241" t="str">
            <v/>
          </cell>
          <cell r="AO241">
            <v>37.93</v>
          </cell>
          <cell r="AP241" t="str">
            <v>D01</v>
          </cell>
          <cell r="AR241">
            <v>165374.79999999999</v>
          </cell>
          <cell r="AS241">
            <v>83099.713247824984</v>
          </cell>
          <cell r="AT241">
            <v>15671.69438854261</v>
          </cell>
          <cell r="AU241">
            <v>36796.791099127811</v>
          </cell>
          <cell r="AV241">
            <v>26137.663239638023</v>
          </cell>
          <cell r="AW241">
            <v>3343.2755471623964</v>
          </cell>
          <cell r="AX241">
            <v>325.66247770415566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</row>
        <row r="242">
          <cell r="AJ242">
            <v>245</v>
          </cell>
          <cell r="AL242" t="str">
            <v>T</v>
          </cell>
          <cell r="AM242" t="str">
            <v>Generation Level Consumption</v>
          </cell>
          <cell r="AN242" t="str">
            <v/>
          </cell>
          <cell r="AO242">
            <v>62.07</v>
          </cell>
          <cell r="AP242" t="str">
            <v>E02</v>
          </cell>
          <cell r="AR242">
            <v>270625.2</v>
          </cell>
          <cell r="AS242">
            <v>113545.23342334195</v>
          </cell>
          <cell r="AT242">
            <v>28505.000112703168</v>
          </cell>
          <cell r="AU242">
            <v>68045.461403226145</v>
          </cell>
          <cell r="AV242">
            <v>51904.538869380245</v>
          </cell>
          <cell r="AW242">
            <v>7401.7090937020121</v>
          </cell>
          <cell r="AX242">
            <v>1223.2570976464997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</row>
        <row r="243">
          <cell r="AJ243">
            <v>246</v>
          </cell>
          <cell r="AL243" t="str">
            <v>T</v>
          </cell>
          <cell r="AM243" t="str">
            <v>Open</v>
          </cell>
          <cell r="AN243" t="str">
            <v/>
          </cell>
          <cell r="AO243">
            <v>0</v>
          </cell>
          <cell r="AP243" t="str">
            <v>xxx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</row>
        <row r="244">
          <cell r="AJ244">
            <v>247</v>
          </cell>
          <cell r="AK244" t="str">
            <v>570-MT</v>
          </cell>
          <cell r="AL244" t="str">
            <v>Station Equipment</v>
          </cell>
          <cell r="AO244" t="str">
            <v>T01</v>
          </cell>
          <cell r="AP244" t="str">
            <v/>
          </cell>
          <cell r="AQ244">
            <v>953000</v>
          </cell>
        </row>
        <row r="245">
          <cell r="AJ245">
            <v>248</v>
          </cell>
          <cell r="AL245" t="str">
            <v>T</v>
          </cell>
          <cell r="AM245" t="str">
            <v>Coincident Peak</v>
          </cell>
          <cell r="AN245" t="str">
            <v/>
          </cell>
          <cell r="AO245">
            <v>37.93</v>
          </cell>
          <cell r="AP245" t="str">
            <v>D01</v>
          </cell>
          <cell r="AR245">
            <v>361472.9</v>
          </cell>
          <cell r="AS245">
            <v>181637.67597517712</v>
          </cell>
          <cell r="AT245">
            <v>34254.873285048416</v>
          </cell>
          <cell r="AU245">
            <v>80429.683296946809</v>
          </cell>
          <cell r="AV245">
            <v>57131.17676003449</v>
          </cell>
          <cell r="AW245">
            <v>7307.6642120315691</v>
          </cell>
          <cell r="AX245">
            <v>711.8264707616064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</row>
        <row r="246">
          <cell r="AJ246">
            <v>249</v>
          </cell>
          <cell r="AL246" t="str">
            <v>T</v>
          </cell>
          <cell r="AM246" t="str">
            <v>Generation Level Consumption</v>
          </cell>
          <cell r="AN246" t="str">
            <v/>
          </cell>
          <cell r="AO246">
            <v>62.07</v>
          </cell>
          <cell r="AP246" t="str">
            <v>E02</v>
          </cell>
          <cell r="AR246">
            <v>591527.1</v>
          </cell>
          <cell r="AS246">
            <v>248184.87947808459</v>
          </cell>
          <cell r="AT246">
            <v>62305.653916069081</v>
          </cell>
          <cell r="AU246">
            <v>148732.39614053786</v>
          </cell>
          <cell r="AV246">
            <v>113451.89344614535</v>
          </cell>
          <cell r="AW246">
            <v>16178.506344720221</v>
          </cell>
          <cell r="AX246">
            <v>2673.7706744429224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</row>
        <row r="247">
          <cell r="AJ247">
            <v>250</v>
          </cell>
          <cell r="AL247" t="str">
            <v>T</v>
          </cell>
          <cell r="AM247" t="str">
            <v>Open</v>
          </cell>
          <cell r="AN247" t="str">
            <v/>
          </cell>
          <cell r="AO247">
            <v>0</v>
          </cell>
          <cell r="AP247" t="str">
            <v>xxx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</row>
        <row r="248">
          <cell r="AJ248">
            <v>251</v>
          </cell>
          <cell r="AK248" t="str">
            <v>571-MT</v>
          </cell>
          <cell r="AL248" t="str">
            <v>Overhead Lines</v>
          </cell>
          <cell r="AO248" t="str">
            <v>T01</v>
          </cell>
          <cell r="AP248" t="str">
            <v/>
          </cell>
          <cell r="AQ248">
            <v>906000</v>
          </cell>
        </row>
        <row r="249">
          <cell r="AJ249">
            <v>252</v>
          </cell>
          <cell r="AL249" t="str">
            <v>T</v>
          </cell>
          <cell r="AM249" t="str">
            <v>Coincident Peak</v>
          </cell>
          <cell r="AN249" t="str">
            <v/>
          </cell>
          <cell r="AO249">
            <v>37.93</v>
          </cell>
          <cell r="AP249" t="str">
            <v>D01</v>
          </cell>
          <cell r="AR249">
            <v>343645.8</v>
          </cell>
          <cell r="AS249">
            <v>172679.67936359966</v>
          </cell>
          <cell r="AT249">
            <v>32565.493385366066</v>
          </cell>
          <cell r="AU249">
            <v>76463.056733508711</v>
          </cell>
          <cell r="AV249">
            <v>54313.584621816626</v>
          </cell>
          <cell r="AW249">
            <v>6947.2652424980079</v>
          </cell>
          <cell r="AX249">
            <v>676.72065321092907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</row>
        <row r="250">
          <cell r="AJ250">
            <v>253</v>
          </cell>
          <cell r="AL250" t="str">
            <v>T</v>
          </cell>
          <cell r="AM250" t="str">
            <v>Generation Level Consumption</v>
          </cell>
          <cell r="AN250" t="str">
            <v/>
          </cell>
          <cell r="AO250">
            <v>62.07</v>
          </cell>
          <cell r="AP250" t="str">
            <v>E02</v>
          </cell>
          <cell r="AR250">
            <v>562354.19999999995</v>
          </cell>
          <cell r="AS250">
            <v>235944.91165492614</v>
          </cell>
          <cell r="AT250">
            <v>59232.867206672177</v>
          </cell>
          <cell r="AU250">
            <v>141397.2202553277</v>
          </cell>
          <cell r="AV250">
            <v>107856.67939371214</v>
          </cell>
          <cell r="AW250">
            <v>15380.615685536748</v>
          </cell>
          <cell r="AX250">
            <v>2541.9058038250655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</row>
        <row r="251">
          <cell r="AJ251">
            <v>254</v>
          </cell>
          <cell r="AL251" t="str">
            <v>T</v>
          </cell>
          <cell r="AM251" t="str">
            <v>Open</v>
          </cell>
          <cell r="AN251" t="str">
            <v/>
          </cell>
          <cell r="AO251">
            <v>0</v>
          </cell>
          <cell r="AP251" t="str">
            <v>xxx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</row>
        <row r="252">
          <cell r="AJ252">
            <v>255</v>
          </cell>
          <cell r="AK252" t="str">
            <v>572-MT</v>
          </cell>
          <cell r="AL252" t="str">
            <v>Underground Lines</v>
          </cell>
          <cell r="AO252" t="str">
            <v>T01</v>
          </cell>
          <cell r="AP252" t="str">
            <v/>
          </cell>
          <cell r="AQ252">
            <v>5000</v>
          </cell>
        </row>
        <row r="253">
          <cell r="AJ253">
            <v>256</v>
          </cell>
          <cell r="AL253" t="str">
            <v>T</v>
          </cell>
          <cell r="AM253" t="str">
            <v>Coincident Peak</v>
          </cell>
          <cell r="AN253" t="str">
            <v/>
          </cell>
          <cell r="AO253">
            <v>37.93</v>
          </cell>
          <cell r="AP253" t="str">
            <v>D01</v>
          </cell>
          <cell r="AR253">
            <v>1896.5</v>
          </cell>
          <cell r="AS253">
            <v>952.97836293377293</v>
          </cell>
          <cell r="AT253">
            <v>179.72126592365379</v>
          </cell>
          <cell r="AU253">
            <v>421.98154930192447</v>
          </cell>
          <cell r="AV253">
            <v>299.74384449126177</v>
          </cell>
          <cell r="AW253">
            <v>38.340315907825648</v>
          </cell>
          <cell r="AX253">
            <v>3.7346614415614185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</row>
        <row r="254">
          <cell r="AJ254">
            <v>257</v>
          </cell>
          <cell r="AL254" t="str">
            <v>T</v>
          </cell>
          <cell r="AM254" t="str">
            <v>Generation Level Consumption</v>
          </cell>
          <cell r="AN254" t="str">
            <v/>
          </cell>
          <cell r="AO254">
            <v>62.07</v>
          </cell>
          <cell r="AP254" t="str">
            <v>E02</v>
          </cell>
          <cell r="AR254">
            <v>3103.5</v>
          </cell>
          <cell r="AS254">
            <v>1302.1242365062151</v>
          </cell>
          <cell r="AT254">
            <v>326.89220312732994</v>
          </cell>
          <cell r="AU254">
            <v>780.3378601287402</v>
          </cell>
          <cell r="AV254">
            <v>595.23553749289272</v>
          </cell>
          <cell r="AW254">
            <v>84.881985019518481</v>
          </cell>
          <cell r="AX254">
            <v>14.028177725303895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</row>
        <row r="255">
          <cell r="AJ255">
            <v>258</v>
          </cell>
          <cell r="AL255" t="str">
            <v>T</v>
          </cell>
          <cell r="AM255" t="str">
            <v>Open</v>
          </cell>
          <cell r="AN255" t="str">
            <v/>
          </cell>
          <cell r="AO255">
            <v>0</v>
          </cell>
          <cell r="AP255" t="str">
            <v>xxx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</row>
        <row r="256">
          <cell r="AJ256">
            <v>259</v>
          </cell>
          <cell r="AK256" t="str">
            <v>573-MT</v>
          </cell>
          <cell r="AL256" t="str">
            <v>Miscellaneous Plant</v>
          </cell>
          <cell r="AO256" t="str">
            <v>T01</v>
          </cell>
          <cell r="AP256" t="str">
            <v/>
          </cell>
          <cell r="AQ256">
            <v>63000</v>
          </cell>
        </row>
        <row r="257">
          <cell r="AJ257">
            <v>260</v>
          </cell>
          <cell r="AL257" t="str">
            <v>T</v>
          </cell>
          <cell r="AM257" t="str">
            <v>Coincident Peak</v>
          </cell>
          <cell r="AN257" t="str">
            <v/>
          </cell>
          <cell r="AO257">
            <v>37.93</v>
          </cell>
          <cell r="AP257" t="str">
            <v>D01</v>
          </cell>
          <cell r="AR257">
            <v>23895.9</v>
          </cell>
          <cell r="AS257">
            <v>12007.52737296554</v>
          </cell>
          <cell r="AT257">
            <v>2264.487950638038</v>
          </cell>
          <cell r="AU257">
            <v>5316.9675212042484</v>
          </cell>
          <cell r="AV257">
            <v>3776.7724405898985</v>
          </cell>
          <cell r="AW257">
            <v>483.08798043860321</v>
          </cell>
          <cell r="AX257">
            <v>47.05673416367388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</row>
        <row r="258">
          <cell r="AJ258">
            <v>261</v>
          </cell>
          <cell r="AL258" t="str">
            <v>T</v>
          </cell>
          <cell r="AM258" t="str">
            <v>Generation Level Consumption</v>
          </cell>
          <cell r="AN258" t="str">
            <v/>
          </cell>
          <cell r="AO258">
            <v>62.07</v>
          </cell>
          <cell r="AP258" t="str">
            <v>E02</v>
          </cell>
          <cell r="AR258">
            <v>39104.1</v>
          </cell>
          <cell r="AS258">
            <v>16406.765379978311</v>
          </cell>
          <cell r="AT258">
            <v>4118.8417594043567</v>
          </cell>
          <cell r="AU258">
            <v>9832.2570376221265</v>
          </cell>
          <cell r="AV258">
            <v>7499.9677724104477</v>
          </cell>
          <cell r="AW258">
            <v>1069.5130112459328</v>
          </cell>
          <cell r="AX258">
            <v>176.75503933882908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</row>
        <row r="259">
          <cell r="AJ259">
            <v>262</v>
          </cell>
          <cell r="AL259" t="str">
            <v>T</v>
          </cell>
          <cell r="AM259" t="str">
            <v>Open</v>
          </cell>
          <cell r="AN259" t="str">
            <v/>
          </cell>
          <cell r="AO259">
            <v>0</v>
          </cell>
          <cell r="AP259" t="str">
            <v>xxx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</row>
        <row r="260">
          <cell r="AJ260">
            <v>263</v>
          </cell>
          <cell r="AL260" t="str">
            <v>Total Transmission Maintenance</v>
          </cell>
          <cell r="AP260" t="str">
            <v/>
          </cell>
          <cell r="AQ260">
            <v>2881000</v>
          </cell>
          <cell r="AR260">
            <v>2881000</v>
          </cell>
          <cell r="AS260">
            <v>1299390.1177973209</v>
          </cell>
          <cell r="AT260">
            <v>291910.68086717679</v>
          </cell>
          <cell r="AU260">
            <v>692776.44371394883</v>
          </cell>
          <cell r="AV260">
            <v>515687.11989926978</v>
          </cell>
          <cell r="AW260">
            <v>71000.689794335689</v>
          </cell>
          <cell r="AX260">
            <v>10234.947927947793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</row>
        <row r="261">
          <cell r="AD261" t="str">
            <v>Line</v>
          </cell>
          <cell r="AE261" t="str">
            <v>Line</v>
          </cell>
          <cell r="AF261" t="str">
            <v>CAlloc</v>
          </cell>
          <cell r="AJ261">
            <v>264</v>
          </cell>
          <cell r="AL261" t="str">
            <v>Total Transmission Expenses</v>
          </cell>
          <cell r="AP261" t="str">
            <v/>
          </cell>
          <cell r="AQ261">
            <v>19905000</v>
          </cell>
          <cell r="AR261">
            <v>19905000</v>
          </cell>
          <cell r="AS261">
            <v>8977563.4483705927</v>
          </cell>
          <cell r="AT261">
            <v>2016828.2202919661</v>
          </cell>
          <cell r="AU261">
            <v>4786433.5689434754</v>
          </cell>
          <cell r="AV261">
            <v>3562912.9196789186</v>
          </cell>
          <cell r="AW261">
            <v>490547.97999175696</v>
          </cell>
          <cell r="AX261">
            <v>70713.862723290818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</row>
        <row r="262">
          <cell r="AD262" t="str">
            <v>&gt;1045</v>
          </cell>
          <cell r="AE262" t="str">
            <v>&lt;=1055</v>
          </cell>
          <cell r="AF262" t="str">
            <v>E*</v>
          </cell>
          <cell r="AJ262">
            <v>265</v>
          </cell>
        </row>
        <row r="263">
          <cell r="AD263" t="str">
            <v>Line</v>
          </cell>
          <cell r="AE263" t="str">
            <v>Line</v>
          </cell>
          <cell r="AF263" t="str">
            <v>CAlloc</v>
          </cell>
          <cell r="AJ263">
            <v>266</v>
          </cell>
          <cell r="AL263" t="str">
            <v>Distribution Expenses</v>
          </cell>
        </row>
        <row r="264">
          <cell r="AD264" t="str">
            <v>&gt;1045</v>
          </cell>
          <cell r="AE264" t="str">
            <v>&lt;=1055</v>
          </cell>
          <cell r="AF264" t="str">
            <v>D*</v>
          </cell>
          <cell r="AJ264">
            <v>267</v>
          </cell>
          <cell r="AK264" t="str">
            <v>580-OP</v>
          </cell>
          <cell r="AL264" t="str">
            <v>Supervision &amp; Engineering</v>
          </cell>
          <cell r="AQ264">
            <v>2519000</v>
          </cell>
        </row>
        <row r="265">
          <cell r="AD265" t="str">
            <v>Line</v>
          </cell>
          <cell r="AE265" t="str">
            <v>Line</v>
          </cell>
          <cell r="AF265" t="str">
            <v>CAlloc</v>
          </cell>
          <cell r="AJ265">
            <v>268</v>
          </cell>
          <cell r="AL265" t="str">
            <v>D</v>
          </cell>
          <cell r="AM265" t="str">
            <v>Dist Op Exp Subtotal</v>
          </cell>
          <cell r="AN265" t="str">
            <v/>
          </cell>
          <cell r="AO265">
            <v>100</v>
          </cell>
          <cell r="AP265" t="str">
            <v>S16</v>
          </cell>
          <cell r="AR265">
            <v>2519000</v>
          </cell>
          <cell r="AS265">
            <v>1464704.6029786568</v>
          </cell>
          <cell r="AT265">
            <v>390636.11996462318</v>
          </cell>
          <cell r="AU265">
            <v>461033.81999839912</v>
          </cell>
          <cell r="AV265">
            <v>79238.942078854714</v>
          </cell>
          <cell r="AW265">
            <v>82528.928399700002</v>
          </cell>
          <cell r="AX265">
            <v>40857.586579766226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</row>
        <row r="266">
          <cell r="AD266" t="str">
            <v>&gt;1045</v>
          </cell>
          <cell r="AE266" t="str">
            <v>&lt;=1055</v>
          </cell>
          <cell r="AF266" t="str">
            <v>C*</v>
          </cell>
          <cell r="AJ266">
            <v>269</v>
          </cell>
          <cell r="AK266" t="str">
            <v>581-OP</v>
          </cell>
          <cell r="AL266" t="str">
            <v>Load Dispatching</v>
          </cell>
          <cell r="AQ266">
            <v>0</v>
          </cell>
        </row>
        <row r="267">
          <cell r="AD267" t="str">
            <v>Line</v>
          </cell>
          <cell r="AE267" t="str">
            <v>Line</v>
          </cell>
          <cell r="AF267" t="str">
            <v>CAlloc</v>
          </cell>
          <cell r="AJ267">
            <v>270</v>
          </cell>
          <cell r="AL267" t="str">
            <v>D</v>
          </cell>
          <cell r="AM267" t="str">
            <v>NCP-All</v>
          </cell>
          <cell r="AN267" t="str">
            <v/>
          </cell>
          <cell r="AO267">
            <v>100</v>
          </cell>
          <cell r="AP267" t="str">
            <v>D02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</row>
        <row r="268">
          <cell r="AD268" t="str">
            <v>&gt;1045</v>
          </cell>
          <cell r="AE268" t="str">
            <v>&lt;=1055</v>
          </cell>
          <cell r="AF268" t="str">
            <v>R*</v>
          </cell>
          <cell r="AJ268">
            <v>271</v>
          </cell>
          <cell r="AK268" t="str">
            <v>582-OP</v>
          </cell>
          <cell r="AL268" t="str">
            <v>Station Expenses</v>
          </cell>
          <cell r="AQ268">
            <v>397000</v>
          </cell>
        </row>
        <row r="269">
          <cell r="AJ269">
            <v>272</v>
          </cell>
          <cell r="AL269" t="str">
            <v>D</v>
          </cell>
          <cell r="AM269" t="str">
            <v>Account 362</v>
          </cell>
          <cell r="AN269" t="str">
            <v/>
          </cell>
          <cell r="AO269">
            <v>100</v>
          </cell>
          <cell r="AP269" t="str">
            <v>S09</v>
          </cell>
          <cell r="AR269">
            <v>397000</v>
          </cell>
          <cell r="AS269">
            <v>197506.27293428907</v>
          </cell>
          <cell r="AT269">
            <v>47666.588231151378</v>
          </cell>
          <cell r="AU269">
            <v>108743.26365900548</v>
          </cell>
          <cell r="AV269">
            <v>25775.859691351052</v>
          </cell>
          <cell r="AW269">
            <v>14637.462539825669</v>
          </cell>
          <cell r="AX269">
            <v>2670.5529443773162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</row>
        <row r="270">
          <cell r="AJ270">
            <v>273</v>
          </cell>
          <cell r="AK270" t="str">
            <v>583-OP</v>
          </cell>
          <cell r="AL270" t="str">
            <v>Overhead Line Expenses</v>
          </cell>
          <cell r="AQ270">
            <v>1563000</v>
          </cell>
        </row>
        <row r="271">
          <cell r="AJ271">
            <v>274</v>
          </cell>
          <cell r="AL271" t="str">
            <v>D</v>
          </cell>
          <cell r="AM271" t="str">
            <v>Account 364/365</v>
          </cell>
          <cell r="AN271" t="str">
            <v/>
          </cell>
          <cell r="AO271">
            <v>100</v>
          </cell>
          <cell r="AP271" t="str">
            <v>S10</v>
          </cell>
          <cell r="AR271">
            <v>1563000</v>
          </cell>
          <cell r="AS271">
            <v>770246.22935092298</v>
          </cell>
          <cell r="AT271">
            <v>185892.87978353287</v>
          </cell>
          <cell r="AU271">
            <v>423805.77375403448</v>
          </cell>
          <cell r="AV271">
            <v>65047.304865688784</v>
          </cell>
          <cell r="AW271">
            <v>57084.011363614511</v>
          </cell>
          <cell r="AX271">
            <v>60923.800882206226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</row>
        <row r="272">
          <cell r="AJ272">
            <v>275</v>
          </cell>
          <cell r="AK272" t="str">
            <v>584-OP</v>
          </cell>
          <cell r="AL272" t="str">
            <v>Underground Line Expenses</v>
          </cell>
          <cell r="AQ272">
            <v>983000</v>
          </cell>
        </row>
        <row r="273">
          <cell r="AJ273">
            <v>276</v>
          </cell>
          <cell r="AL273" t="str">
            <v>D</v>
          </cell>
          <cell r="AM273" t="str">
            <v>Account 366/367</v>
          </cell>
          <cell r="AN273" t="str">
            <v/>
          </cell>
          <cell r="AO273">
            <v>100</v>
          </cell>
          <cell r="AP273" t="str">
            <v>S11</v>
          </cell>
          <cell r="AR273">
            <v>983000</v>
          </cell>
          <cell r="AS273">
            <v>503213.97532019287</v>
          </cell>
          <cell r="AT273">
            <v>121446.74190540156</v>
          </cell>
          <cell r="AU273">
            <v>271254.33011526481</v>
          </cell>
          <cell r="AV273">
            <v>42986.934164270249</v>
          </cell>
          <cell r="AW273">
            <v>37293.882385784775</v>
          </cell>
          <cell r="AX273">
            <v>6804.136109085819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</row>
        <row r="274">
          <cell r="AJ274">
            <v>277</v>
          </cell>
          <cell r="AK274" t="str">
            <v>585-OP</v>
          </cell>
          <cell r="AL274" t="str">
            <v>Street Lighting &amp; Signal Systems</v>
          </cell>
          <cell r="AQ274">
            <v>12000</v>
          </cell>
        </row>
        <row r="275">
          <cell r="AJ275">
            <v>278</v>
          </cell>
          <cell r="AL275" t="str">
            <v>D</v>
          </cell>
          <cell r="AM275" t="str">
            <v>Account 373</v>
          </cell>
          <cell r="AN275" t="str">
            <v/>
          </cell>
          <cell r="AO275">
            <v>100</v>
          </cell>
          <cell r="AP275" t="str">
            <v>S15</v>
          </cell>
          <cell r="AR275">
            <v>12000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12000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</row>
        <row r="276">
          <cell r="AJ276">
            <v>279</v>
          </cell>
          <cell r="AK276" t="str">
            <v>586-OP</v>
          </cell>
          <cell r="AL276" t="str">
            <v>Meter Expenses</v>
          </cell>
          <cell r="AQ276">
            <v>1658000</v>
          </cell>
        </row>
        <row r="277">
          <cell r="AJ277">
            <v>280</v>
          </cell>
          <cell r="AL277" t="str">
            <v>D</v>
          </cell>
          <cell r="AM277" t="str">
            <v>Account 370</v>
          </cell>
          <cell r="AN277" t="str">
            <v/>
          </cell>
          <cell r="AO277">
            <v>100</v>
          </cell>
          <cell r="AP277" t="str">
            <v>S14</v>
          </cell>
          <cell r="AR277">
            <v>1658000</v>
          </cell>
          <cell r="AS277">
            <v>1135170.7954611587</v>
          </cell>
          <cell r="AT277">
            <v>378304.51590959629</v>
          </cell>
          <cell r="AU277">
            <v>92063.860905331443</v>
          </cell>
          <cell r="AV277">
            <v>2295.9648262235819</v>
          </cell>
          <cell r="AW277">
            <v>50164.862897690247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</row>
        <row r="278">
          <cell r="AJ278">
            <v>281</v>
          </cell>
          <cell r="AK278" t="str">
            <v>587-OP</v>
          </cell>
          <cell r="AL278" t="str">
            <v>Customer Installations Expenses</v>
          </cell>
          <cell r="AQ278">
            <v>360000</v>
          </cell>
        </row>
        <row r="279">
          <cell r="AJ279">
            <v>282</v>
          </cell>
          <cell r="AL279" t="str">
            <v>D</v>
          </cell>
          <cell r="AM279" t="str">
            <v>Account 369</v>
          </cell>
          <cell r="AN279" t="str">
            <v/>
          </cell>
          <cell r="AO279">
            <v>100</v>
          </cell>
          <cell r="AP279" t="str">
            <v>S13</v>
          </cell>
          <cell r="AR279">
            <v>360000</v>
          </cell>
          <cell r="AS279">
            <v>307670.96126596275</v>
          </cell>
          <cell r="AT279">
            <v>45773.993770736241</v>
          </cell>
          <cell r="AU279">
            <v>2938.9728429581605</v>
          </cell>
          <cell r="AV279">
            <v>0</v>
          </cell>
          <cell r="AW279">
            <v>3616.0721203429025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</row>
        <row r="280">
          <cell r="AJ280">
            <v>283</v>
          </cell>
          <cell r="AK280" t="str">
            <v>588-OP</v>
          </cell>
          <cell r="AL280" t="str">
            <v>Miscellaneous Expenses</v>
          </cell>
          <cell r="AQ280">
            <v>5821000</v>
          </cell>
        </row>
        <row r="281">
          <cell r="AJ281">
            <v>284</v>
          </cell>
          <cell r="AL281" t="str">
            <v>D</v>
          </cell>
          <cell r="AM281" t="str">
            <v>Dist Op Exp Subtotal</v>
          </cell>
          <cell r="AN281" t="str">
            <v/>
          </cell>
          <cell r="AO281">
            <v>100</v>
          </cell>
          <cell r="AP281" t="str">
            <v>S16</v>
          </cell>
          <cell r="AR281">
            <v>5821000</v>
          </cell>
          <cell r="AS281">
            <v>3384694.5192293613</v>
          </cell>
          <cell r="AT281">
            <v>902696.64720685652</v>
          </cell>
          <cell r="AU281">
            <v>1065374.3017906635</v>
          </cell>
          <cell r="AV281">
            <v>183108.32943271668</v>
          </cell>
          <cell r="AW281">
            <v>190710.9536382111</v>
          </cell>
          <cell r="AX281">
            <v>94415.24870219102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</row>
        <row r="282">
          <cell r="AJ282">
            <v>285</v>
          </cell>
          <cell r="AK282" t="str">
            <v>589-OP</v>
          </cell>
          <cell r="AL282" t="str">
            <v>Rents</v>
          </cell>
          <cell r="AQ282">
            <v>172000</v>
          </cell>
        </row>
        <row r="283">
          <cell r="AJ283">
            <v>286</v>
          </cell>
          <cell r="AL283" t="str">
            <v>D</v>
          </cell>
          <cell r="AM283" t="str">
            <v>NCP-All</v>
          </cell>
          <cell r="AN283" t="str">
            <v/>
          </cell>
          <cell r="AO283">
            <v>100</v>
          </cell>
          <cell r="AP283" t="str">
            <v>D02</v>
          </cell>
          <cell r="AR283">
            <v>172000</v>
          </cell>
          <cell r="AS283">
            <v>77817.48314472221</v>
          </cell>
          <cell r="AT283">
            <v>18780.638564721081</v>
          </cell>
          <cell r="AU283">
            <v>42844.85227313322</v>
          </cell>
          <cell r="AV283">
            <v>25737.666899353015</v>
          </cell>
          <cell r="AW283">
            <v>5767.1611010215984</v>
          </cell>
          <cell r="AX283">
            <v>1052.1980170488614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</row>
        <row r="284">
          <cell r="AJ284">
            <v>287</v>
          </cell>
          <cell r="AL284" t="str">
            <v>Total Distribution Operation</v>
          </cell>
          <cell r="AN284" t="str">
            <v/>
          </cell>
          <cell r="AQ284">
            <v>13485000</v>
          </cell>
          <cell r="AR284">
            <v>13485000</v>
          </cell>
          <cell r="AS284">
            <v>7841024.8396852659</v>
          </cell>
          <cell r="AT284">
            <v>2091198.1253366189</v>
          </cell>
          <cell r="AU284">
            <v>2468059.1753387903</v>
          </cell>
          <cell r="AV284">
            <v>424191.0019584581</v>
          </cell>
          <cell r="AW284">
            <v>441803.33444619074</v>
          </cell>
          <cell r="AX284">
            <v>218723.52323467546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</row>
        <row r="285">
          <cell r="AD285" t="str">
            <v>Line</v>
          </cell>
          <cell r="AE285" t="str">
            <v>Line</v>
          </cell>
          <cell r="AF285" t="str">
            <v>CAlloc</v>
          </cell>
          <cell r="AJ285">
            <v>288</v>
          </cell>
          <cell r="AK285" t="str">
            <v>590-MT</v>
          </cell>
          <cell r="AL285" t="str">
            <v>Supervision &amp; Engineering</v>
          </cell>
          <cell r="AQ285">
            <v>1087000</v>
          </cell>
        </row>
        <row r="286">
          <cell r="AD286" t="str">
            <v>&gt;1078</v>
          </cell>
          <cell r="AE286" t="str">
            <v>&lt;=1088</v>
          </cell>
          <cell r="AF286" t="str">
            <v>E*</v>
          </cell>
          <cell r="AJ286">
            <v>289</v>
          </cell>
          <cell r="AL286" t="str">
            <v>D</v>
          </cell>
          <cell r="AM286" t="str">
            <v>Dist Mt Exp Subtotal</v>
          </cell>
          <cell r="AN286" t="str">
            <v/>
          </cell>
          <cell r="AO286">
            <v>100</v>
          </cell>
          <cell r="AP286" t="str">
            <v>S17</v>
          </cell>
          <cell r="AR286">
            <v>1087000</v>
          </cell>
          <cell r="AS286">
            <v>511777.22548250324</v>
          </cell>
          <cell r="AT286">
            <v>123655.5825355011</v>
          </cell>
          <cell r="AU286">
            <v>278369.80382483819</v>
          </cell>
          <cell r="AV286">
            <v>44062.667171912472</v>
          </cell>
          <cell r="AW286">
            <v>37882.23905565263</v>
          </cell>
          <cell r="AX286">
            <v>91252.481929592308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</row>
        <row r="287">
          <cell r="AD287" t="str">
            <v>Line</v>
          </cell>
          <cell r="AE287" t="str">
            <v>Line</v>
          </cell>
          <cell r="AF287" t="str">
            <v>CAlloc</v>
          </cell>
          <cell r="AJ287">
            <v>290</v>
          </cell>
          <cell r="AK287" t="str">
            <v>591-MT</v>
          </cell>
          <cell r="AL287" t="str">
            <v>Structures</v>
          </cell>
          <cell r="AQ287">
            <v>229000</v>
          </cell>
        </row>
        <row r="288">
          <cell r="AD288" t="str">
            <v>&gt;1078</v>
          </cell>
          <cell r="AE288" t="str">
            <v>&lt;=1088</v>
          </cell>
          <cell r="AF288" t="str">
            <v>D*</v>
          </cell>
          <cell r="AJ288">
            <v>291</v>
          </cell>
          <cell r="AL288" t="str">
            <v>D</v>
          </cell>
          <cell r="AM288" t="str">
            <v>Account 361</v>
          </cell>
          <cell r="AN288" t="str">
            <v/>
          </cell>
          <cell r="AO288">
            <v>100</v>
          </cell>
          <cell r="AP288" t="str">
            <v>S08</v>
          </cell>
          <cell r="AR288">
            <v>229000</v>
          </cell>
          <cell r="AS288">
            <v>109561.83161026923</v>
          </cell>
          <cell r="AT288">
            <v>26441.887822747627</v>
          </cell>
          <cell r="AU288">
            <v>60322.697425022699</v>
          </cell>
          <cell r="AV288">
            <v>23072.379849449906</v>
          </cell>
          <cell r="AW288">
            <v>8119.7785881138143</v>
          </cell>
          <cell r="AX288">
            <v>1481.4247043967155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</row>
        <row r="289">
          <cell r="AD289" t="str">
            <v>Line</v>
          </cell>
          <cell r="AE289" t="str">
            <v>Line</v>
          </cell>
          <cell r="AF289" t="str">
            <v>CAlloc</v>
          </cell>
          <cell r="AJ289">
            <v>292</v>
          </cell>
          <cell r="AK289" t="str">
            <v>592-MT</v>
          </cell>
          <cell r="AL289" t="str">
            <v>Station Equipment</v>
          </cell>
          <cell r="AQ289">
            <v>818000</v>
          </cell>
        </row>
        <row r="290">
          <cell r="AD290" t="str">
            <v>&gt;1078</v>
          </cell>
          <cell r="AE290" t="str">
            <v>&lt;=1088</v>
          </cell>
          <cell r="AF290" t="str">
            <v>C*</v>
          </cell>
          <cell r="AJ290">
            <v>293</v>
          </cell>
          <cell r="AL290" t="str">
            <v>D</v>
          </cell>
          <cell r="AM290" t="str">
            <v>Account 362</v>
          </cell>
          <cell r="AN290" t="str">
            <v/>
          </cell>
          <cell r="AO290">
            <v>100</v>
          </cell>
          <cell r="AP290" t="str">
            <v>S09</v>
          </cell>
          <cell r="AR290">
            <v>818000</v>
          </cell>
          <cell r="AS290">
            <v>406952.47168828326</v>
          </cell>
          <cell r="AT290">
            <v>98214.783811289235</v>
          </cell>
          <cell r="AU290">
            <v>224060.42738807679</v>
          </cell>
          <cell r="AV290">
            <v>53109.957751952548</v>
          </cell>
          <cell r="AW290">
            <v>30159.809464930473</v>
          </cell>
          <cell r="AX290">
            <v>5502.5498954676186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</row>
        <row r="291">
          <cell r="AD291" t="str">
            <v>Line</v>
          </cell>
          <cell r="AE291" t="str">
            <v>Line</v>
          </cell>
          <cell r="AF291" t="str">
            <v>CAlloc</v>
          </cell>
          <cell r="AJ291">
            <v>294</v>
          </cell>
          <cell r="AK291" t="str">
            <v>593-MT</v>
          </cell>
          <cell r="AL291" t="str">
            <v>Overhead Lines</v>
          </cell>
          <cell r="AQ291">
            <v>5883000</v>
          </cell>
        </row>
        <row r="292">
          <cell r="AD292" t="str">
            <v>&gt;1078</v>
          </cell>
          <cell r="AE292" t="str">
            <v>&lt;=1088</v>
          </cell>
          <cell r="AF292" t="str">
            <v>R*</v>
          </cell>
          <cell r="AJ292">
            <v>295</v>
          </cell>
          <cell r="AL292" t="str">
            <v>D</v>
          </cell>
          <cell r="AM292" t="str">
            <v>Account 364/365</v>
          </cell>
          <cell r="AN292" t="str">
            <v/>
          </cell>
          <cell r="AO292">
            <v>100</v>
          </cell>
          <cell r="AP292" t="str">
            <v>S10</v>
          </cell>
          <cell r="AR292">
            <v>5883000</v>
          </cell>
          <cell r="AS292">
            <v>2899141.757691286</v>
          </cell>
          <cell r="AT292">
            <v>699685.10029847978</v>
          </cell>
          <cell r="AU292">
            <v>1595169.1407517497</v>
          </cell>
          <cell r="AV292">
            <v>244832.56207603781</v>
          </cell>
          <cell r="AW292">
            <v>214859.39785805769</v>
          </cell>
          <cell r="AX292">
            <v>229312.0413243885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</row>
        <row r="293">
          <cell r="AJ293">
            <v>296</v>
          </cell>
          <cell r="AK293" t="str">
            <v>594-MT</v>
          </cell>
          <cell r="AL293" t="str">
            <v>Underground Lines</v>
          </cell>
          <cell r="AQ293">
            <v>687000</v>
          </cell>
        </row>
        <row r="294">
          <cell r="AJ294">
            <v>297</v>
          </cell>
          <cell r="AL294" t="str">
            <v>D</v>
          </cell>
          <cell r="AM294" t="str">
            <v>Account 366/367</v>
          </cell>
          <cell r="AN294" t="str">
            <v/>
          </cell>
          <cell r="AO294">
            <v>100</v>
          </cell>
          <cell r="AP294" t="str">
            <v>S11</v>
          </cell>
          <cell r="AR294">
            <v>687000</v>
          </cell>
          <cell r="AS294">
            <v>351686.67451167089</v>
          </cell>
          <cell r="AT294">
            <v>84876.81758800699</v>
          </cell>
          <cell r="AU294">
            <v>189574.49113854216</v>
          </cell>
          <cell r="AV294">
            <v>30042.750529861303</v>
          </cell>
          <cell r="AW294">
            <v>26063.984943066265</v>
          </cell>
          <cell r="AX294">
            <v>4755.2812888524495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</row>
        <row r="295">
          <cell r="AJ295">
            <v>298</v>
          </cell>
          <cell r="AK295" t="str">
            <v>595-MT</v>
          </cell>
          <cell r="AL295" t="str">
            <v>Line Transformers</v>
          </cell>
          <cell r="AQ295">
            <v>544000</v>
          </cell>
        </row>
        <row r="296">
          <cell r="AJ296">
            <v>299</v>
          </cell>
          <cell r="AL296" t="str">
            <v>D</v>
          </cell>
          <cell r="AM296" t="str">
            <v>Account 368</v>
          </cell>
          <cell r="AN296" t="str">
            <v/>
          </cell>
          <cell r="AO296">
            <v>100</v>
          </cell>
          <cell r="AP296" t="str">
            <v>S12</v>
          </cell>
          <cell r="AR296">
            <v>544000</v>
          </cell>
          <cell r="AS296">
            <v>298072.57181878557</v>
          </cell>
          <cell r="AT296">
            <v>71937.474859917114</v>
          </cell>
          <cell r="AU296">
            <v>147869.0377077857</v>
          </cell>
          <cell r="AV296">
            <v>0</v>
          </cell>
          <cell r="AW296">
            <v>22090.569779515627</v>
          </cell>
          <cell r="AX296">
            <v>4030.3458339959398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</row>
        <row r="297">
          <cell r="AJ297">
            <v>300</v>
          </cell>
          <cell r="AK297" t="str">
            <v>596-MT</v>
          </cell>
          <cell r="AL297" t="str">
            <v>Street Lighting &amp; Signal Systems</v>
          </cell>
          <cell r="AQ297">
            <v>482000</v>
          </cell>
        </row>
        <row r="298">
          <cell r="AJ298">
            <v>301</v>
          </cell>
          <cell r="AL298" t="str">
            <v>D</v>
          </cell>
          <cell r="AM298" t="str">
            <v>Account 373</v>
          </cell>
          <cell r="AN298" t="str">
            <v/>
          </cell>
          <cell r="AO298">
            <v>100</v>
          </cell>
          <cell r="AP298" t="str">
            <v>S15</v>
          </cell>
          <cell r="AR298">
            <v>482000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482000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</row>
        <row r="299">
          <cell r="AJ299">
            <v>302</v>
          </cell>
          <cell r="AK299" t="str">
            <v>597-MT</v>
          </cell>
          <cell r="AL299" t="str">
            <v>Meters</v>
          </cell>
          <cell r="AQ299">
            <v>18000</v>
          </cell>
        </row>
        <row r="300">
          <cell r="AJ300">
            <v>303</v>
          </cell>
          <cell r="AL300" t="str">
            <v>D</v>
          </cell>
          <cell r="AM300" t="str">
            <v>Account 370</v>
          </cell>
          <cell r="AN300" t="str">
            <v/>
          </cell>
          <cell r="AO300">
            <v>100</v>
          </cell>
          <cell r="AP300" t="str">
            <v>S14</v>
          </cell>
          <cell r="AR300">
            <v>18000</v>
          </cell>
          <cell r="AS300">
            <v>12323.929021894364</v>
          </cell>
          <cell r="AT300">
            <v>4107.0454079449537</v>
          </cell>
          <cell r="AU300">
            <v>999.48703033532331</v>
          </cell>
          <cell r="AV300">
            <v>24.926035507855534</v>
          </cell>
          <cell r="AW300">
            <v>544.61250431750568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</row>
        <row r="301">
          <cell r="AJ301">
            <v>304</v>
          </cell>
          <cell r="AK301" t="str">
            <v>598-MT</v>
          </cell>
          <cell r="AL301" t="str">
            <v>Miscellaneous Plant</v>
          </cell>
          <cell r="AQ301">
            <v>349000</v>
          </cell>
        </row>
        <row r="302">
          <cell r="AJ302">
            <v>305</v>
          </cell>
          <cell r="AL302" t="str">
            <v>D</v>
          </cell>
          <cell r="AM302" t="str">
            <v>Dist Mt Exp Subtotal</v>
          </cell>
          <cell r="AN302" t="str">
            <v/>
          </cell>
          <cell r="AO302">
            <v>100</v>
          </cell>
          <cell r="AP302" t="str">
            <v>S17</v>
          </cell>
          <cell r="AR302">
            <v>349000</v>
          </cell>
          <cell r="AS302">
            <v>164314.8589635636</v>
          </cell>
          <cell r="AT302">
            <v>39701.746370643872</v>
          </cell>
          <cell r="AU302">
            <v>89375.401596015217</v>
          </cell>
          <cell r="AV302">
            <v>14147.075292545953</v>
          </cell>
          <cell r="AW302">
            <v>12162.742806276696</v>
          </cell>
          <cell r="AX302">
            <v>29298.17497095466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</row>
        <row r="303">
          <cell r="AJ303">
            <v>306</v>
          </cell>
          <cell r="AL303" t="str">
            <v>Total Distribution Maintenance</v>
          </cell>
          <cell r="AP303" t="str">
            <v/>
          </cell>
          <cell r="AQ303">
            <v>10097000</v>
          </cell>
          <cell r="AR303">
            <v>10097000</v>
          </cell>
          <cell r="AS303">
            <v>4753831.3207882568</v>
          </cell>
          <cell r="AT303">
            <v>1148620.4386945309</v>
          </cell>
          <cell r="AU303">
            <v>2585740.4868623656</v>
          </cell>
          <cell r="AV303">
            <v>409292.31870726787</v>
          </cell>
          <cell r="AW303">
            <v>351883.13499993068</v>
          </cell>
          <cell r="AX303">
            <v>847632.29994764819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</row>
        <row r="304">
          <cell r="AJ304">
            <v>307</v>
          </cell>
          <cell r="AL304" t="str">
            <v>Total Distribution Expenses</v>
          </cell>
          <cell r="AP304" t="str">
            <v/>
          </cell>
          <cell r="AQ304">
            <v>23582000</v>
          </cell>
          <cell r="AR304">
            <v>23582000</v>
          </cell>
          <cell r="AS304">
            <v>12594856.160473522</v>
          </cell>
          <cell r="AT304">
            <v>3239818.5640311497</v>
          </cell>
          <cell r="AU304">
            <v>5053799.6622011559</v>
          </cell>
          <cell r="AV304">
            <v>833483.32066572597</v>
          </cell>
          <cell r="AW304">
            <v>793686.46944612148</v>
          </cell>
          <cell r="AX304">
            <v>1066355.8231823237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</row>
        <row r="305">
          <cell r="AJ305">
            <v>308</v>
          </cell>
        </row>
        <row r="306">
          <cell r="AJ306">
            <v>309</v>
          </cell>
          <cell r="AL306" t="str">
            <v>Customer Accounting Expenses</v>
          </cell>
        </row>
        <row r="307">
          <cell r="AJ307">
            <v>310</v>
          </cell>
          <cell r="AK307" t="str">
            <v>901-OP</v>
          </cell>
          <cell r="AL307" t="str">
            <v>Supervision</v>
          </cell>
          <cell r="AQ307">
            <v>106000</v>
          </cell>
        </row>
        <row r="308">
          <cell r="AD308" t="str">
            <v>Line</v>
          </cell>
          <cell r="AE308" t="str">
            <v>Line</v>
          </cell>
          <cell r="AF308" t="str">
            <v>CAlloc</v>
          </cell>
          <cell r="AJ308">
            <v>311</v>
          </cell>
          <cell r="AL308" t="str">
            <v>C</v>
          </cell>
          <cell r="AM308" t="str">
            <v>Cust Acctg Exp Subtotal</v>
          </cell>
          <cell r="AN308" t="str">
            <v/>
          </cell>
          <cell r="AO308">
            <v>100</v>
          </cell>
          <cell r="AP308" t="str">
            <v>S18</v>
          </cell>
          <cell r="AR308">
            <v>106000</v>
          </cell>
          <cell r="AS308">
            <v>89791.020702222901</v>
          </cell>
          <cell r="AT308">
            <v>13358.731046244809</v>
          </cell>
          <cell r="AU308">
            <v>874.21022456847288</v>
          </cell>
          <cell r="AV308">
            <v>807.04800022394693</v>
          </cell>
          <cell r="AW308">
            <v>1055.3183351540456</v>
          </cell>
          <cell r="AX308">
            <v>113.67169158582384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</row>
        <row r="309">
          <cell r="AD309" t="str">
            <v>&gt;1147</v>
          </cell>
          <cell r="AE309" t="str">
            <v>&lt;=1364</v>
          </cell>
          <cell r="AF309" t="str">
            <v>E*</v>
          </cell>
          <cell r="AJ309">
            <v>312</v>
          </cell>
          <cell r="AK309" t="str">
            <v>902-OP</v>
          </cell>
          <cell r="AL309" t="str">
            <v>Meter Reading</v>
          </cell>
          <cell r="AO309" t="str">
            <v>K02</v>
          </cell>
          <cell r="AP309" t="str">
            <v/>
          </cell>
          <cell r="AQ309">
            <v>2791000</v>
          </cell>
        </row>
        <row r="310">
          <cell r="AD310" t="str">
            <v>Line</v>
          </cell>
          <cell r="AE310" t="str">
            <v>Line</v>
          </cell>
          <cell r="AF310" t="str">
            <v>CAlloc</v>
          </cell>
          <cell r="AJ310">
            <v>313</v>
          </cell>
          <cell r="AL310" t="str">
            <v>C</v>
          </cell>
          <cell r="AM310" t="str">
            <v>Avg Customers-All</v>
          </cell>
          <cell r="AN310" t="str">
            <v/>
          </cell>
          <cell r="AO310">
            <v>0</v>
          </cell>
          <cell r="AP310" t="str">
            <v>C01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</row>
        <row r="311">
          <cell r="AD311" t="str">
            <v>&gt;1147</v>
          </cell>
          <cell r="AE311" t="str">
            <v>&lt;=1364</v>
          </cell>
          <cell r="AF311" t="str">
            <v>D*</v>
          </cell>
          <cell r="AJ311">
            <v>314</v>
          </cell>
          <cell r="AL311" t="str">
            <v>C</v>
          </cell>
          <cell r="AM311" t="str">
            <v>Wt Customers-Meter Reading</v>
          </cell>
          <cell r="AN311" t="str">
            <v/>
          </cell>
          <cell r="AO311">
            <v>97.846000000000004</v>
          </cell>
          <cell r="AP311" t="str">
            <v>C03</v>
          </cell>
          <cell r="AR311">
            <v>2730881.86</v>
          </cell>
          <cell r="AS311">
            <v>2333356.2612151024</v>
          </cell>
          <cell r="AT311">
            <v>347146.94726565486</v>
          </cell>
          <cell r="AU311">
            <v>22717.682516160639</v>
          </cell>
          <cell r="AV311">
            <v>236.91673539449101</v>
          </cell>
          <cell r="AW311">
            <v>27424.052267687712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</row>
        <row r="312">
          <cell r="AD312" t="str">
            <v>Line</v>
          </cell>
          <cell r="AE312" t="str">
            <v>Line</v>
          </cell>
          <cell r="AF312" t="str">
            <v>CAlloc</v>
          </cell>
          <cell r="AJ312">
            <v>315</v>
          </cell>
          <cell r="AL312" t="str">
            <v>C</v>
          </cell>
          <cell r="AM312" t="str">
            <v>DA Handbilled</v>
          </cell>
          <cell r="AN312" t="str">
            <v/>
          </cell>
          <cell r="AO312">
            <v>2.1539999999999999</v>
          </cell>
          <cell r="AP312" t="str">
            <v>C06</v>
          </cell>
          <cell r="AR312">
            <v>60118.14</v>
          </cell>
          <cell r="AS312">
            <v>0</v>
          </cell>
          <cell r="AT312">
            <v>0</v>
          </cell>
          <cell r="AU312">
            <v>0</v>
          </cell>
          <cell r="AV312">
            <v>60118.14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</row>
        <row r="313">
          <cell r="AD313" t="str">
            <v>&gt;1147</v>
          </cell>
          <cell r="AE313" t="str">
            <v>&lt;=1364</v>
          </cell>
          <cell r="AF313" t="str">
            <v>C*</v>
          </cell>
          <cell r="AJ313">
            <v>316</v>
          </cell>
          <cell r="AL313" t="str">
            <v>C</v>
          </cell>
          <cell r="AM313" t="str">
            <v>Open</v>
          </cell>
          <cell r="AN313" t="str">
            <v/>
          </cell>
          <cell r="AO313">
            <v>0</v>
          </cell>
          <cell r="AP313" t="str">
            <v>xxx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</row>
        <row r="314">
          <cell r="AD314" t="str">
            <v>Line</v>
          </cell>
          <cell r="AE314" t="str">
            <v>Line</v>
          </cell>
          <cell r="AF314" t="str">
            <v>CAlloc</v>
          </cell>
          <cell r="AJ314">
            <v>317</v>
          </cell>
          <cell r="AK314" t="str">
            <v>903-OP</v>
          </cell>
          <cell r="AL314" t="str">
            <v>Customer Records &amp; Collections</v>
          </cell>
          <cell r="AO314" t="str">
            <v>K03</v>
          </cell>
          <cell r="AP314" t="str">
            <v/>
          </cell>
          <cell r="AQ314">
            <v>5838000</v>
          </cell>
        </row>
        <row r="315">
          <cell r="AD315" t="str">
            <v>&gt;1147</v>
          </cell>
          <cell r="AE315" t="str">
            <v>&lt;=1364</v>
          </cell>
          <cell r="AF315" t="str">
            <v>R*</v>
          </cell>
          <cell r="AJ315">
            <v>318</v>
          </cell>
          <cell r="AL315" t="str">
            <v>C</v>
          </cell>
          <cell r="AM315" t="str">
            <v>Avg Customers-All</v>
          </cell>
          <cell r="AN315" t="str">
            <v/>
          </cell>
          <cell r="AO315">
            <v>99.896370000000005</v>
          </cell>
          <cell r="AP315" t="str">
            <v>C01</v>
          </cell>
          <cell r="AR315">
            <v>5831950.0806000009</v>
          </cell>
          <cell r="AS315">
            <v>4975174.3939361302</v>
          </cell>
          <cell r="AT315">
            <v>740185.55660667981</v>
          </cell>
          <cell r="AU315">
            <v>48438.566464391988</v>
          </cell>
          <cell r="AV315">
            <v>505.15306857419216</v>
          </cell>
          <cell r="AW315">
            <v>58473.472263131691</v>
          </cell>
          <cell r="AX315">
            <v>9172.938261093268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</row>
        <row r="316">
          <cell r="AJ316">
            <v>319</v>
          </cell>
          <cell r="AL316" t="str">
            <v>C</v>
          </cell>
          <cell r="AM316" t="str">
            <v>Wt Customers-Meter Reading</v>
          </cell>
          <cell r="AN316" t="str">
            <v/>
          </cell>
          <cell r="AO316">
            <v>0</v>
          </cell>
          <cell r="AP316" t="str">
            <v>C03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</row>
        <row r="317">
          <cell r="AJ317">
            <v>320</v>
          </cell>
          <cell r="AL317" t="str">
            <v>C</v>
          </cell>
          <cell r="AM317" t="str">
            <v>DA Handbilled</v>
          </cell>
          <cell r="AN317" t="str">
            <v/>
          </cell>
          <cell r="AO317">
            <v>0.10363</v>
          </cell>
          <cell r="AP317" t="str">
            <v>C06</v>
          </cell>
          <cell r="AR317">
            <v>6049.9193999999998</v>
          </cell>
          <cell r="AS317">
            <v>0</v>
          </cell>
          <cell r="AT317">
            <v>0</v>
          </cell>
          <cell r="AU317">
            <v>0</v>
          </cell>
          <cell r="AV317">
            <v>6049.9193999999998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</row>
        <row r="318">
          <cell r="AJ318">
            <v>321</v>
          </cell>
          <cell r="AL318" t="str">
            <v>C</v>
          </cell>
          <cell r="AM318" t="str">
            <v>Open</v>
          </cell>
          <cell r="AN318" t="str">
            <v/>
          </cell>
          <cell r="AO318">
            <v>0</v>
          </cell>
          <cell r="AP318" t="str">
            <v>xxx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</row>
        <row r="319">
          <cell r="AJ319">
            <v>322</v>
          </cell>
          <cell r="AK319" t="str">
            <v>904-OP</v>
          </cell>
          <cell r="AL319" t="str">
            <v>Uncollectible Accounts</v>
          </cell>
          <cell r="AQ319">
            <v>3005000</v>
          </cell>
        </row>
        <row r="320">
          <cell r="AJ320">
            <v>323</v>
          </cell>
          <cell r="AL320" t="str">
            <v>R</v>
          </cell>
          <cell r="AM320" t="str">
            <v>Retail Sales Revenue</v>
          </cell>
          <cell r="AN320" t="str">
            <v/>
          </cell>
          <cell r="AO320">
            <v>100</v>
          </cell>
          <cell r="AP320" t="str">
            <v>R01</v>
          </cell>
          <cell r="AR320">
            <v>3005000</v>
          </cell>
          <cell r="AS320">
            <v>1281178.4940936929</v>
          </cell>
          <cell r="AT320">
            <v>430812.7333031689</v>
          </cell>
          <cell r="AU320">
            <v>783657.31501381635</v>
          </cell>
          <cell r="AV320">
            <v>391209.52543509525</v>
          </cell>
          <cell r="AW320">
            <v>75937.762592311294</v>
          </cell>
          <cell r="AX320">
            <v>42204.169561915231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</row>
        <row r="321">
          <cell r="AJ321">
            <v>324</v>
          </cell>
          <cell r="AK321" t="str">
            <v>905-OP</v>
          </cell>
          <cell r="AL321" t="str">
            <v>Misc Customer Accounts Expenses</v>
          </cell>
          <cell r="AO321" t="str">
            <v>K01</v>
          </cell>
          <cell r="AP321" t="str">
            <v/>
          </cell>
          <cell r="AQ321">
            <v>161000</v>
          </cell>
        </row>
        <row r="322">
          <cell r="AJ322">
            <v>325</v>
          </cell>
          <cell r="AL322" t="str">
            <v>C</v>
          </cell>
          <cell r="AM322" t="str">
            <v>Avg Customers-All</v>
          </cell>
          <cell r="AN322" t="str">
            <v/>
          </cell>
          <cell r="AO322">
            <v>100</v>
          </cell>
          <cell r="AP322" t="str">
            <v>C01</v>
          </cell>
          <cell r="AR322">
            <v>161000</v>
          </cell>
          <cell r="AS322">
            <v>137347.38232555456</v>
          </cell>
          <cell r="AT322">
            <v>20433.966849286724</v>
          </cell>
          <cell r="AU322">
            <v>1337.2215284745332</v>
          </cell>
          <cell r="AV322">
            <v>13.945531583164307</v>
          </cell>
          <cell r="AW322">
            <v>1614.250620162313</v>
          </cell>
          <cell r="AX322">
            <v>253.23314493872965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</row>
        <row r="323">
          <cell r="AJ323">
            <v>326</v>
          </cell>
          <cell r="AL323" t="str">
            <v>C</v>
          </cell>
          <cell r="AM323" t="str">
            <v>Wt Customers-Meter Reading</v>
          </cell>
          <cell r="AN323" t="str">
            <v/>
          </cell>
          <cell r="AO323">
            <v>0</v>
          </cell>
          <cell r="AP323" t="str">
            <v>C03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</row>
        <row r="324">
          <cell r="AJ324">
            <v>327</v>
          </cell>
          <cell r="AL324" t="str">
            <v>C</v>
          </cell>
          <cell r="AM324" t="str">
            <v>DA Handbilled</v>
          </cell>
          <cell r="AN324" t="str">
            <v/>
          </cell>
          <cell r="AO324">
            <v>0</v>
          </cell>
          <cell r="AP324" t="str">
            <v>C06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</row>
        <row r="325">
          <cell r="AJ325">
            <v>328</v>
          </cell>
          <cell r="AL325" t="str">
            <v>C</v>
          </cell>
          <cell r="AM325" t="str">
            <v>Open</v>
          </cell>
          <cell r="AN325" t="str">
            <v/>
          </cell>
          <cell r="AO325">
            <v>0</v>
          </cell>
          <cell r="AP325" t="str">
            <v>xxx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</row>
        <row r="326">
          <cell r="AJ326">
            <v>329</v>
          </cell>
          <cell r="AL326" t="str">
            <v>Total Customer Accounting Expenses</v>
          </cell>
          <cell r="AP326" t="str">
            <v/>
          </cell>
          <cell r="AQ326">
            <v>11901000</v>
          </cell>
          <cell r="AR326">
            <v>11901000</v>
          </cell>
          <cell r="AS326">
            <v>8816847.5522727016</v>
          </cell>
          <cell r="AT326">
            <v>1551937.9350710351</v>
          </cell>
          <cell r="AU326">
            <v>857024.99574741197</v>
          </cell>
          <cell r="AV326">
            <v>458940.64817087102</v>
          </cell>
          <cell r="AW326">
            <v>164504.85607844705</v>
          </cell>
          <cell r="AX326">
            <v>51744.012659533051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</row>
        <row r="327">
          <cell r="AJ327">
            <v>330</v>
          </cell>
        </row>
        <row r="328">
          <cell r="AJ328">
            <v>331</v>
          </cell>
          <cell r="AL328" t="str">
            <v>Customer Information Expenses</v>
          </cell>
        </row>
        <row r="329">
          <cell r="AJ329">
            <v>332</v>
          </cell>
          <cell r="AK329" t="str">
            <v>907-OP</v>
          </cell>
          <cell r="AL329" t="str">
            <v>Supervision</v>
          </cell>
          <cell r="AO329" t="str">
            <v>I01</v>
          </cell>
          <cell r="AP329" t="str">
            <v/>
          </cell>
          <cell r="AQ329">
            <v>-12000</v>
          </cell>
        </row>
        <row r="330">
          <cell r="AD330" t="str">
            <v>Line</v>
          </cell>
          <cell r="AE330" t="str">
            <v>Line</v>
          </cell>
          <cell r="AF330" t="str">
            <v>CAlloc</v>
          </cell>
          <cell r="AJ330">
            <v>333</v>
          </cell>
          <cell r="AL330" t="str">
            <v>C</v>
          </cell>
          <cell r="AM330" t="str">
            <v>Avg Customers-All</v>
          </cell>
          <cell r="AN330" t="str">
            <v/>
          </cell>
          <cell r="AO330">
            <v>100</v>
          </cell>
          <cell r="AP330" t="str">
            <v>C01</v>
          </cell>
          <cell r="AR330">
            <v>-12000</v>
          </cell>
          <cell r="AS330">
            <v>-10237.071974575494</v>
          </cell>
          <cell r="AT330">
            <v>-1523.0285850400041</v>
          </cell>
          <cell r="AU330">
            <v>-99.668685352139121</v>
          </cell>
          <cell r="AV330">
            <v>-1.0394185030929919</v>
          </cell>
          <cell r="AW330">
            <v>-120.31681640961339</v>
          </cell>
          <cell r="AX330">
            <v>-18.874520119656868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</row>
        <row r="331">
          <cell r="AD331" t="str">
            <v>&gt;1091</v>
          </cell>
          <cell r="AE331" t="str">
            <v>&lt;=1142</v>
          </cell>
          <cell r="AF331" t="str">
            <v>S05</v>
          </cell>
          <cell r="AJ331">
            <v>334</v>
          </cell>
          <cell r="AL331" t="str">
            <v>C</v>
          </cell>
          <cell r="AM331" t="str">
            <v xml:space="preserve">Production Plant </v>
          </cell>
          <cell r="AN331" t="str">
            <v/>
          </cell>
          <cell r="AO331">
            <v>0</v>
          </cell>
          <cell r="AP331" t="str">
            <v>S01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</row>
        <row r="332">
          <cell r="AD332" t="str">
            <v>Line</v>
          </cell>
          <cell r="AE332" t="str">
            <v>Line</v>
          </cell>
          <cell r="AF332" t="str">
            <v>CAlloc</v>
          </cell>
          <cell r="AJ332">
            <v>335</v>
          </cell>
          <cell r="AL332" t="str">
            <v>C</v>
          </cell>
          <cell r="AM332" t="str">
            <v>Open</v>
          </cell>
          <cell r="AN332" t="str">
            <v/>
          </cell>
          <cell r="AO332">
            <v>0</v>
          </cell>
          <cell r="AP332" t="str">
            <v>xxx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</row>
        <row r="333">
          <cell r="AD333" t="str">
            <v>&gt;1091</v>
          </cell>
          <cell r="AE333" t="str">
            <v>&lt;=1142</v>
          </cell>
          <cell r="AF333" t="str">
            <v>S21</v>
          </cell>
          <cell r="AJ333">
            <v>336</v>
          </cell>
          <cell r="AK333" t="str">
            <v>908-OP</v>
          </cell>
          <cell r="AL333" t="str">
            <v>Customer Assistance Expenses</v>
          </cell>
          <cell r="AO333" t="str">
            <v>I02</v>
          </cell>
          <cell r="AP333" t="str">
            <v/>
          </cell>
          <cell r="AQ333">
            <v>904000</v>
          </cell>
        </row>
        <row r="334">
          <cell r="AD334" t="str">
            <v>Line</v>
          </cell>
          <cell r="AE334" t="str">
            <v>Line</v>
          </cell>
          <cell r="AF334" t="str">
            <v>CAlloc</v>
          </cell>
          <cell r="AJ334">
            <v>337</v>
          </cell>
          <cell r="AL334" t="str">
            <v>C</v>
          </cell>
          <cell r="AM334" t="str">
            <v>Avg Customers-All</v>
          </cell>
          <cell r="AN334" t="str">
            <v/>
          </cell>
          <cell r="AO334">
            <v>100</v>
          </cell>
          <cell r="AP334" t="str">
            <v>C01</v>
          </cell>
          <cell r="AR334">
            <v>904000</v>
          </cell>
          <cell r="AS334">
            <v>771192.75541802053</v>
          </cell>
          <cell r="AT334">
            <v>114734.82007301365</v>
          </cell>
          <cell r="AU334">
            <v>7508.3742965278134</v>
          </cell>
          <cell r="AV334">
            <v>78.302860566338722</v>
          </cell>
          <cell r="AW334">
            <v>9063.8668361908749</v>
          </cell>
          <cell r="AX334">
            <v>1421.8805156808173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</row>
        <row r="335">
          <cell r="AD335" t="str">
            <v>&gt;1091</v>
          </cell>
          <cell r="AE335" t="str">
            <v>&lt;=1142</v>
          </cell>
          <cell r="AF335" t="str">
            <v>S22</v>
          </cell>
          <cell r="AJ335">
            <v>338</v>
          </cell>
          <cell r="AL335" t="str">
            <v>DSM</v>
          </cell>
          <cell r="AM335" t="str">
            <v xml:space="preserve">Production Plant </v>
          </cell>
          <cell r="AN335" t="str">
            <v/>
          </cell>
          <cell r="AO335">
            <v>0</v>
          </cell>
          <cell r="AP335" t="str">
            <v>S01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</row>
        <row r="336">
          <cell r="AD336" t="str">
            <v>Line</v>
          </cell>
          <cell r="AE336" t="str">
            <v>Line</v>
          </cell>
          <cell r="AF336" t="str">
            <v>CAlloc</v>
          </cell>
          <cell r="AJ336">
            <v>339</v>
          </cell>
          <cell r="AL336" t="str">
            <v>DSM</v>
          </cell>
          <cell r="AM336" t="str">
            <v>Open</v>
          </cell>
          <cell r="AN336" t="str">
            <v/>
          </cell>
          <cell r="AO336">
            <v>0</v>
          </cell>
          <cell r="AP336" t="str">
            <v>xxx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</row>
        <row r="337">
          <cell r="AD337" t="str">
            <v>&gt;1091</v>
          </cell>
          <cell r="AE337" t="str">
            <v>&lt;=1142</v>
          </cell>
          <cell r="AF337" t="str">
            <v>S23</v>
          </cell>
          <cell r="AJ337">
            <v>340</v>
          </cell>
          <cell r="AK337" t="str">
            <v>909-OP</v>
          </cell>
          <cell r="AL337" t="str">
            <v>Advertising</v>
          </cell>
          <cell r="AO337" t="str">
            <v>I01</v>
          </cell>
          <cell r="AP337" t="str">
            <v/>
          </cell>
          <cell r="AQ337">
            <v>576000</v>
          </cell>
        </row>
        <row r="338">
          <cell r="AJ338">
            <v>341</v>
          </cell>
          <cell r="AL338" t="str">
            <v>C</v>
          </cell>
          <cell r="AM338" t="str">
            <v>Avg Customers-All</v>
          </cell>
          <cell r="AN338" t="str">
            <v/>
          </cell>
          <cell r="AO338">
            <v>100</v>
          </cell>
          <cell r="AP338" t="str">
            <v>C01</v>
          </cell>
          <cell r="AR338">
            <v>576000</v>
          </cell>
          <cell r="AS338">
            <v>491379.45477962372</v>
          </cell>
          <cell r="AT338">
            <v>73105.372081920199</v>
          </cell>
          <cell r="AU338">
            <v>4784.0968969026771</v>
          </cell>
          <cell r="AV338">
            <v>49.892088148463607</v>
          </cell>
          <cell r="AW338">
            <v>5775.2071876614427</v>
          </cell>
          <cell r="AX338">
            <v>905.97696574352972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0</v>
          </cell>
        </row>
        <row r="339">
          <cell r="AJ339">
            <v>342</v>
          </cell>
          <cell r="AL339" t="str">
            <v>C</v>
          </cell>
          <cell r="AM339" t="str">
            <v xml:space="preserve">Production Plant </v>
          </cell>
          <cell r="AN339" t="str">
            <v/>
          </cell>
          <cell r="AO339">
            <v>0</v>
          </cell>
          <cell r="AP339" t="str">
            <v>S01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</row>
        <row r="340">
          <cell r="AJ340">
            <v>343</v>
          </cell>
          <cell r="AL340" t="str">
            <v>C</v>
          </cell>
          <cell r="AM340" t="str">
            <v>Open</v>
          </cell>
          <cell r="AN340" t="str">
            <v/>
          </cell>
          <cell r="AO340">
            <v>0</v>
          </cell>
          <cell r="AP340" t="str">
            <v>xxx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</row>
        <row r="341">
          <cell r="AJ341">
            <v>344</v>
          </cell>
          <cell r="AK341" t="str">
            <v>910-OP</v>
          </cell>
          <cell r="AL341" t="str">
            <v>Misc Customer Service &amp; Info Exp</v>
          </cell>
          <cell r="AO341" t="str">
            <v>I01</v>
          </cell>
          <cell r="AP341" t="str">
            <v/>
          </cell>
          <cell r="AQ341">
            <v>79000</v>
          </cell>
        </row>
        <row r="342">
          <cell r="AJ342">
            <v>345</v>
          </cell>
          <cell r="AL342" t="str">
            <v>C</v>
          </cell>
          <cell r="AM342" t="str">
            <v>Avg Customers-All</v>
          </cell>
          <cell r="AN342" t="str">
            <v/>
          </cell>
          <cell r="AO342">
            <v>100</v>
          </cell>
          <cell r="AP342" t="str">
            <v>C01</v>
          </cell>
          <cell r="AR342">
            <v>79000</v>
          </cell>
          <cell r="AS342">
            <v>67394.057165955339</v>
          </cell>
          <cell r="AT342">
            <v>10026.604851513361</v>
          </cell>
          <cell r="AU342">
            <v>656.15217856824916</v>
          </cell>
          <cell r="AV342">
            <v>6.8428384786955299</v>
          </cell>
          <cell r="AW342">
            <v>792.08570802995484</v>
          </cell>
          <cell r="AX342">
            <v>124.25725745440772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</row>
        <row r="343">
          <cell r="AJ343">
            <v>346</v>
          </cell>
          <cell r="AL343" t="str">
            <v>C</v>
          </cell>
          <cell r="AM343" t="str">
            <v xml:space="preserve">Production Plant </v>
          </cell>
          <cell r="AN343" t="str">
            <v/>
          </cell>
          <cell r="AO343">
            <v>0</v>
          </cell>
          <cell r="AP343" t="str">
            <v>S01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</v>
          </cell>
        </row>
        <row r="344">
          <cell r="AJ344">
            <v>347</v>
          </cell>
          <cell r="AL344" t="str">
            <v>C</v>
          </cell>
          <cell r="AM344" t="str">
            <v>Open</v>
          </cell>
          <cell r="AN344" t="str">
            <v/>
          </cell>
          <cell r="AO344">
            <v>0</v>
          </cell>
          <cell r="AP344" t="str">
            <v>xxx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  <cell r="BA344">
            <v>0</v>
          </cell>
          <cell r="BB344">
            <v>0</v>
          </cell>
          <cell r="BC344">
            <v>0</v>
          </cell>
        </row>
        <row r="345">
          <cell r="AJ345">
            <v>348</v>
          </cell>
          <cell r="AL345" t="str">
            <v>Total Customer Information Expenses</v>
          </cell>
          <cell r="AP345" t="str">
            <v/>
          </cell>
          <cell r="AQ345">
            <v>1547000</v>
          </cell>
          <cell r="AR345">
            <v>1547000</v>
          </cell>
          <cell r="AS345">
            <v>1319729.1953890242</v>
          </cell>
          <cell r="AT345">
            <v>196343.76842140721</v>
          </cell>
          <cell r="AU345">
            <v>12848.954686646601</v>
          </cell>
          <cell r="AV345">
            <v>133.99836869040487</v>
          </cell>
          <cell r="AW345">
            <v>15510.84291547266</v>
          </cell>
          <cell r="AX345">
            <v>2433.2402187590983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</row>
        <row r="346">
          <cell r="AJ346">
            <v>349</v>
          </cell>
        </row>
        <row r="347">
          <cell r="AJ347">
            <v>350</v>
          </cell>
          <cell r="AL347" t="str">
            <v>Sales Expenses</v>
          </cell>
        </row>
        <row r="348">
          <cell r="AJ348">
            <v>351</v>
          </cell>
          <cell r="AK348" t="str">
            <v>911-OP</v>
          </cell>
          <cell r="AL348" t="str">
            <v>Supervision</v>
          </cell>
          <cell r="AO348" t="str">
            <v>V01</v>
          </cell>
          <cell r="AP348" t="str">
            <v/>
          </cell>
          <cell r="AQ348">
            <v>0</v>
          </cell>
        </row>
        <row r="349">
          <cell r="AJ349">
            <v>352</v>
          </cell>
          <cell r="AL349" t="str">
            <v>C</v>
          </cell>
          <cell r="AM349" t="str">
            <v>Generation Level Consumption</v>
          </cell>
          <cell r="AN349" t="str">
            <v/>
          </cell>
          <cell r="AO349">
            <v>100</v>
          </cell>
          <cell r="AP349" t="str">
            <v>E02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</row>
        <row r="350">
          <cell r="AD350" t="str">
            <v>Line</v>
          </cell>
          <cell r="AE350" t="str">
            <v>Line</v>
          </cell>
          <cell r="AF350" t="str">
            <v>CAlloc</v>
          </cell>
          <cell r="AJ350">
            <v>353</v>
          </cell>
          <cell r="AL350" t="str">
            <v>C</v>
          </cell>
          <cell r="AM350" t="str">
            <v>Avg Customers-All</v>
          </cell>
          <cell r="AN350" t="str">
            <v/>
          </cell>
          <cell r="AO350">
            <v>0</v>
          </cell>
          <cell r="AP350" t="str">
            <v>C01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</row>
        <row r="351">
          <cell r="AD351" t="str">
            <v>&gt;848</v>
          </cell>
          <cell r="AE351" t="str">
            <v>&lt;=1472</v>
          </cell>
          <cell r="AF351" t="str">
            <v>E*</v>
          </cell>
          <cell r="AJ351">
            <v>354</v>
          </cell>
          <cell r="AL351" t="str">
            <v>C</v>
          </cell>
          <cell r="AM351" t="str">
            <v>Open</v>
          </cell>
          <cell r="AN351" t="str">
            <v/>
          </cell>
          <cell r="AO351">
            <v>0</v>
          </cell>
          <cell r="AP351" t="str">
            <v>xxx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</row>
        <row r="352">
          <cell r="AD352" t="str">
            <v>Line</v>
          </cell>
          <cell r="AE352" t="str">
            <v>Line</v>
          </cell>
          <cell r="AF352" t="str">
            <v>CAlloc</v>
          </cell>
          <cell r="AJ352">
            <v>355</v>
          </cell>
          <cell r="AK352" t="str">
            <v>912-OP</v>
          </cell>
          <cell r="AL352" t="str">
            <v>Demonstrating &amp; Selling Expenses</v>
          </cell>
          <cell r="AO352" t="str">
            <v>V01</v>
          </cell>
          <cell r="AP352" t="str">
            <v/>
          </cell>
          <cell r="AQ352">
            <v>0</v>
          </cell>
        </row>
        <row r="353">
          <cell r="AD353" t="str">
            <v>&gt;848</v>
          </cell>
          <cell r="AE353" t="str">
            <v>&lt;=1472</v>
          </cell>
          <cell r="AF353" t="str">
            <v>D*</v>
          </cell>
          <cell r="AJ353">
            <v>356</v>
          </cell>
          <cell r="AL353" t="str">
            <v>C</v>
          </cell>
          <cell r="AM353" t="str">
            <v>Generation Level Consumption</v>
          </cell>
          <cell r="AN353" t="str">
            <v/>
          </cell>
          <cell r="AO353">
            <v>100</v>
          </cell>
          <cell r="AP353" t="str">
            <v>E02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</row>
        <row r="354">
          <cell r="AD354" t="str">
            <v>Line</v>
          </cell>
          <cell r="AE354" t="str">
            <v>Line</v>
          </cell>
          <cell r="AF354" t="str">
            <v>CAlloc</v>
          </cell>
          <cell r="AJ354">
            <v>357</v>
          </cell>
          <cell r="AL354" t="str">
            <v>C</v>
          </cell>
          <cell r="AM354" t="str">
            <v>Avg Customers-All</v>
          </cell>
          <cell r="AN354" t="str">
            <v/>
          </cell>
          <cell r="AO354">
            <v>0</v>
          </cell>
          <cell r="AP354" t="str">
            <v>C01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</row>
        <row r="355">
          <cell r="AD355" t="str">
            <v>&gt;848</v>
          </cell>
          <cell r="AE355" t="str">
            <v>&lt;=1472</v>
          </cell>
          <cell r="AF355" t="str">
            <v>C*</v>
          </cell>
          <cell r="AJ355">
            <v>358</v>
          </cell>
          <cell r="AL355" t="str">
            <v>C</v>
          </cell>
          <cell r="AM355" t="str">
            <v>Open</v>
          </cell>
          <cell r="AN355" t="str">
            <v/>
          </cell>
          <cell r="AO355">
            <v>0</v>
          </cell>
          <cell r="AP355" t="str">
            <v>xxx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</row>
        <row r="356">
          <cell r="AD356" t="str">
            <v>Line</v>
          </cell>
          <cell r="AE356" t="str">
            <v>Line</v>
          </cell>
          <cell r="AF356" t="str">
            <v>CAlloc</v>
          </cell>
          <cell r="AJ356">
            <v>359</v>
          </cell>
          <cell r="AK356" t="str">
            <v>913-OP</v>
          </cell>
          <cell r="AL356" t="str">
            <v>Advertising Expenses</v>
          </cell>
          <cell r="AO356" t="str">
            <v>V01</v>
          </cell>
          <cell r="AP356" t="str">
            <v/>
          </cell>
          <cell r="AQ356">
            <v>0</v>
          </cell>
        </row>
        <row r="357">
          <cell r="AD357" t="str">
            <v>&gt;848</v>
          </cell>
          <cell r="AE357" t="str">
            <v>&lt;=1472</v>
          </cell>
          <cell r="AF357" t="str">
            <v>S01</v>
          </cell>
          <cell r="AJ357">
            <v>360</v>
          </cell>
          <cell r="AL357" t="str">
            <v>C</v>
          </cell>
          <cell r="AM357" t="str">
            <v>Generation Level Consumption</v>
          </cell>
          <cell r="AN357" t="str">
            <v/>
          </cell>
          <cell r="AO357">
            <v>100</v>
          </cell>
          <cell r="AP357" t="str">
            <v>E02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</row>
        <row r="358">
          <cell r="AD358" t="str">
            <v>Line</v>
          </cell>
          <cell r="AE358" t="str">
            <v>Line</v>
          </cell>
          <cell r="AF358" t="str">
            <v>CAlloc</v>
          </cell>
          <cell r="AJ358">
            <v>361</v>
          </cell>
          <cell r="AL358" t="str">
            <v>C</v>
          </cell>
          <cell r="AM358" t="str">
            <v>Avg Customers-All</v>
          </cell>
          <cell r="AN358" t="str">
            <v/>
          </cell>
          <cell r="AO358">
            <v>0</v>
          </cell>
          <cell r="AP358" t="str">
            <v>C01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</row>
        <row r="359">
          <cell r="AD359" t="str">
            <v>&gt;848</v>
          </cell>
          <cell r="AE359" t="str">
            <v>&lt;=1472</v>
          </cell>
          <cell r="AF359" t="str">
            <v>S02</v>
          </cell>
          <cell r="AJ359">
            <v>362</v>
          </cell>
          <cell r="AL359" t="str">
            <v>C</v>
          </cell>
          <cell r="AM359" t="str">
            <v>Open</v>
          </cell>
          <cell r="AN359" t="str">
            <v/>
          </cell>
          <cell r="AO359">
            <v>0</v>
          </cell>
          <cell r="AP359" t="str">
            <v>xxx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0</v>
          </cell>
          <cell r="BA359">
            <v>0</v>
          </cell>
          <cell r="BB359">
            <v>0</v>
          </cell>
          <cell r="BC359">
            <v>0</v>
          </cell>
        </row>
        <row r="360">
          <cell r="AD360" t="str">
            <v>Line</v>
          </cell>
          <cell r="AE360" t="str">
            <v>Line</v>
          </cell>
          <cell r="AF360" t="str">
            <v>CAlloc</v>
          </cell>
          <cell r="AJ360">
            <v>363</v>
          </cell>
          <cell r="AK360" t="str">
            <v>916-OP</v>
          </cell>
          <cell r="AL360" t="str">
            <v>Misc Sales Expenses</v>
          </cell>
          <cell r="AO360" t="str">
            <v>V01</v>
          </cell>
          <cell r="AP360" t="str">
            <v/>
          </cell>
          <cell r="AQ360">
            <v>0</v>
          </cell>
        </row>
        <row r="361">
          <cell r="AD361" t="str">
            <v>&gt;848</v>
          </cell>
          <cell r="AE361" t="str">
            <v>&lt;=1472</v>
          </cell>
          <cell r="AF361" t="str">
            <v>S03</v>
          </cell>
          <cell r="AJ361">
            <v>364</v>
          </cell>
          <cell r="AL361" t="str">
            <v>C</v>
          </cell>
          <cell r="AM361" t="str">
            <v>Generation Level Consumption</v>
          </cell>
          <cell r="AN361" t="str">
            <v/>
          </cell>
          <cell r="AO361">
            <v>100</v>
          </cell>
          <cell r="AP361" t="str">
            <v>E02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</row>
        <row r="362">
          <cell r="AD362" t="str">
            <v>Line</v>
          </cell>
          <cell r="AE362" t="str">
            <v>Line</v>
          </cell>
          <cell r="AF362" t="str">
            <v>CAlloc</v>
          </cell>
          <cell r="AJ362">
            <v>365</v>
          </cell>
          <cell r="AL362" t="str">
            <v>C</v>
          </cell>
          <cell r="AM362" t="str">
            <v>Avg Customers-All</v>
          </cell>
          <cell r="AN362" t="str">
            <v/>
          </cell>
          <cell r="AO362">
            <v>0</v>
          </cell>
          <cell r="AP362" t="str">
            <v>C01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</row>
        <row r="363">
          <cell r="AD363" t="str">
            <v>&gt;848</v>
          </cell>
          <cell r="AE363" t="str">
            <v>&lt;=1472</v>
          </cell>
          <cell r="AF363" t="str">
            <v>S04</v>
          </cell>
          <cell r="AJ363">
            <v>366</v>
          </cell>
          <cell r="AL363" t="str">
            <v>C</v>
          </cell>
          <cell r="AM363" t="str">
            <v>Open</v>
          </cell>
          <cell r="AN363" t="str">
            <v/>
          </cell>
          <cell r="AO363">
            <v>0</v>
          </cell>
          <cell r="AP363" t="str">
            <v>xxx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</row>
        <row r="364">
          <cell r="AD364" t="str">
            <v>Line</v>
          </cell>
          <cell r="AE364" t="str">
            <v>Line</v>
          </cell>
          <cell r="AF364" t="str">
            <v>CAlloc</v>
          </cell>
          <cell r="AJ364">
            <v>367</v>
          </cell>
          <cell r="AL364" t="str">
            <v>Total Sales Expenses</v>
          </cell>
          <cell r="AN364" t="str">
            <v/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</row>
        <row r="365">
          <cell r="AD365" t="str">
            <v>&gt;848</v>
          </cell>
          <cell r="AE365" t="str">
            <v>&lt;=1472</v>
          </cell>
          <cell r="AF365" t="str">
            <v>S05</v>
          </cell>
          <cell r="AJ365">
            <v>368</v>
          </cell>
        </row>
        <row r="366">
          <cell r="AD366" t="str">
            <v>Line</v>
          </cell>
          <cell r="AE366" t="str">
            <v>Line</v>
          </cell>
          <cell r="AF366" t="str">
            <v>CAlloc</v>
          </cell>
          <cell r="AJ366">
            <v>369</v>
          </cell>
          <cell r="AL366" t="str">
            <v>Subtotal Expenses</v>
          </cell>
          <cell r="AN366" t="str">
            <v/>
          </cell>
          <cell r="AQ366">
            <v>241101000</v>
          </cell>
          <cell r="AR366">
            <v>241101000</v>
          </cell>
          <cell r="AS366">
            <v>114771641.4221988</v>
          </cell>
          <cell r="AT366">
            <v>25665123.716064252</v>
          </cell>
          <cell r="AU366">
            <v>54995378.45302026</v>
          </cell>
          <cell r="AV366">
            <v>37820425.459382959</v>
          </cell>
          <cell r="AW366">
            <v>6002921.8029488502</v>
          </cell>
          <cell r="AX366">
            <v>1845509.14638489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</row>
        <row r="367">
          <cell r="AD367" t="str">
            <v>&gt;848</v>
          </cell>
          <cell r="AE367" t="str">
            <v>&lt;=1472</v>
          </cell>
          <cell r="AF367" t="str">
            <v>S06</v>
          </cell>
          <cell r="AJ367">
            <v>370</v>
          </cell>
        </row>
        <row r="368">
          <cell r="AD368" t="str">
            <v>Line</v>
          </cell>
          <cell r="AE368" t="str">
            <v>Line</v>
          </cell>
          <cell r="AF368" t="str">
            <v>CAlloc</v>
          </cell>
          <cell r="AJ368">
            <v>371</v>
          </cell>
          <cell r="AL368" t="str">
            <v>Administrative &amp; General Expenses</v>
          </cell>
        </row>
        <row r="369">
          <cell r="AD369" t="str">
            <v>&gt;848</v>
          </cell>
          <cell r="AE369" t="str">
            <v>&lt;=1472</v>
          </cell>
          <cell r="AF369" t="str">
            <v>S13</v>
          </cell>
          <cell r="AJ369">
            <v>372</v>
          </cell>
          <cell r="AK369" t="str">
            <v>920-OP</v>
          </cell>
          <cell r="AL369" t="str">
            <v>Admin &amp; General Salaries</v>
          </cell>
          <cell r="AO369" t="str">
            <v>Manual Input</v>
          </cell>
          <cell r="AQ369">
            <v>21234000</v>
          </cell>
        </row>
        <row r="370">
          <cell r="AD370" t="str">
            <v>Line</v>
          </cell>
          <cell r="AE370" t="str">
            <v>Line</v>
          </cell>
          <cell r="AF370" t="str">
            <v>CAlloc</v>
          </cell>
          <cell r="AJ370">
            <v>373</v>
          </cell>
          <cell r="AL370" t="str">
            <v>P</v>
          </cell>
          <cell r="AM370" t="str">
            <v xml:space="preserve">Production Plant </v>
          </cell>
          <cell r="AO370">
            <v>975.95600000000002</v>
          </cell>
          <cell r="AP370" t="str">
            <v>S01</v>
          </cell>
          <cell r="AR370">
            <v>723884.78748418728</v>
          </cell>
          <cell r="AS370">
            <v>326486.89319013077</v>
          </cell>
          <cell r="AT370">
            <v>73345.956676119647</v>
          </cell>
          <cell r="AU370">
            <v>174068.14603676606</v>
          </cell>
          <cell r="AV370">
            <v>129572.39194606579</v>
          </cell>
          <cell r="AW370">
            <v>17839.749824020619</v>
          </cell>
          <cell r="AX370">
            <v>2571.6498110844186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</row>
        <row r="371">
          <cell r="AD371" t="str">
            <v>&gt;848</v>
          </cell>
          <cell r="AE371" t="str">
            <v>&lt;=1472</v>
          </cell>
          <cell r="AF371" t="str">
            <v>S21</v>
          </cell>
          <cell r="AJ371">
            <v>374</v>
          </cell>
          <cell r="AL371" t="str">
            <v>T</v>
          </cell>
          <cell r="AM371" t="str">
            <v>Transmission Plant</v>
          </cell>
          <cell r="AN371" t="str">
            <v/>
          </cell>
          <cell r="AO371">
            <v>165.11799999999999</v>
          </cell>
          <cell r="AP371" t="str">
            <v>S02</v>
          </cell>
          <cell r="AR371">
            <v>122471.10355365821</v>
          </cell>
          <cell r="AS371">
            <v>55236.98079602771</v>
          </cell>
          <cell r="AT371">
            <v>12409.102125964209</v>
          </cell>
          <cell r="AU371">
            <v>29449.876979391214</v>
          </cell>
          <cell r="AV371">
            <v>21921.822513874078</v>
          </cell>
          <cell r="AW371">
            <v>3018.2342353985587</v>
          </cell>
          <cell r="AX371">
            <v>435.0869030024275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</row>
        <row r="372">
          <cell r="AD372" t="str">
            <v>Line</v>
          </cell>
          <cell r="AE372" t="str">
            <v>Line</v>
          </cell>
          <cell r="AF372" t="str">
            <v>CAlloc</v>
          </cell>
          <cell r="AJ372">
            <v>375</v>
          </cell>
          <cell r="AL372" t="str">
            <v>D</v>
          </cell>
          <cell r="AM372" t="str">
            <v>Distribution Plant</v>
          </cell>
          <cell r="AO372">
            <v>1218.201</v>
          </cell>
          <cell r="AP372" t="str">
            <v>S03</v>
          </cell>
          <cell r="AR372">
            <v>903562.42699263536</v>
          </cell>
          <cell r="AS372">
            <v>479392.03002055699</v>
          </cell>
          <cell r="AT372">
            <v>110449.8675230107</v>
          </cell>
          <cell r="AU372">
            <v>212010.50830001276</v>
          </cell>
          <cell r="AV372">
            <v>29139.980259445132</v>
          </cell>
          <cell r="AW372">
            <v>30577.812352620396</v>
          </cell>
          <cell r="AX372">
            <v>41992.228536989373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</row>
        <row r="373">
          <cell r="AD373" t="str">
            <v>&gt;848</v>
          </cell>
          <cell r="AE373" t="str">
            <v>&lt;=1472</v>
          </cell>
          <cell r="AF373" t="str">
            <v>S22</v>
          </cell>
          <cell r="AJ373">
            <v>376</v>
          </cell>
          <cell r="AL373" t="str">
            <v>C</v>
          </cell>
          <cell r="AM373" t="str">
            <v>Avg Customers-All</v>
          </cell>
          <cell r="AO373">
            <v>791.1</v>
          </cell>
          <cell r="AP373" t="str">
            <v>C01</v>
          </cell>
          <cell r="AR373">
            <v>586773.64079808991</v>
          </cell>
          <cell r="AS373">
            <v>500570.3328028128</v>
          </cell>
          <cell r="AT373">
            <v>74472.752323623878</v>
          </cell>
          <cell r="AU373">
            <v>4873.5797814694934</v>
          </cell>
          <cell r="AV373">
            <v>50.825281614397959</v>
          </cell>
          <cell r="AW373">
            <v>5883.2280344920182</v>
          </cell>
          <cell r="AX373">
            <v>922.92257407732166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</row>
        <row r="374">
          <cell r="AD374" t="str">
            <v>Line</v>
          </cell>
          <cell r="AE374" t="str">
            <v>Line</v>
          </cell>
          <cell r="AF374" t="str">
            <v>CAlloc</v>
          </cell>
          <cell r="AJ374">
            <v>377</v>
          </cell>
          <cell r="AL374" t="str">
            <v>O</v>
          </cell>
          <cell r="AM374" t="str">
            <v>O&amp;M Exp excl PP/F/W/A&amp;G</v>
          </cell>
          <cell r="AN374" t="str">
            <v/>
          </cell>
          <cell r="AO374">
            <v>25477.73</v>
          </cell>
          <cell r="AP374" t="str">
            <v>S19</v>
          </cell>
          <cell r="AR374">
            <v>18897308.041171428</v>
          </cell>
          <cell r="AS374">
            <v>9865232.0352114942</v>
          </cell>
          <cell r="AT374">
            <v>2158735.9403325506</v>
          </cell>
          <cell r="AU374">
            <v>3875321.6806339994</v>
          </cell>
          <cell r="AV374">
            <v>2241629.2851070878</v>
          </cell>
          <cell r="AW374">
            <v>478738.41472174996</v>
          </cell>
          <cell r="AX374">
            <v>277650.68516454683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</row>
        <row r="375">
          <cell r="AD375" t="str">
            <v>&gt;848</v>
          </cell>
          <cell r="AE375" t="str">
            <v>&lt;=1472</v>
          </cell>
          <cell r="AF375" t="str">
            <v>S23</v>
          </cell>
          <cell r="AJ375">
            <v>378</v>
          </cell>
          <cell r="AK375" t="str">
            <v>921-OP</v>
          </cell>
          <cell r="AL375" t="str">
            <v>Office Supplies &amp; Expenses</v>
          </cell>
          <cell r="AO375" t="str">
            <v>Manual Input</v>
          </cell>
          <cell r="AQ375">
            <v>2976000</v>
          </cell>
        </row>
        <row r="376">
          <cell r="AJ376">
            <v>379</v>
          </cell>
          <cell r="AL376" t="str">
            <v>P</v>
          </cell>
          <cell r="AM376" t="str">
            <v xml:space="preserve">Production Plant </v>
          </cell>
          <cell r="AO376">
            <v>135.834</v>
          </cell>
          <cell r="AP376" t="str">
            <v>S01</v>
          </cell>
          <cell r="AR376">
            <v>93426.176026032743</v>
          </cell>
          <cell r="AS376">
            <v>42137.122482408864</v>
          </cell>
          <cell r="AT376">
            <v>9466.1918273432602</v>
          </cell>
          <cell r="AU376">
            <v>22465.620956997005</v>
          </cell>
          <cell r="AV376">
            <v>16722.900256184323</v>
          </cell>
          <cell r="AW376">
            <v>2302.4376753541665</v>
          </cell>
          <cell r="AX376">
            <v>331.90282774513344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</row>
        <row r="377">
          <cell r="AJ377">
            <v>380</v>
          </cell>
          <cell r="AL377" t="str">
            <v>T</v>
          </cell>
          <cell r="AM377" t="str">
            <v>Transmission Plant</v>
          </cell>
          <cell r="AN377" t="str">
            <v/>
          </cell>
          <cell r="AO377">
            <v>7.4260000000000002</v>
          </cell>
          <cell r="AP377" t="str">
            <v>S02</v>
          </cell>
          <cell r="AR377">
            <v>5107.5782438072874</v>
          </cell>
          <cell r="AS377">
            <v>2303.6225948905885</v>
          </cell>
          <cell r="AT377">
            <v>517.51358650890825</v>
          </cell>
          <cell r="AU377">
            <v>1228.1880915430577</v>
          </cell>
          <cell r="AV377">
            <v>914.23544401567176</v>
          </cell>
          <cell r="AW377">
            <v>125.87350867367546</v>
          </cell>
          <cell r="AX377">
            <v>18.145018175385847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</row>
        <row r="378">
          <cell r="AJ378">
            <v>381</v>
          </cell>
          <cell r="AL378" t="str">
            <v>D</v>
          </cell>
          <cell r="AM378" t="str">
            <v>Distribution Plant</v>
          </cell>
          <cell r="AO378">
            <v>335.209</v>
          </cell>
          <cell r="AP378" t="str">
            <v>S03</v>
          </cell>
          <cell r="AR378">
            <v>230555.64173557732</v>
          </cell>
          <cell r="AS378">
            <v>122323.07787761911</v>
          </cell>
          <cell r="AT378">
            <v>28182.712478575413</v>
          </cell>
          <cell r="AU378">
            <v>54097.223761821813</v>
          </cell>
          <cell r="AV378">
            <v>7435.4429181385012</v>
          </cell>
          <cell r="AW378">
            <v>7802.3243765158459</v>
          </cell>
          <cell r="AX378">
            <v>10714.86032290663</v>
          </cell>
          <cell r="AY378">
            <v>0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</row>
        <row r="379">
          <cell r="AJ379">
            <v>382</v>
          </cell>
          <cell r="AL379" t="str">
            <v>C</v>
          </cell>
          <cell r="AM379" t="str">
            <v>Avg Customers-All</v>
          </cell>
          <cell r="AO379">
            <v>80.674999999999997</v>
          </cell>
          <cell r="AP379" t="str">
            <v>C01</v>
          </cell>
          <cell r="AR379">
            <v>55487.998225040799</v>
          </cell>
          <cell r="AS379">
            <v>47336.219296238327</v>
          </cell>
          <cell r="AT379">
            <v>7042.483951948846</v>
          </cell>
          <cell r="AU379">
            <v>460.86798632597043</v>
          </cell>
          <cell r="AV379">
            <v>4.8062710045582078</v>
          </cell>
          <cell r="AW379">
            <v>556.34494128159895</v>
          </cell>
          <cell r="AX379">
            <v>87.275778241501428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</row>
        <row r="380">
          <cell r="AD380" t="str">
            <v>Line</v>
          </cell>
          <cell r="AE380" t="str">
            <v>Line</v>
          </cell>
          <cell r="AF380" t="str">
            <v>CAlloc</v>
          </cell>
          <cell r="AJ380">
            <v>383</v>
          </cell>
          <cell r="AL380" t="str">
            <v>O</v>
          </cell>
          <cell r="AM380" t="str">
            <v>O&amp;M Exp excl PP/F/W/A&amp;G</v>
          </cell>
          <cell r="AN380" t="str">
            <v/>
          </cell>
          <cell r="AO380">
            <v>3767.7159999999999</v>
          </cell>
          <cell r="AP380" t="str">
            <v>S19</v>
          </cell>
          <cell r="AR380">
            <v>2591422.605769542</v>
          </cell>
          <cell r="AS380">
            <v>1352837.4121600117</v>
          </cell>
          <cell r="AT380">
            <v>296031.42963415233</v>
          </cell>
          <cell r="AU380">
            <v>531429.98917856603</v>
          </cell>
          <cell r="AV380">
            <v>307398.74645243015</v>
          </cell>
          <cell r="AW380">
            <v>65650.27925973908</v>
          </cell>
          <cell r="AX380">
            <v>38074.749084643001</v>
          </cell>
          <cell r="AY380">
            <v>0</v>
          </cell>
          <cell r="AZ380">
            <v>0</v>
          </cell>
          <cell r="BA380">
            <v>0</v>
          </cell>
          <cell r="BB380">
            <v>0</v>
          </cell>
          <cell r="BC380">
            <v>0</v>
          </cell>
        </row>
        <row r="381">
          <cell r="AD381" t="str">
            <v>&gt;10</v>
          </cell>
          <cell r="AE381" t="str">
            <v>&lt;=264</v>
          </cell>
          <cell r="AF381" t="str">
            <v>E*</v>
          </cell>
          <cell r="AJ381">
            <v>384</v>
          </cell>
          <cell r="AK381" t="str">
            <v>922-OP</v>
          </cell>
          <cell r="AL381" t="str">
            <v>Admin Expenses Transferred - CR</v>
          </cell>
          <cell r="AQ381">
            <v>-117000</v>
          </cell>
        </row>
        <row r="382">
          <cell r="AD382" t="str">
            <v>Line</v>
          </cell>
          <cell r="AE382" t="str">
            <v>Line</v>
          </cell>
          <cell r="AF382" t="str">
            <v>CAlloc</v>
          </cell>
          <cell r="AJ382">
            <v>385</v>
          </cell>
          <cell r="AL382" t="str">
            <v>O</v>
          </cell>
          <cell r="AM382" t="str">
            <v>O&amp;M Exp excl PP/F/W/A&amp;G</v>
          </cell>
          <cell r="AN382" t="str">
            <v/>
          </cell>
          <cell r="AO382">
            <v>100</v>
          </cell>
          <cell r="AP382" t="str">
            <v>S19</v>
          </cell>
          <cell r="AR382">
            <v>-117000</v>
          </cell>
          <cell r="AS382">
            <v>-61079.183638485847</v>
          </cell>
          <cell r="AT382">
            <v>-13365.507111840025</v>
          </cell>
          <cell r="AU382">
            <v>-23993.504029586176</v>
          </cell>
          <cell r="AV382">
            <v>-13878.729488143081</v>
          </cell>
          <cell r="AW382">
            <v>-2964.0409311427293</v>
          </cell>
          <cell r="AX382">
            <v>-1719.0348008021492</v>
          </cell>
          <cell r="AY382">
            <v>0</v>
          </cell>
          <cell r="AZ382">
            <v>0</v>
          </cell>
          <cell r="BA382">
            <v>0</v>
          </cell>
          <cell r="BB382">
            <v>0</v>
          </cell>
          <cell r="BC382">
            <v>0</v>
          </cell>
        </row>
        <row r="383">
          <cell r="AD383" t="str">
            <v>&gt;10</v>
          </cell>
          <cell r="AE383" t="str">
            <v>&lt;=264</v>
          </cell>
          <cell r="AF383" t="str">
            <v>D*</v>
          </cell>
          <cell r="AJ383">
            <v>386</v>
          </cell>
          <cell r="AK383" t="str">
            <v>923-OP</v>
          </cell>
          <cell r="AL383" t="str">
            <v>Outside Services Employed</v>
          </cell>
          <cell r="AO383" t="str">
            <v>Manual Input</v>
          </cell>
          <cell r="AQ383">
            <v>7641000</v>
          </cell>
        </row>
        <row r="384">
          <cell r="AD384" t="str">
            <v>Line</v>
          </cell>
          <cell r="AE384" t="str">
            <v>Line</v>
          </cell>
          <cell r="AF384" t="str">
            <v>CAlloc</v>
          </cell>
          <cell r="AJ384">
            <v>387</v>
          </cell>
          <cell r="AL384" t="str">
            <v>P</v>
          </cell>
          <cell r="AM384" t="str">
            <v xml:space="preserve">Production Plant </v>
          </cell>
          <cell r="AO384">
            <v>190.97900000000001</v>
          </cell>
          <cell r="AP384" t="str">
            <v>S01</v>
          </cell>
          <cell r="AR384">
            <v>129405.14809309556</v>
          </cell>
          <cell r="AS384">
            <v>58364.37716913128</v>
          </cell>
          <cell r="AT384">
            <v>13111.678197699886</v>
          </cell>
          <cell r="AU384">
            <v>31117.264246515675</v>
          </cell>
          <cell r="AV384">
            <v>23162.987893185331</v>
          </cell>
          <cell r="AW384">
            <v>3189.120019974991</v>
          </cell>
          <cell r="AX384">
            <v>459.7205665884087</v>
          </cell>
          <cell r="AY384">
            <v>0</v>
          </cell>
          <cell r="AZ384">
            <v>0</v>
          </cell>
          <cell r="BA384">
            <v>0</v>
          </cell>
          <cell r="BB384">
            <v>0</v>
          </cell>
          <cell r="BC384">
            <v>0</v>
          </cell>
        </row>
        <row r="385">
          <cell r="AD385" t="str">
            <v>&gt;10</v>
          </cell>
          <cell r="AE385" t="str">
            <v>&lt;=264</v>
          </cell>
          <cell r="AF385" t="str">
            <v>C*</v>
          </cell>
          <cell r="AJ385">
            <v>388</v>
          </cell>
          <cell r="AL385" t="str">
            <v>T</v>
          </cell>
          <cell r="AM385" t="str">
            <v>Transmission Plant</v>
          </cell>
          <cell r="AN385" t="str">
            <v/>
          </cell>
          <cell r="AO385">
            <v>0</v>
          </cell>
          <cell r="AP385" t="str">
            <v>S02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  <cell r="BA385">
            <v>0</v>
          </cell>
          <cell r="BB385">
            <v>0</v>
          </cell>
          <cell r="BC385">
            <v>0</v>
          </cell>
        </row>
        <row r="386">
          <cell r="AD386" t="str">
            <v>Line</v>
          </cell>
          <cell r="AE386" t="str">
            <v>Line</v>
          </cell>
          <cell r="AF386" t="str">
            <v>CAlloc</v>
          </cell>
          <cell r="AJ386">
            <v>389</v>
          </cell>
          <cell r="AL386" t="str">
            <v>D</v>
          </cell>
          <cell r="AM386" t="str">
            <v>Distribution Plant</v>
          </cell>
          <cell r="AO386">
            <v>279.36700000000002</v>
          </cell>
          <cell r="AP386" t="str">
            <v>S03</v>
          </cell>
          <cell r="AR386">
            <v>189295.82837549588</v>
          </cell>
          <cell r="AS386">
            <v>100432.36496828301</v>
          </cell>
          <cell r="AT386">
            <v>23139.186117244892</v>
          </cell>
          <cell r="AU386">
            <v>44416.084150971416</v>
          </cell>
          <cell r="AV386">
            <v>6104.8097367402188</v>
          </cell>
          <cell r="AW386">
            <v>6406.034764487752</v>
          </cell>
          <cell r="AX386">
            <v>8797.3486377685895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0</v>
          </cell>
        </row>
        <row r="387">
          <cell r="AD387" t="str">
            <v>&gt;10</v>
          </cell>
          <cell r="AE387" t="str">
            <v>&lt;=264</v>
          </cell>
          <cell r="AF387" t="str">
            <v>S01</v>
          </cell>
          <cell r="AJ387">
            <v>390</v>
          </cell>
          <cell r="AL387" t="str">
            <v>C</v>
          </cell>
          <cell r="AM387" t="str">
            <v>Avg Customers-All</v>
          </cell>
          <cell r="AO387">
            <v>22.254999999999999</v>
          </cell>
          <cell r="AP387" t="str">
            <v>C01</v>
          </cell>
          <cell r="AR387">
            <v>15079.729032049814</v>
          </cell>
          <cell r="AS387">
            <v>12864.355954849132</v>
          </cell>
          <cell r="AT387">
            <v>1913.9048642057917</v>
          </cell>
          <cell r="AU387">
            <v>125.24806400757419</v>
          </cell>
          <cell r="AV387">
            <v>1.3061791147950959</v>
          </cell>
          <cell r="AW387">
            <v>151.19541578798788</v>
          </cell>
          <cell r="AX387">
            <v>23.718554084533167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</row>
        <row r="388">
          <cell r="AJ388">
            <v>391</v>
          </cell>
          <cell r="AL388" t="str">
            <v>O</v>
          </cell>
          <cell r="AM388" t="str">
            <v>O&amp;M Exp excl PP/F/W/A&amp;G</v>
          </cell>
          <cell r="AN388" t="str">
            <v/>
          </cell>
          <cell r="AO388">
            <v>10784.156999999999</v>
          </cell>
          <cell r="AP388" t="str">
            <v>S19</v>
          </cell>
          <cell r="AR388">
            <v>7307219.2944993591</v>
          </cell>
          <cell r="AS388">
            <v>3814692.2151744729</v>
          </cell>
          <cell r="AT388">
            <v>834740.95255047723</v>
          </cell>
          <cell r="AU388">
            <v>1498511.0733986346</v>
          </cell>
          <cell r="AV388">
            <v>866794.18717005418</v>
          </cell>
          <cell r="AW388">
            <v>185118.77847634186</v>
          </cell>
          <cell r="AX388">
            <v>107362.08772937887</v>
          </cell>
          <cell r="AY388">
            <v>0</v>
          </cell>
          <cell r="AZ388">
            <v>0</v>
          </cell>
          <cell r="BA388">
            <v>0</v>
          </cell>
          <cell r="BB388">
            <v>0</v>
          </cell>
          <cell r="BC388">
            <v>0</v>
          </cell>
        </row>
        <row r="389">
          <cell r="AJ389">
            <v>392</v>
          </cell>
          <cell r="AK389" t="str">
            <v>924-OP</v>
          </cell>
          <cell r="AL389" t="str">
            <v>Property Insurance Premium</v>
          </cell>
          <cell r="AO389" t="str">
            <v>Manual Input</v>
          </cell>
          <cell r="AQ389">
            <v>902000</v>
          </cell>
        </row>
        <row r="390">
          <cell r="AD390" t="str">
            <v>Line</v>
          </cell>
          <cell r="AE390" t="str">
            <v>Line</v>
          </cell>
          <cell r="AF390" t="str">
            <v>CAlloc</v>
          </cell>
          <cell r="AJ390">
            <v>393</v>
          </cell>
          <cell r="AL390" t="str">
            <v>P</v>
          </cell>
          <cell r="AM390" t="str">
            <v xml:space="preserve">Production Plant </v>
          </cell>
          <cell r="AO390">
            <v>958.83900000000006</v>
          </cell>
          <cell r="AP390" t="str">
            <v>S01</v>
          </cell>
          <cell r="AR390">
            <v>325730.7433741705</v>
          </cell>
          <cell r="AS390">
            <v>146911.24922012229</v>
          </cell>
          <cell r="AT390">
            <v>33003.916375468849</v>
          </cell>
          <cell r="AU390">
            <v>78326.479001408821</v>
          </cell>
          <cell r="AV390">
            <v>58304.459879650865</v>
          </cell>
          <cell r="AW390">
            <v>8027.4583362679095</v>
          </cell>
          <cell r="AX390">
            <v>1157.1805612517737</v>
          </cell>
          <cell r="AY390">
            <v>0</v>
          </cell>
          <cell r="AZ390">
            <v>0</v>
          </cell>
          <cell r="BA390">
            <v>0</v>
          </cell>
          <cell r="BB390">
            <v>0</v>
          </cell>
          <cell r="BC390">
            <v>0</v>
          </cell>
        </row>
        <row r="391">
          <cell r="AD391" t="str">
            <v>&gt;10</v>
          </cell>
          <cell r="AE391" t="str">
            <v>&lt;=369</v>
          </cell>
          <cell r="AF391" t="str">
            <v>E*</v>
          </cell>
          <cell r="AJ391">
            <v>394</v>
          </cell>
          <cell r="AL391" t="str">
            <v>T</v>
          </cell>
          <cell r="AM391" t="str">
            <v>Transmission Plant</v>
          </cell>
          <cell r="AN391" t="str">
            <v/>
          </cell>
          <cell r="AO391">
            <v>454.21499999999997</v>
          </cell>
          <cell r="AP391" t="str">
            <v>S02</v>
          </cell>
          <cell r="AR391">
            <v>154303.05776225086</v>
          </cell>
          <cell r="AS391">
            <v>69593.845332238096</v>
          </cell>
          <cell r="AT391">
            <v>15634.401475621646</v>
          </cell>
          <cell r="AU391">
            <v>37104.312256411031</v>
          </cell>
          <cell r="AV391">
            <v>27619.611054864909</v>
          </cell>
          <cell r="AW391">
            <v>3802.7155635178869</v>
          </cell>
          <cell r="AX391">
            <v>548.17207959727807</v>
          </cell>
          <cell r="AY391">
            <v>0</v>
          </cell>
          <cell r="AZ391">
            <v>0</v>
          </cell>
          <cell r="BA391">
            <v>0</v>
          </cell>
          <cell r="BB391">
            <v>0</v>
          </cell>
          <cell r="BC391">
            <v>0</v>
          </cell>
        </row>
        <row r="392">
          <cell r="AD392" t="str">
            <v>Line</v>
          </cell>
          <cell r="AE392" t="str">
            <v>Line</v>
          </cell>
          <cell r="AF392" t="str">
            <v>CAlloc</v>
          </cell>
          <cell r="AJ392">
            <v>395</v>
          </cell>
          <cell r="AL392" t="str">
            <v>D</v>
          </cell>
          <cell r="AM392" t="str">
            <v>Distribution Plant</v>
          </cell>
          <cell r="AO392">
            <v>1001.348</v>
          </cell>
          <cell r="AP392" t="str">
            <v>S03</v>
          </cell>
          <cell r="AR392">
            <v>340171.63300224429</v>
          </cell>
          <cell r="AS392">
            <v>180480.68935660046</v>
          </cell>
          <cell r="AT392">
            <v>41581.976715473065</v>
          </cell>
          <cell r="AU392">
            <v>79817.352589672286</v>
          </cell>
          <cell r="AV392">
            <v>10970.569796157988</v>
          </cell>
          <cell r="AW392">
            <v>11511.882356869912</v>
          </cell>
          <cell r="AX392">
            <v>15809.162187470582</v>
          </cell>
          <cell r="AY392">
            <v>0</v>
          </cell>
          <cell r="AZ392">
            <v>0</v>
          </cell>
          <cell r="BA392">
            <v>0</v>
          </cell>
          <cell r="BB392">
            <v>0</v>
          </cell>
          <cell r="BC392">
            <v>0</v>
          </cell>
        </row>
        <row r="393">
          <cell r="AD393" t="str">
            <v>&gt;10</v>
          </cell>
          <cell r="AE393" t="str">
            <v>&lt;=369</v>
          </cell>
          <cell r="AF393" t="str">
            <v>D*</v>
          </cell>
          <cell r="AJ393">
            <v>396</v>
          </cell>
          <cell r="AL393" t="str">
            <v>C</v>
          </cell>
          <cell r="AM393" t="str">
            <v>Open</v>
          </cell>
          <cell r="AO393">
            <v>0</v>
          </cell>
          <cell r="AP393" t="str">
            <v>xxx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>
            <v>0</v>
          </cell>
          <cell r="BA393">
            <v>0</v>
          </cell>
          <cell r="BB393">
            <v>0</v>
          </cell>
          <cell r="BC393">
            <v>0</v>
          </cell>
        </row>
        <row r="394">
          <cell r="AD394" t="str">
            <v>Line</v>
          </cell>
          <cell r="AE394" t="str">
            <v>Line</v>
          </cell>
          <cell r="AF394" t="str">
            <v>CAlloc</v>
          </cell>
          <cell r="AJ394">
            <v>397</v>
          </cell>
          <cell r="AL394" t="str">
            <v>O</v>
          </cell>
          <cell r="AM394" t="str">
            <v>P/T/D/G Plant</v>
          </cell>
          <cell r="AN394" t="str">
            <v/>
          </cell>
          <cell r="AO394">
            <v>240.77500000000001</v>
          </cell>
          <cell r="AP394" t="str">
            <v>S06</v>
          </cell>
          <cell r="AR394">
            <v>81794.565861334282</v>
          </cell>
          <cell r="AS394">
            <v>39992.491704714033</v>
          </cell>
          <cell r="AT394">
            <v>9015.6749602255022</v>
          </cell>
          <cell r="AU394">
            <v>19217.765637686829</v>
          </cell>
          <cell r="AV394">
            <v>9534.9699169116539</v>
          </cell>
          <cell r="AW394">
            <v>2307.7448917516467</v>
          </cell>
          <cell r="AX394">
            <v>1725.9187500446064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</v>
          </cell>
        </row>
        <row r="395">
          <cell r="AD395" t="str">
            <v>&gt;10</v>
          </cell>
          <cell r="AE395" t="str">
            <v>&lt;=369</v>
          </cell>
          <cell r="AF395" t="str">
            <v>C*</v>
          </cell>
          <cell r="AJ395">
            <v>398</v>
          </cell>
          <cell r="AK395" t="str">
            <v>925-OP</v>
          </cell>
          <cell r="AL395" t="str">
            <v>Injuries &amp; Damages</v>
          </cell>
          <cell r="AO395" t="str">
            <v>Manual Input</v>
          </cell>
          <cell r="AQ395">
            <v>2650000</v>
          </cell>
        </row>
        <row r="396">
          <cell r="AD396" t="str">
            <v>Line</v>
          </cell>
          <cell r="AE396" t="str">
            <v>Line</v>
          </cell>
          <cell r="AF396" t="str">
            <v>CAlloc</v>
          </cell>
          <cell r="AJ396">
            <v>399</v>
          </cell>
          <cell r="AL396" t="str">
            <v>P</v>
          </cell>
          <cell r="AM396" t="str">
            <v xml:space="preserve">Production Plant </v>
          </cell>
          <cell r="AO396">
            <v>0</v>
          </cell>
          <cell r="AP396" t="str">
            <v>S01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0</v>
          </cell>
          <cell r="AY396">
            <v>0</v>
          </cell>
          <cell r="AZ396">
            <v>0</v>
          </cell>
          <cell r="BA396">
            <v>0</v>
          </cell>
          <cell r="BB396">
            <v>0</v>
          </cell>
          <cell r="BC396">
            <v>0</v>
          </cell>
        </row>
        <row r="397">
          <cell r="AD397" t="str">
            <v>&gt;10</v>
          </cell>
          <cell r="AE397" t="str">
            <v>&lt;=369</v>
          </cell>
          <cell r="AF397" t="str">
            <v>R*</v>
          </cell>
          <cell r="AJ397">
            <v>400</v>
          </cell>
          <cell r="AL397" t="str">
            <v>T</v>
          </cell>
          <cell r="AM397" t="str">
            <v>Transmission Plant</v>
          </cell>
          <cell r="AN397" t="str">
            <v/>
          </cell>
          <cell r="AO397">
            <v>0</v>
          </cell>
          <cell r="AP397" t="str">
            <v>S02</v>
          </cell>
          <cell r="AR397">
            <v>0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</v>
          </cell>
        </row>
        <row r="398">
          <cell r="AD398" t="str">
            <v>Line</v>
          </cell>
          <cell r="AE398" t="str">
            <v>Line</v>
          </cell>
          <cell r="AF398" t="str">
            <v>CAlloc</v>
          </cell>
          <cell r="AJ398">
            <v>401</v>
          </cell>
          <cell r="AL398" t="str">
            <v>D</v>
          </cell>
          <cell r="AM398" t="str">
            <v>Distribution Plant</v>
          </cell>
          <cell r="AO398">
            <v>0.34799999999999998</v>
          </cell>
          <cell r="AP398" t="str">
            <v>S03</v>
          </cell>
          <cell r="AR398">
            <v>255.63501684136349</v>
          </cell>
          <cell r="AS398">
            <v>135.62913419917956</v>
          </cell>
          <cell r="AT398">
            <v>31.248370783130561</v>
          </cell>
          <cell r="AU398">
            <v>59.981810045164195</v>
          </cell>
          <cell r="AV398">
            <v>8.2442553185547318</v>
          </cell>
          <cell r="AW398">
            <v>8.6510453978824859</v>
          </cell>
          <cell r="AX398">
            <v>11.880401097451962</v>
          </cell>
          <cell r="AY398">
            <v>0</v>
          </cell>
          <cell r="AZ398">
            <v>0</v>
          </cell>
          <cell r="BA398">
            <v>0</v>
          </cell>
          <cell r="BB398">
            <v>0</v>
          </cell>
          <cell r="BC398">
            <v>0</v>
          </cell>
        </row>
        <row r="399">
          <cell r="AD399" t="str">
            <v>&gt;10</v>
          </cell>
          <cell r="AE399" t="str">
            <v>&lt;=369</v>
          </cell>
          <cell r="AF399" t="str">
            <v>S01</v>
          </cell>
          <cell r="AJ399">
            <v>402</v>
          </cell>
          <cell r="AL399" t="str">
            <v>C</v>
          </cell>
          <cell r="AM399" t="str">
            <v>Avg Customers-All</v>
          </cell>
          <cell r="AO399">
            <v>0</v>
          </cell>
          <cell r="AP399" t="str">
            <v>C01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  <cell r="BB399">
            <v>0</v>
          </cell>
          <cell r="BC399">
            <v>0</v>
          </cell>
        </row>
        <row r="400">
          <cell r="AD400" t="str">
            <v>Line</v>
          </cell>
          <cell r="AE400" t="str">
            <v>Line</v>
          </cell>
          <cell r="AF400" t="str">
            <v>CAlloc</v>
          </cell>
          <cell r="AJ400">
            <v>403</v>
          </cell>
          <cell r="AL400" t="str">
            <v>O</v>
          </cell>
          <cell r="AM400" t="str">
            <v>Labor O&amp;M excl A&amp;G</v>
          </cell>
          <cell r="AN400" t="str">
            <v/>
          </cell>
          <cell r="AO400">
            <v>3607.1390000000001</v>
          </cell>
          <cell r="AP400" t="str">
            <v>S22</v>
          </cell>
          <cell r="AR400">
            <v>2649744.3649831587</v>
          </cell>
          <cell r="AS400">
            <v>1452107.4291823348</v>
          </cell>
          <cell r="AT400">
            <v>299200.58481641958</v>
          </cell>
          <cell r="AU400">
            <v>524138.56821183785</v>
          </cell>
          <cell r="AV400">
            <v>259597.96065207853</v>
          </cell>
          <cell r="AW400">
            <v>66950.088728353847</v>
          </cell>
          <cell r="AX400">
            <v>47749.733392134345</v>
          </cell>
          <cell r="AY400">
            <v>0</v>
          </cell>
          <cell r="AZ400">
            <v>0</v>
          </cell>
          <cell r="BA400">
            <v>0</v>
          </cell>
          <cell r="BB400">
            <v>0</v>
          </cell>
          <cell r="BC400">
            <v>0</v>
          </cell>
        </row>
        <row r="401">
          <cell r="AD401" t="str">
            <v>&gt;10</v>
          </cell>
          <cell r="AE401" t="str">
            <v>&lt;=369</v>
          </cell>
          <cell r="AF401" t="str">
            <v>S02</v>
          </cell>
          <cell r="AJ401">
            <v>404</v>
          </cell>
          <cell r="AK401" t="str">
            <v>926-OP</v>
          </cell>
          <cell r="AL401" t="str">
            <v>Employee Pension &amp; Benefits</v>
          </cell>
          <cell r="AO401" t="str">
            <v>Manual Input</v>
          </cell>
          <cell r="AQ401">
            <v>1640000</v>
          </cell>
        </row>
        <row r="402">
          <cell r="AD402" t="str">
            <v>Line</v>
          </cell>
          <cell r="AE402" t="str">
            <v>Line</v>
          </cell>
          <cell r="AF402" t="str">
            <v>CAlloc</v>
          </cell>
          <cell r="AJ402">
            <v>405</v>
          </cell>
          <cell r="AL402" t="str">
            <v>P</v>
          </cell>
          <cell r="AM402" t="str">
            <v xml:space="preserve">Production Plant </v>
          </cell>
          <cell r="AO402">
            <v>66.141999999999996</v>
          </cell>
          <cell r="AP402" t="str">
            <v>S01</v>
          </cell>
          <cell r="AR402">
            <v>44914.94874067988</v>
          </cell>
          <cell r="AS402">
            <v>20257.563531764201</v>
          </cell>
          <cell r="AT402">
            <v>4550.9035987525895</v>
          </cell>
          <cell r="AU402">
            <v>10800.422928900563</v>
          </cell>
          <cell r="AV402">
            <v>8039.5906131567317</v>
          </cell>
          <cell r="AW402">
            <v>1106.9046659720586</v>
          </cell>
          <cell r="AX402">
            <v>159.56340213373926</v>
          </cell>
          <cell r="AY402">
            <v>0</v>
          </cell>
          <cell r="AZ402">
            <v>0</v>
          </cell>
          <cell r="BA402">
            <v>0</v>
          </cell>
          <cell r="BB402">
            <v>0</v>
          </cell>
          <cell r="BC402">
            <v>0</v>
          </cell>
        </row>
        <row r="403">
          <cell r="AD403" t="str">
            <v>&gt;10</v>
          </cell>
          <cell r="AE403" t="str">
            <v>&lt;=369</v>
          </cell>
          <cell r="AF403" t="str">
            <v>S03</v>
          </cell>
          <cell r="AJ403">
            <v>406</v>
          </cell>
          <cell r="AL403" t="str">
            <v>T</v>
          </cell>
          <cell r="AM403" t="str">
            <v>Transmission Plant</v>
          </cell>
          <cell r="AN403" t="str">
            <v/>
          </cell>
          <cell r="AO403">
            <v>4.673</v>
          </cell>
          <cell r="AP403" t="str">
            <v>S02</v>
          </cell>
          <cell r="AR403">
            <v>3173.2871014664979</v>
          </cell>
          <cell r="AS403">
            <v>1431.2175982572967</v>
          </cell>
          <cell r="AT403">
            <v>321.52599735373673</v>
          </cell>
          <cell r="AU403">
            <v>763.06093475782893</v>
          </cell>
          <cell r="AV403">
            <v>568.00530578575501</v>
          </cell>
          <cell r="AW403">
            <v>78.203947629152864</v>
          </cell>
          <cell r="AX403">
            <v>11.273317682727521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</row>
        <row r="404">
          <cell r="AD404" t="str">
            <v>Line</v>
          </cell>
          <cell r="AE404" t="str">
            <v>Line</v>
          </cell>
          <cell r="AF404" t="str">
            <v>CAlloc</v>
          </cell>
          <cell r="AJ404">
            <v>407</v>
          </cell>
          <cell r="AL404" t="str">
            <v>D</v>
          </cell>
          <cell r="AM404" t="str">
            <v>Distribution Plant</v>
          </cell>
          <cell r="AO404">
            <v>639.76499999999999</v>
          </cell>
          <cell r="AP404" t="str">
            <v>S03</v>
          </cell>
          <cell r="AR404">
            <v>434444.25903482002</v>
          </cell>
          <cell r="AS404">
            <v>230497.7598091035</v>
          </cell>
          <cell r="AT404">
            <v>53105.695216031287</v>
          </cell>
          <cell r="AU404">
            <v>101937.33762542268</v>
          </cell>
          <cell r="AV404">
            <v>14010.871583316852</v>
          </cell>
          <cell r="AW404">
            <v>14702.19946468426</v>
          </cell>
          <cell r="AX404">
            <v>20190.395336261441</v>
          </cell>
          <cell r="AY404">
            <v>0</v>
          </cell>
          <cell r="AZ404">
            <v>0</v>
          </cell>
          <cell r="BA404">
            <v>0</v>
          </cell>
          <cell r="BB404">
            <v>0</v>
          </cell>
          <cell r="BC404">
            <v>0</v>
          </cell>
        </row>
        <row r="405">
          <cell r="AD405" t="str">
            <v>&gt;10</v>
          </cell>
          <cell r="AE405" t="str">
            <v>&lt;=369</v>
          </cell>
          <cell r="AF405" t="str">
            <v>Sxx</v>
          </cell>
          <cell r="AJ405">
            <v>408</v>
          </cell>
          <cell r="AL405" t="str">
            <v>C</v>
          </cell>
          <cell r="AM405" t="str">
            <v>Avg Customers-All</v>
          </cell>
          <cell r="AO405">
            <v>338.74700000000001</v>
          </cell>
          <cell r="AP405" t="str">
            <v>C01</v>
          </cell>
          <cell r="AR405">
            <v>230032.41723956168</v>
          </cell>
          <cell r="AS405">
            <v>196238.20098058114</v>
          </cell>
          <cell r="AT405">
            <v>29195.495578475122</v>
          </cell>
          <cell r="AU405">
            <v>1910.5857178868212</v>
          </cell>
          <cell r="AV405">
            <v>19.92499589916731</v>
          </cell>
          <cell r="AW405">
            <v>2306.3973427726605</v>
          </cell>
          <cell r="AX405">
            <v>361.81262394678419</v>
          </cell>
          <cell r="AY405">
            <v>0</v>
          </cell>
          <cell r="AZ405">
            <v>0</v>
          </cell>
          <cell r="BA405">
            <v>0</v>
          </cell>
          <cell r="BB405">
            <v>0</v>
          </cell>
          <cell r="BC405">
            <v>0</v>
          </cell>
        </row>
        <row r="406">
          <cell r="AD406" t="str">
            <v>Line</v>
          </cell>
          <cell r="AE406" t="str">
            <v>Line</v>
          </cell>
          <cell r="AF406" t="str">
            <v>CAlloc</v>
          </cell>
          <cell r="AJ406">
            <v>409</v>
          </cell>
          <cell r="AL406" t="str">
            <v>O</v>
          </cell>
          <cell r="AM406" t="str">
            <v>Labor O&amp;M excl A&amp;G</v>
          </cell>
          <cell r="AN406" t="str">
            <v/>
          </cell>
          <cell r="AO406">
            <v>1365.7460000000001</v>
          </cell>
          <cell r="AP406" t="str">
            <v>S22</v>
          </cell>
          <cell r="AR406">
            <v>927435.08788347174</v>
          </cell>
          <cell r="AS406">
            <v>508251.05961062037</v>
          </cell>
          <cell r="AT406">
            <v>104722.97793744563</v>
          </cell>
          <cell r="AU406">
            <v>183453.3570470495</v>
          </cell>
          <cell r="AV406">
            <v>90861.692408301707</v>
          </cell>
          <cell r="AW406">
            <v>23433.151606676489</v>
          </cell>
          <cell r="AX406">
            <v>16712.849273378084</v>
          </cell>
          <cell r="AY406">
            <v>0</v>
          </cell>
          <cell r="AZ406">
            <v>0</v>
          </cell>
          <cell r="BA406">
            <v>0</v>
          </cell>
          <cell r="BB406">
            <v>0</v>
          </cell>
          <cell r="BC406">
            <v>0</v>
          </cell>
        </row>
        <row r="407">
          <cell r="AD407" t="str">
            <v>&gt;10</v>
          </cell>
          <cell r="AE407" t="str">
            <v>&lt;=369</v>
          </cell>
          <cell r="AF407" t="str">
            <v>S05</v>
          </cell>
          <cell r="AJ407">
            <v>410</v>
          </cell>
          <cell r="AK407" t="str">
            <v>927-OP</v>
          </cell>
          <cell r="AL407" t="str">
            <v>Franchise Requirements</v>
          </cell>
          <cell r="AO407" t="str">
            <v>Manual Input</v>
          </cell>
          <cell r="AQ407">
            <v>0</v>
          </cell>
        </row>
        <row r="408">
          <cell r="AD408" t="str">
            <v>Line</v>
          </cell>
          <cell r="AE408" t="str">
            <v>Line</v>
          </cell>
          <cell r="AF408" t="str">
            <v>CAlloc</v>
          </cell>
          <cell r="AJ408">
            <v>411</v>
          </cell>
          <cell r="AL408" t="str">
            <v>P</v>
          </cell>
          <cell r="AM408" t="str">
            <v xml:space="preserve">Production Plant </v>
          </cell>
          <cell r="AO408">
            <v>0</v>
          </cell>
          <cell r="AP408" t="str">
            <v>S01</v>
          </cell>
          <cell r="AR408">
            <v>0</v>
          </cell>
          <cell r="AS408">
            <v>0</v>
          </cell>
          <cell r="AT408">
            <v>0</v>
          </cell>
          <cell r="AU408">
            <v>0</v>
          </cell>
          <cell r="AV408">
            <v>0</v>
          </cell>
          <cell r="AW408">
            <v>0</v>
          </cell>
          <cell r="AX408">
            <v>0</v>
          </cell>
          <cell r="AY408">
            <v>0</v>
          </cell>
          <cell r="AZ408">
            <v>0</v>
          </cell>
          <cell r="BA408">
            <v>0</v>
          </cell>
          <cell r="BB408">
            <v>0</v>
          </cell>
          <cell r="BC408">
            <v>0</v>
          </cell>
        </row>
        <row r="409">
          <cell r="AD409" t="str">
            <v>&gt;10</v>
          </cell>
          <cell r="AE409" t="str">
            <v>&lt;=369</v>
          </cell>
          <cell r="AF409" t="str">
            <v>Sxx</v>
          </cell>
          <cell r="AJ409">
            <v>412</v>
          </cell>
          <cell r="AL409" t="str">
            <v>T</v>
          </cell>
          <cell r="AM409" t="str">
            <v>Transmission Plant</v>
          </cell>
          <cell r="AN409" t="str">
            <v/>
          </cell>
          <cell r="AO409">
            <v>0</v>
          </cell>
          <cell r="AP409" t="str">
            <v>S02</v>
          </cell>
          <cell r="AR409">
            <v>0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A409">
            <v>0</v>
          </cell>
          <cell r="BB409">
            <v>0</v>
          </cell>
          <cell r="BC409">
            <v>0</v>
          </cell>
        </row>
        <row r="410">
          <cell r="AD410" t="str">
            <v>Line</v>
          </cell>
          <cell r="AE410" t="str">
            <v>Line</v>
          </cell>
          <cell r="AF410" t="str">
            <v>CAlloc</v>
          </cell>
          <cell r="AJ410">
            <v>413</v>
          </cell>
          <cell r="AL410" t="str">
            <v>D</v>
          </cell>
          <cell r="AM410" t="str">
            <v>Distribution Plant</v>
          </cell>
          <cell r="AO410">
            <v>100</v>
          </cell>
          <cell r="AP410" t="str">
            <v>S03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  <cell r="BA410">
            <v>0</v>
          </cell>
          <cell r="BB410">
            <v>0</v>
          </cell>
          <cell r="BC410">
            <v>0</v>
          </cell>
        </row>
        <row r="411">
          <cell r="AD411" t="str">
            <v>&gt;10</v>
          </cell>
          <cell r="AE411" t="str">
            <v>&lt;=369</v>
          </cell>
          <cell r="AF411" t="str">
            <v>Sxx</v>
          </cell>
          <cell r="AJ411">
            <v>414</v>
          </cell>
          <cell r="AL411" t="str">
            <v>C</v>
          </cell>
          <cell r="AM411" t="str">
            <v>Avg Customers-All</v>
          </cell>
          <cell r="AO411">
            <v>0</v>
          </cell>
          <cell r="AP411" t="str">
            <v>C01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  <cell r="BA411">
            <v>0</v>
          </cell>
          <cell r="BB411">
            <v>0</v>
          </cell>
          <cell r="BC411">
            <v>0</v>
          </cell>
        </row>
        <row r="412">
          <cell r="AD412" t="str">
            <v>Line</v>
          </cell>
          <cell r="AE412" t="str">
            <v>Line</v>
          </cell>
          <cell r="AF412" t="str">
            <v>CAlloc</v>
          </cell>
          <cell r="AJ412">
            <v>415</v>
          </cell>
          <cell r="AL412" t="str">
            <v>R</v>
          </cell>
          <cell r="AM412" t="str">
            <v>Retail Sales Revenue</v>
          </cell>
          <cell r="AN412" t="str">
            <v/>
          </cell>
          <cell r="AO412">
            <v>0</v>
          </cell>
          <cell r="AP412" t="str">
            <v>R01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A412">
            <v>0</v>
          </cell>
          <cell r="BB412">
            <v>0</v>
          </cell>
          <cell r="BC412">
            <v>0</v>
          </cell>
        </row>
        <row r="413">
          <cell r="AD413" t="str">
            <v>&gt;10</v>
          </cell>
          <cell r="AE413" t="str">
            <v>&lt;=369</v>
          </cell>
          <cell r="AF413" t="str">
            <v>S08</v>
          </cell>
          <cell r="AJ413">
            <v>416</v>
          </cell>
          <cell r="AK413" t="str">
            <v>928-OP</v>
          </cell>
          <cell r="AL413" t="str">
            <v>Regulatory Commission Expenses</v>
          </cell>
          <cell r="AO413" t="str">
            <v>Manual Input</v>
          </cell>
          <cell r="AP413">
            <v>5</v>
          </cell>
          <cell r="AQ413">
            <v>2441000</v>
          </cell>
        </row>
        <row r="414">
          <cell r="AD414" t="str">
            <v>Line</v>
          </cell>
          <cell r="AE414" t="str">
            <v>Line</v>
          </cell>
          <cell r="AF414" t="str">
            <v>CAlloc</v>
          </cell>
          <cell r="AJ414">
            <v>417</v>
          </cell>
          <cell r="AL414" t="str">
            <v>P</v>
          </cell>
          <cell r="AM414" t="str">
            <v xml:space="preserve">Production Plant </v>
          </cell>
          <cell r="AO414">
            <v>1431</v>
          </cell>
          <cell r="AP414" t="str">
            <v>S01</v>
          </cell>
          <cell r="AR414">
            <v>1431000</v>
          </cell>
          <cell r="AS414">
            <v>645410.36395972455</v>
          </cell>
          <cell r="AT414">
            <v>144992.77484239155</v>
          </cell>
          <cell r="AU414">
            <v>344103.81497905625</v>
          </cell>
          <cell r="AV414">
            <v>256143.09912386502</v>
          </cell>
          <cell r="AW414">
            <v>35266.222525405894</v>
          </cell>
          <cell r="AX414">
            <v>5083.7245695568517</v>
          </cell>
          <cell r="AY414">
            <v>0</v>
          </cell>
          <cell r="AZ414">
            <v>0</v>
          </cell>
          <cell r="BA414">
            <v>0</v>
          </cell>
          <cell r="BB414">
            <v>0</v>
          </cell>
          <cell r="BC414">
            <v>0</v>
          </cell>
        </row>
        <row r="415">
          <cell r="AD415" t="str">
            <v>&gt;10</v>
          </cell>
          <cell r="AE415" t="str">
            <v>&lt;=369</v>
          </cell>
          <cell r="AF415" t="str">
            <v>S09</v>
          </cell>
          <cell r="AJ415">
            <v>418</v>
          </cell>
          <cell r="AL415" t="str">
            <v>O</v>
          </cell>
          <cell r="AM415" t="str">
            <v>O&amp;M Exp excl PP/F/W/A&amp;G</v>
          </cell>
          <cell r="AN415" t="str">
            <v/>
          </cell>
          <cell r="AO415">
            <v>1808</v>
          </cell>
          <cell r="AP415" t="str">
            <v>S19</v>
          </cell>
          <cell r="AR415">
            <v>1808000</v>
          </cell>
          <cell r="AS415">
            <v>943856.10272121709</v>
          </cell>
          <cell r="AT415">
            <v>206537.0671641604</v>
          </cell>
          <cell r="AU415">
            <v>370771.41269651119</v>
          </cell>
          <cell r="AV415">
            <v>214467.88815865546</v>
          </cell>
          <cell r="AW415">
            <v>45803.299175265427</v>
          </cell>
          <cell r="AX415">
            <v>26564.230084190476</v>
          </cell>
          <cell r="AY415">
            <v>0</v>
          </cell>
          <cell r="AZ415">
            <v>0</v>
          </cell>
          <cell r="BA415">
            <v>0</v>
          </cell>
          <cell r="BB415">
            <v>0</v>
          </cell>
          <cell r="BC415">
            <v>0</v>
          </cell>
        </row>
        <row r="416">
          <cell r="AD416" t="str">
            <v>Line</v>
          </cell>
          <cell r="AE416" t="str">
            <v>Line</v>
          </cell>
          <cell r="AF416" t="str">
            <v>CAlloc</v>
          </cell>
          <cell r="AJ416">
            <v>419</v>
          </cell>
          <cell r="AL416" t="str">
            <v>R</v>
          </cell>
          <cell r="AM416" t="str">
            <v>Retail Sales Revenue</v>
          </cell>
          <cell r="AO416">
            <v>1032</v>
          </cell>
          <cell r="AP416" t="str">
            <v>R01</v>
          </cell>
          <cell r="AR416">
            <v>1032000</v>
          </cell>
          <cell r="AS416">
            <v>439992.08183184394</v>
          </cell>
          <cell r="AT416">
            <v>147952.99193639611</v>
          </cell>
          <cell r="AU416">
            <v>269129.56708627573</v>
          </cell>
          <cell r="AV416">
            <v>134352.15648885799</v>
          </cell>
          <cell r="AW416">
            <v>26079.125123216392</v>
          </cell>
          <cell r="AX416">
            <v>14494.077533409822</v>
          </cell>
          <cell r="AY416">
            <v>0</v>
          </cell>
          <cell r="AZ416">
            <v>0</v>
          </cell>
          <cell r="BA416">
            <v>0</v>
          </cell>
          <cell r="BB416">
            <v>0</v>
          </cell>
          <cell r="BC416">
            <v>0</v>
          </cell>
        </row>
        <row r="417">
          <cell r="AD417" t="str">
            <v>&gt;10</v>
          </cell>
          <cell r="AE417" t="str">
            <v>&lt;=369</v>
          </cell>
          <cell r="AF417" t="str">
            <v>S10</v>
          </cell>
          <cell r="AJ417">
            <v>420</v>
          </cell>
          <cell r="AL417" t="str">
            <v>x</v>
          </cell>
          <cell r="AM417" t="str">
            <v>Open</v>
          </cell>
          <cell r="AO417">
            <v>0</v>
          </cell>
          <cell r="AP417" t="str">
            <v>xxx</v>
          </cell>
          <cell r="AR417">
            <v>0</v>
          </cell>
          <cell r="AS417">
            <v>0</v>
          </cell>
          <cell r="AT417">
            <v>0</v>
          </cell>
          <cell r="AU417">
            <v>0</v>
          </cell>
          <cell r="AV417">
            <v>0</v>
          </cell>
          <cell r="AW417">
            <v>0</v>
          </cell>
          <cell r="AX417">
            <v>0</v>
          </cell>
          <cell r="AY417">
            <v>0</v>
          </cell>
          <cell r="AZ417">
            <v>0</v>
          </cell>
          <cell r="BA417">
            <v>0</v>
          </cell>
          <cell r="BB417">
            <v>0</v>
          </cell>
          <cell r="BC417">
            <v>0</v>
          </cell>
        </row>
        <row r="418">
          <cell r="AD418" t="str">
            <v>Line</v>
          </cell>
          <cell r="AE418" t="str">
            <v>Line</v>
          </cell>
          <cell r="AF418" t="str">
            <v>CAlloc</v>
          </cell>
          <cell r="AJ418">
            <v>421</v>
          </cell>
          <cell r="AL418" t="str">
            <v>O</v>
          </cell>
          <cell r="AM418" t="str">
            <v>O&amp;M Exp excl PP/F/W/A&amp;G</v>
          </cell>
          <cell r="AN418" t="str">
            <v/>
          </cell>
          <cell r="AO418">
            <v>-1830</v>
          </cell>
          <cell r="AP418" t="str">
            <v>S19</v>
          </cell>
          <cell r="AR418">
            <v>-1830000</v>
          </cell>
          <cell r="AS418">
            <v>-955341.0774224709</v>
          </cell>
          <cell r="AT418">
            <v>-209050.2394416004</v>
          </cell>
          <cell r="AU418">
            <v>-375283.01174480945</v>
          </cell>
          <cell r="AV418">
            <v>-217077.5637889046</v>
          </cell>
          <cell r="AW418">
            <v>-46360.64020505295</v>
          </cell>
          <cell r="AX418">
            <v>-26887.467397161821</v>
          </cell>
          <cell r="AY418">
            <v>0</v>
          </cell>
          <cell r="AZ418">
            <v>0</v>
          </cell>
          <cell r="BA418">
            <v>0</v>
          </cell>
          <cell r="BB418">
            <v>0</v>
          </cell>
          <cell r="BC418">
            <v>0</v>
          </cell>
        </row>
        <row r="419">
          <cell r="AD419" t="str">
            <v>&gt;10</v>
          </cell>
          <cell r="AE419" t="str">
            <v>&lt;=369</v>
          </cell>
          <cell r="AF419" t="str">
            <v>S11</v>
          </cell>
          <cell r="AJ419">
            <v>422</v>
          </cell>
          <cell r="AK419" t="str">
            <v>930-OP</v>
          </cell>
          <cell r="AL419" t="str">
            <v>Miscellaneous &amp; General Expense</v>
          </cell>
          <cell r="AO419" t="str">
            <v>Manual Input</v>
          </cell>
          <cell r="AQ419">
            <v>2436000</v>
          </cell>
        </row>
        <row r="420">
          <cell r="AD420" t="str">
            <v>Line</v>
          </cell>
          <cell r="AE420" t="str">
            <v>Line</v>
          </cell>
          <cell r="AF420" t="str">
            <v>CAlloc</v>
          </cell>
          <cell r="AJ420">
            <v>423</v>
          </cell>
          <cell r="AL420" t="str">
            <v>P</v>
          </cell>
          <cell r="AM420" t="str">
            <v xml:space="preserve">Production Plant </v>
          </cell>
          <cell r="AO420">
            <v>75.442999999999998</v>
          </cell>
          <cell r="AP420" t="str">
            <v>S01</v>
          </cell>
          <cell r="AR420">
            <v>51110.798144784567</v>
          </cell>
          <cell r="AS420">
            <v>23052.018751151238</v>
          </cell>
          <cell r="AT420">
            <v>5178.6837508187791</v>
          </cell>
          <cell r="AU420">
            <v>12290.300928193459</v>
          </cell>
          <cell r="AV420">
            <v>9148.6221072672324</v>
          </cell>
          <cell r="AW420">
            <v>1259.5980299266773</v>
          </cell>
          <cell r="AX420">
            <v>181.57457742718523</v>
          </cell>
          <cell r="AY420">
            <v>0</v>
          </cell>
          <cell r="AZ420">
            <v>0</v>
          </cell>
          <cell r="BA420">
            <v>0</v>
          </cell>
          <cell r="BB420">
            <v>0</v>
          </cell>
          <cell r="BC420">
            <v>0</v>
          </cell>
        </row>
        <row r="421">
          <cell r="AD421" t="str">
            <v>&gt;10</v>
          </cell>
          <cell r="AE421" t="str">
            <v>&lt;=369</v>
          </cell>
          <cell r="AF421" t="str">
            <v>S12</v>
          </cell>
          <cell r="AJ421">
            <v>424</v>
          </cell>
          <cell r="AL421" t="str">
            <v>T</v>
          </cell>
          <cell r="AM421" t="str">
            <v>Transmission Plant</v>
          </cell>
          <cell r="AN421" t="str">
            <v/>
          </cell>
          <cell r="AO421">
            <v>42.173999999999999</v>
          </cell>
          <cell r="AP421" t="str">
            <v>S02</v>
          </cell>
          <cell r="AR421">
            <v>28571.859562293972</v>
          </cell>
          <cell r="AS421">
            <v>12886.494953952682</v>
          </cell>
          <cell r="AT421">
            <v>2894.9777780182544</v>
          </cell>
          <cell r="AU421">
            <v>6870.5002630546342</v>
          </cell>
          <cell r="AV421">
            <v>5114.2450426399819</v>
          </cell>
          <cell r="AW421">
            <v>704.13805540776036</v>
          </cell>
          <cell r="AX421">
            <v>101.5034692206581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</row>
        <row r="422">
          <cell r="AD422" t="str">
            <v>Line</v>
          </cell>
          <cell r="AE422" t="str">
            <v>Line</v>
          </cell>
          <cell r="AF422" t="str">
            <v>CAlloc</v>
          </cell>
          <cell r="AJ422">
            <v>425</v>
          </cell>
          <cell r="AL422" t="str">
            <v>D</v>
          </cell>
          <cell r="AM422" t="str">
            <v>Distribution Plant</v>
          </cell>
          <cell r="AO422">
            <v>673.21799999999996</v>
          </cell>
          <cell r="AP422" t="str">
            <v>S03</v>
          </cell>
          <cell r="AR422">
            <v>456088.82607313566</v>
          </cell>
          <cell r="AS422">
            <v>241981.45216000153</v>
          </cell>
          <cell r="AT422">
            <v>55751.48867817397</v>
          </cell>
          <cell r="AU422">
            <v>107015.98578811837</v>
          </cell>
          <cell r="AV422">
            <v>14708.911073869833</v>
          </cell>
          <cell r="AW422">
            <v>15434.681791947656</v>
          </cell>
          <cell r="AX422">
            <v>21196.306581024328</v>
          </cell>
          <cell r="AY422">
            <v>0</v>
          </cell>
          <cell r="AZ422">
            <v>0</v>
          </cell>
          <cell r="BA422">
            <v>0</v>
          </cell>
          <cell r="BB422">
            <v>0</v>
          </cell>
          <cell r="BC422">
            <v>0</v>
          </cell>
        </row>
        <row r="423">
          <cell r="AD423" t="str">
            <v>&gt;10</v>
          </cell>
          <cell r="AE423" t="str">
            <v>&lt;=369</v>
          </cell>
          <cell r="AF423" t="str">
            <v>S13</v>
          </cell>
          <cell r="AJ423">
            <v>426</v>
          </cell>
          <cell r="AL423" t="str">
            <v>C</v>
          </cell>
          <cell r="AM423" t="str">
            <v>Avg Customers-All</v>
          </cell>
          <cell r="AO423">
            <v>25.138999999999999</v>
          </cell>
          <cell r="AP423" t="str">
            <v>C01</v>
          </cell>
          <cell r="AR423">
            <v>17031.061258986774</v>
          </cell>
          <cell r="AS423">
            <v>14529.016659304329</v>
          </cell>
          <cell r="AT423">
            <v>2161.566094250355</v>
          </cell>
          <cell r="AU423">
            <v>141.45529048624658</v>
          </cell>
          <cell r="AV423">
            <v>1.4752000166584232</v>
          </cell>
          <cell r="AW423">
            <v>170.76025589653256</v>
          </cell>
          <cell r="AX423">
            <v>26.787759032654542</v>
          </cell>
          <cell r="AY423">
            <v>0</v>
          </cell>
          <cell r="AZ423">
            <v>0</v>
          </cell>
          <cell r="BA423">
            <v>0</v>
          </cell>
          <cell r="BB423">
            <v>0</v>
          </cell>
          <cell r="BC423">
            <v>0</v>
          </cell>
        </row>
        <row r="424">
          <cell r="AD424" t="str">
            <v>Line</v>
          </cell>
          <cell r="AE424" t="str">
            <v>Line</v>
          </cell>
          <cell r="AF424" t="str">
            <v>CAlloc</v>
          </cell>
          <cell r="AJ424">
            <v>427</v>
          </cell>
          <cell r="AL424" t="str">
            <v>O</v>
          </cell>
          <cell r="AM424" t="str">
            <v>O&amp;M Exp excl PP/F/W/A&amp;G</v>
          </cell>
          <cell r="AN424" t="str">
            <v/>
          </cell>
          <cell r="AO424">
            <v>2779.7269999999999</v>
          </cell>
          <cell r="AP424" t="str">
            <v>S19</v>
          </cell>
          <cell r="AR424">
            <v>1883197.4549607991</v>
          </cell>
          <cell r="AS424">
            <v>983112.50580410101</v>
          </cell>
          <cell r="AT424">
            <v>215127.25621604783</v>
          </cell>
          <cell r="AU424">
            <v>386192.35661631083</v>
          </cell>
          <cell r="AV424">
            <v>223387.93205265337</v>
          </cell>
          <cell r="AW424">
            <v>47708.327674595086</v>
          </cell>
          <cell r="AX424">
            <v>27669.07659709104</v>
          </cell>
          <cell r="AY424">
            <v>0</v>
          </cell>
          <cell r="AZ424">
            <v>0</v>
          </cell>
          <cell r="BA424">
            <v>0</v>
          </cell>
          <cell r="BB424">
            <v>0</v>
          </cell>
          <cell r="BC424">
            <v>0</v>
          </cell>
        </row>
        <row r="425">
          <cell r="AD425" t="str">
            <v>&gt;10</v>
          </cell>
          <cell r="AE425" t="str">
            <v>&lt;=369</v>
          </cell>
          <cell r="AF425" t="str">
            <v>S14</v>
          </cell>
          <cell r="AJ425">
            <v>428</v>
          </cell>
          <cell r="AK425" t="str">
            <v>931-OP</v>
          </cell>
          <cell r="AL425" t="str">
            <v>Rents</v>
          </cell>
          <cell r="AO425" t="str">
            <v>Manual Input</v>
          </cell>
          <cell r="AQ425">
            <v>705000</v>
          </cell>
        </row>
        <row r="426">
          <cell r="AD426" t="str">
            <v>Line</v>
          </cell>
          <cell r="AE426" t="str">
            <v>Line</v>
          </cell>
          <cell r="AF426" t="str">
            <v>CAlloc</v>
          </cell>
          <cell r="AJ426">
            <v>429</v>
          </cell>
          <cell r="AL426" t="str">
            <v>P</v>
          </cell>
          <cell r="AM426" t="str">
            <v xml:space="preserve">Production Plant </v>
          </cell>
          <cell r="AO426">
            <v>0</v>
          </cell>
          <cell r="AP426" t="str">
            <v>S01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A426">
            <v>0</v>
          </cell>
          <cell r="BB426">
            <v>0</v>
          </cell>
          <cell r="BC426">
            <v>0</v>
          </cell>
        </row>
        <row r="427">
          <cell r="AD427" t="str">
            <v>&gt;10</v>
          </cell>
          <cell r="AE427" t="str">
            <v>&lt;=369</v>
          </cell>
          <cell r="AF427" t="str">
            <v>S15</v>
          </cell>
          <cell r="AJ427">
            <v>430</v>
          </cell>
          <cell r="AL427" t="str">
            <v>T</v>
          </cell>
          <cell r="AM427" t="str">
            <v>Transmission Plant</v>
          </cell>
          <cell r="AN427" t="str">
            <v/>
          </cell>
          <cell r="AO427">
            <v>0</v>
          </cell>
          <cell r="AP427" t="str">
            <v>S02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A427">
            <v>0</v>
          </cell>
          <cell r="BB427">
            <v>0</v>
          </cell>
          <cell r="BC427">
            <v>0</v>
          </cell>
        </row>
        <row r="428">
          <cell r="AD428" t="str">
            <v>Line</v>
          </cell>
          <cell r="AE428" t="str">
            <v>Line</v>
          </cell>
          <cell r="AF428" t="str">
            <v>CAlloc</v>
          </cell>
          <cell r="AJ428">
            <v>431</v>
          </cell>
          <cell r="AL428" t="str">
            <v>D</v>
          </cell>
          <cell r="AM428" t="str">
            <v>Distribution Plant</v>
          </cell>
          <cell r="AO428">
            <v>0.13800000000000001</v>
          </cell>
          <cell r="AP428" t="str">
            <v>S03</v>
          </cell>
          <cell r="AR428">
            <v>93.56751017519025</v>
          </cell>
          <cell r="AS428">
            <v>49.642965783944867</v>
          </cell>
          <cell r="AT428">
            <v>11.437526389520791</v>
          </cell>
          <cell r="AU428">
            <v>21.954537727552484</v>
          </cell>
          <cell r="AV428">
            <v>3.0175617289724892</v>
          </cell>
          <cell r="AW428">
            <v>3.1664550040682324</v>
          </cell>
          <cell r="AX428">
            <v>4.3484635411313892</v>
          </cell>
          <cell r="AY428">
            <v>0</v>
          </cell>
          <cell r="AZ428">
            <v>0</v>
          </cell>
          <cell r="BA428">
            <v>0</v>
          </cell>
          <cell r="BB428">
            <v>0</v>
          </cell>
          <cell r="BC428">
            <v>0</v>
          </cell>
        </row>
        <row r="429">
          <cell r="AD429" t="str">
            <v>&gt;10</v>
          </cell>
          <cell r="AE429" t="str">
            <v>&lt;=369</v>
          </cell>
          <cell r="AF429" t="str">
            <v>S16</v>
          </cell>
          <cell r="AJ429">
            <v>432</v>
          </cell>
          <cell r="AL429" t="str">
            <v>C</v>
          </cell>
          <cell r="AM429" t="str">
            <v>Avg Customers-All</v>
          </cell>
          <cell r="AO429">
            <v>0</v>
          </cell>
          <cell r="AP429" t="str">
            <v>C01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  <cell r="BA429">
            <v>0</v>
          </cell>
          <cell r="BB429">
            <v>0</v>
          </cell>
          <cell r="BC429">
            <v>0</v>
          </cell>
        </row>
        <row r="430">
          <cell r="AD430" t="str">
            <v>Line</v>
          </cell>
          <cell r="AE430" t="str">
            <v>Line</v>
          </cell>
          <cell r="AF430" t="str">
            <v>CAlloc</v>
          </cell>
          <cell r="AJ430">
            <v>433</v>
          </cell>
          <cell r="AL430" t="str">
            <v>O</v>
          </cell>
          <cell r="AM430" t="str">
            <v>O&amp;M Exp excl PP/F/W/A&amp;G</v>
          </cell>
          <cell r="AN430" t="str">
            <v/>
          </cell>
          <cell r="AO430">
            <v>1039.646</v>
          </cell>
          <cell r="AP430" t="str">
            <v>S19</v>
          </cell>
          <cell r="AR430">
            <v>704906.43248982495</v>
          </cell>
          <cell r="AS430">
            <v>367992.38835893967</v>
          </cell>
          <cell r="AT430">
            <v>80525.059287389202</v>
          </cell>
          <cell r="AU430">
            <v>144557.05408910968</v>
          </cell>
          <cell r="AV430">
            <v>83617.14265793396</v>
          </cell>
          <cell r="AW430">
            <v>17857.876226714874</v>
          </cell>
          <cell r="AX430">
            <v>10356.911869737605</v>
          </cell>
          <cell r="AY430">
            <v>0</v>
          </cell>
          <cell r="AZ430">
            <v>0</v>
          </cell>
          <cell r="BA430">
            <v>0</v>
          </cell>
          <cell r="BB430">
            <v>0</v>
          </cell>
          <cell r="BC430">
            <v>0</v>
          </cell>
        </row>
        <row r="431">
          <cell r="AD431" t="str">
            <v>&gt;10</v>
          </cell>
          <cell r="AE431" t="str">
            <v>&lt;=369</v>
          </cell>
          <cell r="AF431" t="str">
            <v>S17</v>
          </cell>
          <cell r="AJ431">
            <v>434</v>
          </cell>
          <cell r="AK431" t="str">
            <v>935-MT</v>
          </cell>
          <cell r="AL431" t="str">
            <v>Maintenance of General Plant</v>
          </cell>
          <cell r="AO431" t="str">
            <v>Manual Input</v>
          </cell>
          <cell r="AQ431">
            <v>6968000</v>
          </cell>
        </row>
        <row r="432">
          <cell r="AD432" t="str">
            <v>Line</v>
          </cell>
          <cell r="AE432" t="str">
            <v>Line</v>
          </cell>
          <cell r="AF432" t="str">
            <v>CAlloc</v>
          </cell>
          <cell r="AJ432">
            <v>435</v>
          </cell>
          <cell r="AL432" t="str">
            <v>P</v>
          </cell>
          <cell r="AM432" t="str">
            <v xml:space="preserve">Production Plant </v>
          </cell>
          <cell r="AO432">
            <v>18.443999999999999</v>
          </cell>
          <cell r="AP432" t="str">
            <v>S01</v>
          </cell>
          <cell r="AR432">
            <v>12107.629746617211</v>
          </cell>
          <cell r="AS432">
            <v>5460.7894629306784</v>
          </cell>
          <cell r="AT432">
            <v>1226.7776615837256</v>
          </cell>
          <cell r="AU432">
            <v>2911.4476493115908</v>
          </cell>
          <cell r="AV432">
            <v>2167.2157975840873</v>
          </cell>
          <cell r="AW432">
            <v>298.3859992309059</v>
          </cell>
          <cell r="AX432">
            <v>43.013175976223138</v>
          </cell>
          <cell r="AY432">
            <v>0</v>
          </cell>
          <cell r="AZ432">
            <v>0</v>
          </cell>
          <cell r="BA432">
            <v>0</v>
          </cell>
          <cell r="BB432">
            <v>0</v>
          </cell>
          <cell r="BC432">
            <v>0</v>
          </cell>
        </row>
        <row r="433">
          <cell r="AD433" t="str">
            <v>&gt;10</v>
          </cell>
          <cell r="AE433" t="str">
            <v>&lt;=369</v>
          </cell>
          <cell r="AF433" t="str">
            <v>S18</v>
          </cell>
          <cell r="AJ433">
            <v>436</v>
          </cell>
          <cell r="AL433" t="str">
            <v>T</v>
          </cell>
          <cell r="AM433" t="str">
            <v>Transmission Plant</v>
          </cell>
          <cell r="AN433" t="str">
            <v/>
          </cell>
          <cell r="AO433">
            <v>703.75400000000002</v>
          </cell>
          <cell r="AP433" t="str">
            <v>S02</v>
          </cell>
          <cell r="AR433">
            <v>461981.82957605988</v>
          </cell>
          <cell r="AS433">
            <v>208363.28495420283</v>
          </cell>
          <cell r="AT433">
            <v>46809.243464009611</v>
          </cell>
          <cell r="AU433">
            <v>111089.94410071723</v>
          </cell>
          <cell r="AV433">
            <v>82692.842464378205</v>
          </cell>
          <cell r="AW433">
            <v>11385.29280539725</v>
          </cell>
          <cell r="AX433">
            <v>1641.2217873547463</v>
          </cell>
          <cell r="AY433">
            <v>0</v>
          </cell>
          <cell r="AZ433">
            <v>0</v>
          </cell>
          <cell r="BA433">
            <v>0</v>
          </cell>
          <cell r="BB433">
            <v>0</v>
          </cell>
          <cell r="BC433">
            <v>0</v>
          </cell>
        </row>
        <row r="434">
          <cell r="AJ434">
            <v>437</v>
          </cell>
          <cell r="AL434" t="str">
            <v>D</v>
          </cell>
          <cell r="AM434" t="str">
            <v>Distribution Plant</v>
          </cell>
          <cell r="AO434">
            <v>263.41699999999997</v>
          </cell>
          <cell r="AP434" t="str">
            <v>S03</v>
          </cell>
          <cell r="AR434">
            <v>172921.03149884328</v>
          </cell>
          <cell r="AS434">
            <v>91744.589911057497</v>
          </cell>
          <cell r="AT434">
            <v>21137.560007400873</v>
          </cell>
          <cell r="AU434">
            <v>40573.926813062462</v>
          </cell>
          <cell r="AV434">
            <v>5576.720870400085</v>
          </cell>
          <cell r="AW434">
            <v>5851.8888070544881</v>
          </cell>
          <cell r="AX434">
            <v>8036.3450898678748</v>
          </cell>
          <cell r="AY434">
            <v>0</v>
          </cell>
          <cell r="AZ434">
            <v>0</v>
          </cell>
          <cell r="BA434">
            <v>0</v>
          </cell>
          <cell r="BB434">
            <v>0</v>
          </cell>
          <cell r="BC434">
            <v>0</v>
          </cell>
        </row>
        <row r="435">
          <cell r="AJ435">
            <v>438</v>
          </cell>
          <cell r="AL435" t="str">
            <v>C</v>
          </cell>
          <cell r="AM435" t="str">
            <v>Avg Customers-All</v>
          </cell>
          <cell r="AO435">
            <v>0.70399999999999996</v>
          </cell>
          <cell r="AP435" t="str">
            <v>C01</v>
          </cell>
          <cell r="AR435">
            <v>462.14331715563418</v>
          </cell>
          <cell r="AS435">
            <v>394.24953335760807</v>
          </cell>
          <cell r="AT435">
            <v>58.654790201103282</v>
          </cell>
          <cell r="AU435">
            <v>3.8384347387648949</v>
          </cell>
          <cell r="AV435">
            <v>4.003002624436159E-2</v>
          </cell>
          <cell r="AW435">
            <v>4.6336343870953476</v>
          </cell>
          <cell r="AX435">
            <v>0.7268944448182485</v>
          </cell>
          <cell r="AY435">
            <v>0</v>
          </cell>
          <cell r="AZ435">
            <v>0</v>
          </cell>
          <cell r="BA435">
            <v>0</v>
          </cell>
          <cell r="BB435">
            <v>0</v>
          </cell>
          <cell r="BC435">
            <v>0</v>
          </cell>
        </row>
        <row r="436">
          <cell r="AJ436">
            <v>439</v>
          </cell>
          <cell r="AL436" t="str">
            <v>O</v>
          </cell>
          <cell r="AM436" t="str">
            <v>General Plant</v>
          </cell>
          <cell r="AN436" t="str">
            <v/>
          </cell>
          <cell r="AO436">
            <v>9628.2929999999997</v>
          </cell>
          <cell r="AP436" t="str">
            <v>S04</v>
          </cell>
          <cell r="AR436">
            <v>6320527.3658613246</v>
          </cell>
          <cell r="AS436">
            <v>3402842.2128522806</v>
          </cell>
          <cell r="AT436">
            <v>711006.89670236968</v>
          </cell>
          <cell r="AU436">
            <v>1288779.0290769939</v>
          </cell>
          <cell r="AV436">
            <v>637770.85269781132</v>
          </cell>
          <cell r="AW436">
            <v>162806.48053284982</v>
          </cell>
          <cell r="AX436">
            <v>117321.89399901916</v>
          </cell>
          <cell r="AY436">
            <v>0</v>
          </cell>
          <cell r="AZ436">
            <v>0</v>
          </cell>
          <cell r="BA436">
            <v>0</v>
          </cell>
          <cell r="BB436">
            <v>0</v>
          </cell>
          <cell r="BC436">
            <v>0</v>
          </cell>
        </row>
        <row r="437">
          <cell r="AJ437">
            <v>440</v>
          </cell>
          <cell r="AL437" t="str">
            <v>Total Administrative &amp; General Expenses</v>
          </cell>
          <cell r="AP437" t="str">
            <v/>
          </cell>
          <cell r="AQ437">
            <v>49476000</v>
          </cell>
          <cell r="AR437">
            <v>49476000</v>
          </cell>
          <cell r="AS437">
            <v>25991353.10897835</v>
          </cell>
          <cell r="AT437">
            <v>5652880.762577638</v>
          </cell>
          <cell r="AU437">
            <v>10202280.647903373</v>
          </cell>
          <cell r="AV437">
            <v>5568585.4959410382</v>
          </cell>
          <cell r="AW437">
            <v>1262904.4215124364</v>
          </cell>
          <cell r="AX437">
            <v>797995.56308716175</v>
          </cell>
          <cell r="AY437">
            <v>0</v>
          </cell>
          <cell r="AZ437">
            <v>0</v>
          </cell>
          <cell r="BA437">
            <v>0</v>
          </cell>
          <cell r="BB437">
            <v>0</v>
          </cell>
          <cell r="BC437">
            <v>0</v>
          </cell>
        </row>
        <row r="438">
          <cell r="AJ438">
            <v>441</v>
          </cell>
        </row>
        <row r="439">
          <cell r="AJ439">
            <v>442</v>
          </cell>
          <cell r="AL439" t="str">
            <v>Total Operating &amp; Maintenance Expenses</v>
          </cell>
          <cell r="AP439" t="str">
            <v/>
          </cell>
          <cell r="AQ439">
            <v>290577000</v>
          </cell>
          <cell r="AR439">
            <v>290577000</v>
          </cell>
          <cell r="AS439">
            <v>140762994.53117716</v>
          </cell>
          <cell r="AT439">
            <v>31318004.47864189</v>
          </cell>
          <cell r="AU439">
            <v>65197659.100923635</v>
          </cell>
          <cell r="AV439">
            <v>43389010.955323994</v>
          </cell>
          <cell r="AW439">
            <v>7265826.2244612863</v>
          </cell>
          <cell r="AX439">
            <v>2643504.7094720518</v>
          </cell>
          <cell r="AY439">
            <v>0</v>
          </cell>
          <cell r="AZ439">
            <v>0</v>
          </cell>
          <cell r="BA439">
            <v>0</v>
          </cell>
          <cell r="BB439">
            <v>0</v>
          </cell>
          <cell r="BC439">
            <v>0</v>
          </cell>
        </row>
        <row r="440">
          <cell r="AJ440">
            <v>443</v>
          </cell>
        </row>
        <row r="441">
          <cell r="AJ441">
            <v>444</v>
          </cell>
          <cell r="AK441" t="str">
            <v>Taxes Other Than Income Taxes</v>
          </cell>
        </row>
        <row r="442">
          <cell r="AJ442">
            <v>445</v>
          </cell>
          <cell r="AK442" t="str">
            <v>Property</v>
          </cell>
          <cell r="AL442" t="str">
            <v xml:space="preserve"> -Production</v>
          </cell>
          <cell r="AO442" t="str">
            <v>Sum</v>
          </cell>
          <cell r="AQ442">
            <v>10317000</v>
          </cell>
        </row>
        <row r="443">
          <cell r="AJ443">
            <v>446</v>
          </cell>
          <cell r="AL443" t="str">
            <v>P</v>
          </cell>
          <cell r="AM443" t="str">
            <v xml:space="preserve">Production Plant </v>
          </cell>
          <cell r="AN443" t="str">
            <v/>
          </cell>
          <cell r="AO443">
            <v>100</v>
          </cell>
          <cell r="AP443" t="str">
            <v>S01</v>
          </cell>
          <cell r="AR443">
            <v>10317000</v>
          </cell>
          <cell r="AS443">
            <v>4653178.7036844706</v>
          </cell>
          <cell r="AT443">
            <v>1045346.2320397998</v>
          </cell>
          <cell r="AU443">
            <v>2480865.8694192339</v>
          </cell>
          <cell r="AV443">
            <v>1846700.4567861045</v>
          </cell>
          <cell r="AW443">
            <v>254256.89573348188</v>
          </cell>
          <cell r="AX443">
            <v>36651.842336909882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</v>
          </cell>
        </row>
        <row r="444">
          <cell r="AJ444">
            <v>447</v>
          </cell>
          <cell r="AL444" t="str">
            <v xml:space="preserve"> -Transmission</v>
          </cell>
          <cell r="AO444" t="str">
            <v>Sum</v>
          </cell>
          <cell r="AQ444">
            <v>4249000</v>
          </cell>
        </row>
        <row r="445">
          <cell r="AJ445">
            <v>448</v>
          </cell>
          <cell r="AL445" t="str">
            <v>T</v>
          </cell>
          <cell r="AM445" t="str">
            <v>Transmission Plant</v>
          </cell>
          <cell r="AN445" t="str">
            <v/>
          </cell>
          <cell r="AO445">
            <v>100</v>
          </cell>
          <cell r="AP445" t="str">
            <v>S02</v>
          </cell>
          <cell r="AR445">
            <v>4249000</v>
          </cell>
          <cell r="AS445">
            <v>1916386.1890041018</v>
          </cell>
          <cell r="AT445">
            <v>430520.125999526</v>
          </cell>
          <cell r="AU445">
            <v>1021731.0341341787</v>
          </cell>
          <cell r="AV445">
            <v>760553.47881013434</v>
          </cell>
          <cell r="AW445">
            <v>104714.31132805703</v>
          </cell>
          <cell r="AX445">
            <v>15094.860724002143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</row>
        <row r="446">
          <cell r="AJ446">
            <v>449</v>
          </cell>
          <cell r="AL446" t="str">
            <v xml:space="preserve"> -Distribution</v>
          </cell>
          <cell r="AO446" t="str">
            <v>Sum</v>
          </cell>
          <cell r="AQ446">
            <v>8342000</v>
          </cell>
        </row>
        <row r="447">
          <cell r="AJ447">
            <v>450</v>
          </cell>
          <cell r="AL447" t="str">
            <v>D</v>
          </cell>
          <cell r="AM447" t="str">
            <v>Distribution Plant</v>
          </cell>
          <cell r="AN447" t="str">
            <v/>
          </cell>
          <cell r="AO447">
            <v>100</v>
          </cell>
          <cell r="AP447" t="str">
            <v>S03</v>
          </cell>
          <cell r="AR447">
            <v>8342000</v>
          </cell>
          <cell r="AS447">
            <v>4425912.5822017854</v>
          </cell>
          <cell r="AT447">
            <v>1019711.2754495547</v>
          </cell>
          <cell r="AU447">
            <v>1957354.1433381466</v>
          </cell>
          <cell r="AV447">
            <v>269030.34927355673</v>
          </cell>
          <cell r="AW447">
            <v>282304.9111222488</v>
          </cell>
          <cell r="AX447">
            <v>387686.73861470836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</row>
        <row r="448">
          <cell r="AJ448">
            <v>451</v>
          </cell>
          <cell r="AL448" t="str">
            <v xml:space="preserve"> -Administrative &amp; General</v>
          </cell>
          <cell r="AO448" t="str">
            <v>Sum</v>
          </cell>
          <cell r="AQ448">
            <v>0</v>
          </cell>
        </row>
        <row r="449">
          <cell r="AJ449">
            <v>452</v>
          </cell>
          <cell r="AL449" t="str">
            <v>O</v>
          </cell>
          <cell r="AM449" t="str">
            <v>General Plant</v>
          </cell>
          <cell r="AN449" t="str">
            <v/>
          </cell>
          <cell r="AO449">
            <v>100</v>
          </cell>
          <cell r="AP449" t="str">
            <v>S04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</row>
        <row r="450">
          <cell r="AJ450">
            <v>453</v>
          </cell>
          <cell r="AK450" t="str">
            <v>Open</v>
          </cell>
          <cell r="AO450" t="str">
            <v>Sum</v>
          </cell>
          <cell r="AQ450">
            <v>0</v>
          </cell>
        </row>
        <row r="451">
          <cell r="AJ451">
            <v>454</v>
          </cell>
          <cell r="AK451" t="str">
            <v>Open</v>
          </cell>
          <cell r="AO451" t="str">
            <v>Sum</v>
          </cell>
          <cell r="AQ451">
            <v>0</v>
          </cell>
        </row>
        <row r="452">
          <cell r="AD452" t="str">
            <v>Line</v>
          </cell>
          <cell r="AE452" t="str">
            <v>Line</v>
          </cell>
          <cell r="AF452" t="str">
            <v>CAlloc</v>
          </cell>
          <cell r="AJ452">
            <v>455</v>
          </cell>
          <cell r="AK452" t="str">
            <v>Open</v>
          </cell>
          <cell r="AO452" t="str">
            <v>Sum</v>
          </cell>
          <cell r="AQ452">
            <v>0</v>
          </cell>
        </row>
        <row r="453">
          <cell r="AD453" t="str">
            <v>&gt;16</v>
          </cell>
          <cell r="AE453" t="str">
            <v>&lt;=20</v>
          </cell>
          <cell r="AF453" t="str">
            <v>E*</v>
          </cell>
          <cell r="AJ453">
            <v>456</v>
          </cell>
          <cell r="AK453" t="str">
            <v>Open</v>
          </cell>
          <cell r="AO453" t="str">
            <v>Sum</v>
          </cell>
          <cell r="AQ453">
            <v>0</v>
          </cell>
        </row>
        <row r="454">
          <cell r="AD454" t="str">
            <v>&gt;144</v>
          </cell>
          <cell r="AE454" t="str">
            <v>&lt;=148</v>
          </cell>
          <cell r="AF454" t="str">
            <v>E*</v>
          </cell>
          <cell r="AJ454">
            <v>457</v>
          </cell>
          <cell r="AK454" t="str">
            <v>State Kwh Generation-Production</v>
          </cell>
          <cell r="AO454" t="str">
            <v>P01</v>
          </cell>
          <cell r="AP454" t="str">
            <v/>
          </cell>
          <cell r="AQ454">
            <v>1022000</v>
          </cell>
        </row>
        <row r="455">
          <cell r="AD455" t="str">
            <v>&gt;188</v>
          </cell>
          <cell r="AE455" t="str">
            <v>&lt;=192</v>
          </cell>
          <cell r="AF455" t="str">
            <v>E*</v>
          </cell>
          <cell r="AJ455">
            <v>458</v>
          </cell>
          <cell r="AL455" t="str">
            <v>P</v>
          </cell>
          <cell r="AM455" t="str">
            <v>Coincident Peak</v>
          </cell>
          <cell r="AN455" t="str">
            <v/>
          </cell>
          <cell r="AO455">
            <v>37.93</v>
          </cell>
          <cell r="AP455" t="str">
            <v>D01</v>
          </cell>
          <cell r="AR455">
            <v>387644.6</v>
          </cell>
          <cell r="AS455">
            <v>194788.77738366317</v>
          </cell>
          <cell r="AT455">
            <v>36735.026754794832</v>
          </cell>
          <cell r="AU455">
            <v>86253.028677313356</v>
          </cell>
          <cell r="AV455">
            <v>61267.641814013899</v>
          </cell>
          <cell r="AW455">
            <v>7836.7605715595628</v>
          </cell>
          <cell r="AX455">
            <v>763.36479865515389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</row>
        <row r="456">
          <cell r="AD456" t="str">
            <v>&gt;226</v>
          </cell>
          <cell r="AE456" t="str">
            <v>&lt;=229</v>
          </cell>
          <cell r="AF456" t="str">
            <v>E*</v>
          </cell>
          <cell r="AJ456">
            <v>459</v>
          </cell>
          <cell r="AL456" t="str">
            <v>P</v>
          </cell>
          <cell r="AM456" t="str">
            <v>Generation Level Consumption</v>
          </cell>
          <cell r="AN456" t="str">
            <v/>
          </cell>
          <cell r="AO456">
            <v>62.07</v>
          </cell>
          <cell r="AP456" t="str">
            <v>E02</v>
          </cell>
          <cell r="AR456">
            <v>634355.4</v>
          </cell>
          <cell r="AS456">
            <v>266154.19394187036</v>
          </cell>
          <cell r="AT456">
            <v>66816.766319226241</v>
          </cell>
          <cell r="AU456">
            <v>159501.0586103145</v>
          </cell>
          <cell r="AV456">
            <v>121666.14386354727</v>
          </cell>
          <cell r="AW456">
            <v>17349.877737989576</v>
          </cell>
          <cell r="AX456">
            <v>2867.3595270521164</v>
          </cell>
          <cell r="AY456">
            <v>0</v>
          </cell>
          <cell r="AZ456">
            <v>0</v>
          </cell>
          <cell r="BA456">
            <v>0</v>
          </cell>
          <cell r="BB456">
            <v>0</v>
          </cell>
          <cell r="BC456">
            <v>0</v>
          </cell>
        </row>
        <row r="457">
          <cell r="AD457" t="str">
            <v>&gt;322</v>
          </cell>
          <cell r="AE457" t="str">
            <v>&lt;=323</v>
          </cell>
          <cell r="AF457" t="str">
            <v>E*</v>
          </cell>
          <cell r="AJ457">
            <v>460</v>
          </cell>
          <cell r="AL457" t="str">
            <v>P</v>
          </cell>
          <cell r="AM457" t="str">
            <v>Open</v>
          </cell>
          <cell r="AN457" t="str">
            <v/>
          </cell>
          <cell r="AO457">
            <v>0</v>
          </cell>
          <cell r="AP457" t="str">
            <v>xxx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</row>
        <row r="458">
          <cell r="AD458" t="str">
            <v>Line</v>
          </cell>
          <cell r="AE458" t="str">
            <v>Line</v>
          </cell>
          <cell r="AF458" t="str">
            <v>CAlloc</v>
          </cell>
          <cell r="AJ458">
            <v>461</v>
          </cell>
          <cell r="AL458" t="str">
            <v>P</v>
          </cell>
          <cell r="AM458" t="str">
            <v>Open</v>
          </cell>
          <cell r="AN458" t="str">
            <v/>
          </cell>
          <cell r="AO458">
            <v>0</v>
          </cell>
          <cell r="AP458" t="str">
            <v>xxx</v>
          </cell>
          <cell r="AR458">
            <v>0</v>
          </cell>
          <cell r="AS458">
            <v>0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</v>
          </cell>
        </row>
        <row r="459">
          <cell r="AD459" t="str">
            <v>&gt;16</v>
          </cell>
          <cell r="AE459" t="str">
            <v>&lt;=20</v>
          </cell>
          <cell r="AF459" t="str">
            <v>D*</v>
          </cell>
          <cell r="AJ459">
            <v>462</v>
          </cell>
          <cell r="AK459" t="str">
            <v>Montana/Oregon SIT-Production</v>
          </cell>
          <cell r="AO459" t="str">
            <v>P01</v>
          </cell>
          <cell r="AP459" t="str">
            <v/>
          </cell>
          <cell r="AQ459">
            <v>-461000</v>
          </cell>
        </row>
        <row r="460">
          <cell r="AD460" t="str">
            <v>&gt;144</v>
          </cell>
          <cell r="AE460" t="str">
            <v>&lt;=148</v>
          </cell>
          <cell r="AF460" t="str">
            <v>D*</v>
          </cell>
          <cell r="AJ460">
            <v>463</v>
          </cell>
          <cell r="AL460" t="str">
            <v>P</v>
          </cell>
          <cell r="AM460" t="str">
            <v>Coincident Peak</v>
          </cell>
          <cell r="AN460" t="str">
            <v/>
          </cell>
          <cell r="AO460">
            <v>37.93</v>
          </cell>
          <cell r="AP460" t="str">
            <v>D01</v>
          </cell>
          <cell r="AR460">
            <v>-174857.3</v>
          </cell>
          <cell r="AS460">
            <v>-87864.605062493851</v>
          </cell>
          <cell r="AT460">
            <v>-16570.300718160881</v>
          </cell>
          <cell r="AU460">
            <v>-38906.698845637431</v>
          </cell>
          <cell r="AV460">
            <v>-27636.382462094331</v>
          </cell>
          <cell r="AW460">
            <v>-3534.9771267015249</v>
          </cell>
          <cell r="AX460">
            <v>-344.33578491196278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</v>
          </cell>
        </row>
        <row r="461">
          <cell r="AD461" t="str">
            <v>&gt;188</v>
          </cell>
          <cell r="AE461" t="str">
            <v>&lt;=192</v>
          </cell>
          <cell r="AF461" t="str">
            <v>D*</v>
          </cell>
          <cell r="AJ461">
            <v>464</v>
          </cell>
          <cell r="AL461" t="str">
            <v>P</v>
          </cell>
          <cell r="AM461" t="str">
            <v>Generation Level Consumption</v>
          </cell>
          <cell r="AN461" t="str">
            <v/>
          </cell>
          <cell r="AO461">
            <v>62.07</v>
          </cell>
          <cell r="AP461" t="str">
            <v>E02</v>
          </cell>
          <cell r="AR461">
            <v>-286142.7</v>
          </cell>
          <cell r="AS461">
            <v>-120055.85460587303</v>
          </cell>
          <cell r="AT461">
            <v>-30139.461128339819</v>
          </cell>
          <cell r="AU461">
            <v>-71947.150703869847</v>
          </cell>
          <cell r="AV461">
            <v>-54880.716556844709</v>
          </cell>
          <cell r="AW461">
            <v>-7826.1190187996044</v>
          </cell>
          <cell r="AX461">
            <v>-1293.3979862730191</v>
          </cell>
          <cell r="AY461">
            <v>0</v>
          </cell>
          <cell r="AZ461">
            <v>0</v>
          </cell>
          <cell r="BA461">
            <v>0</v>
          </cell>
          <cell r="BB461">
            <v>0</v>
          </cell>
          <cell r="BC461">
            <v>0</v>
          </cell>
        </row>
        <row r="462">
          <cell r="AD462" t="str">
            <v>&gt;226</v>
          </cell>
          <cell r="AE462" t="str">
            <v>&lt;=229</v>
          </cell>
          <cell r="AF462" t="str">
            <v>D*</v>
          </cell>
          <cell r="AJ462">
            <v>465</v>
          </cell>
          <cell r="AL462" t="str">
            <v>P</v>
          </cell>
          <cell r="AM462" t="str">
            <v>Open</v>
          </cell>
          <cell r="AN462" t="str">
            <v/>
          </cell>
          <cell r="AO462">
            <v>0</v>
          </cell>
          <cell r="AP462" t="str">
            <v>xxx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</row>
        <row r="463">
          <cell r="AD463" t="str">
            <v>&gt;322</v>
          </cell>
          <cell r="AE463" t="str">
            <v>&lt;=323</v>
          </cell>
          <cell r="AF463" t="str">
            <v>D*</v>
          </cell>
          <cell r="AJ463">
            <v>466</v>
          </cell>
          <cell r="AL463" t="str">
            <v>P</v>
          </cell>
          <cell r="AM463" t="str">
            <v>Open</v>
          </cell>
          <cell r="AN463" t="str">
            <v/>
          </cell>
          <cell r="AO463">
            <v>0</v>
          </cell>
          <cell r="AP463" t="str">
            <v>xxx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</row>
        <row r="464">
          <cell r="AD464" t="str">
            <v>Line</v>
          </cell>
          <cell r="AE464" t="str">
            <v>Line</v>
          </cell>
          <cell r="AF464" t="str">
            <v>CAlloc</v>
          </cell>
          <cell r="AJ464">
            <v>467</v>
          </cell>
          <cell r="AK464" t="str">
            <v>Misc</v>
          </cell>
          <cell r="AL464" t="str">
            <v xml:space="preserve"> -Production</v>
          </cell>
          <cell r="AO464" t="str">
            <v>P01</v>
          </cell>
          <cell r="AP464" t="str">
            <v/>
          </cell>
          <cell r="AQ464">
            <v>23000</v>
          </cell>
        </row>
        <row r="465">
          <cell r="AD465" t="str">
            <v>&gt;16</v>
          </cell>
          <cell r="AE465" t="str">
            <v>&lt;=20</v>
          </cell>
          <cell r="AF465" t="str">
            <v>C*</v>
          </cell>
          <cell r="AJ465">
            <v>468</v>
          </cell>
          <cell r="AL465" t="str">
            <v>P</v>
          </cell>
          <cell r="AM465" t="str">
            <v>Coincident Peak</v>
          </cell>
          <cell r="AN465" t="str">
            <v/>
          </cell>
          <cell r="AO465">
            <v>37.93</v>
          </cell>
          <cell r="AP465" t="str">
            <v>D01</v>
          </cell>
          <cell r="AR465">
            <v>8723.9</v>
          </cell>
          <cell r="AS465">
            <v>4383.7004694953548</v>
          </cell>
          <cell r="AT465">
            <v>826.71782324880746</v>
          </cell>
          <cell r="AU465">
            <v>1941.1151267888524</v>
          </cell>
          <cell r="AV465">
            <v>1378.8216846598041</v>
          </cell>
          <cell r="AW465">
            <v>176.365453175998</v>
          </cell>
          <cell r="AX465">
            <v>17.179442631182525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</row>
        <row r="466">
          <cell r="AD466" t="str">
            <v>&gt;144</v>
          </cell>
          <cell r="AE466" t="str">
            <v>&lt;=148</v>
          </cell>
          <cell r="AF466" t="str">
            <v>C*</v>
          </cell>
          <cell r="AJ466">
            <v>469</v>
          </cell>
          <cell r="AL466" t="str">
            <v>P</v>
          </cell>
          <cell r="AM466" t="str">
            <v>Generation Level Consumption</v>
          </cell>
          <cell r="AN466" t="str">
            <v/>
          </cell>
          <cell r="AO466">
            <v>62.07</v>
          </cell>
          <cell r="AP466" t="str">
            <v>E02</v>
          </cell>
          <cell r="AR466">
            <v>14276.1</v>
          </cell>
          <cell r="AS466">
            <v>5989.7714879285895</v>
          </cell>
          <cell r="AT466">
            <v>1503.7041343857177</v>
          </cell>
          <cell r="AU466">
            <v>3589.5541565922049</v>
          </cell>
          <cell r="AV466">
            <v>2738.0834724673064</v>
          </cell>
          <cell r="AW466">
            <v>390.45713108978504</v>
          </cell>
          <cell r="AX466">
            <v>64.529617536397922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</row>
        <row r="467">
          <cell r="AD467" t="str">
            <v>&gt;188</v>
          </cell>
          <cell r="AE467" t="str">
            <v>&lt;=192</v>
          </cell>
          <cell r="AF467" t="str">
            <v>C*</v>
          </cell>
          <cell r="AJ467">
            <v>470</v>
          </cell>
          <cell r="AL467" t="str">
            <v>P</v>
          </cell>
          <cell r="AM467" t="str">
            <v>Open</v>
          </cell>
          <cell r="AN467" t="str">
            <v/>
          </cell>
          <cell r="AO467">
            <v>0</v>
          </cell>
          <cell r="AP467" t="str">
            <v>xxx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</row>
        <row r="468">
          <cell r="AD468" t="str">
            <v>&gt;226</v>
          </cell>
          <cell r="AE468" t="str">
            <v>&lt;=229</v>
          </cell>
          <cell r="AF468" t="str">
            <v>C*</v>
          </cell>
          <cell r="AJ468">
            <v>471</v>
          </cell>
          <cell r="AL468" t="str">
            <v>P</v>
          </cell>
          <cell r="AM468" t="str">
            <v>Open</v>
          </cell>
          <cell r="AN468" t="str">
            <v/>
          </cell>
          <cell r="AO468">
            <v>0</v>
          </cell>
          <cell r="AP468" t="str">
            <v>xxx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</row>
        <row r="469">
          <cell r="AD469" t="str">
            <v>&gt;322</v>
          </cell>
          <cell r="AE469" t="str">
            <v>&lt;=323</v>
          </cell>
          <cell r="AF469" t="str">
            <v>C*</v>
          </cell>
          <cell r="AJ469">
            <v>472</v>
          </cell>
          <cell r="AL469" t="str">
            <v xml:space="preserve"> -Distribution</v>
          </cell>
          <cell r="AO469" t="str">
            <v>Sum</v>
          </cell>
          <cell r="AQ469">
            <v>0</v>
          </cell>
        </row>
        <row r="470">
          <cell r="AD470" t="str">
            <v>Line</v>
          </cell>
          <cell r="AE470" t="str">
            <v>Line</v>
          </cell>
          <cell r="AF470" t="str">
            <v>CAlloc</v>
          </cell>
          <cell r="AJ470">
            <v>473</v>
          </cell>
          <cell r="AL470" t="str">
            <v>D</v>
          </cell>
          <cell r="AM470" t="str">
            <v>Distribution Plant</v>
          </cell>
          <cell r="AN470" t="str">
            <v/>
          </cell>
          <cell r="AO470">
            <v>100</v>
          </cell>
          <cell r="AP470" t="str">
            <v>S03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</row>
        <row r="471">
          <cell r="AD471" t="str">
            <v>&gt;16</v>
          </cell>
          <cell r="AE471" t="str">
            <v>&lt;=20</v>
          </cell>
          <cell r="AF471" t="str">
            <v>R*</v>
          </cell>
          <cell r="AJ471">
            <v>474</v>
          </cell>
          <cell r="AK471" t="str">
            <v>B&amp;O</v>
          </cell>
          <cell r="AL471" t="str">
            <v xml:space="preserve"> -Distribution</v>
          </cell>
          <cell r="AO471" t="str">
            <v>Sum</v>
          </cell>
          <cell r="AQ471">
            <v>0</v>
          </cell>
        </row>
        <row r="472">
          <cell r="AD472" t="str">
            <v>&gt;144</v>
          </cell>
          <cell r="AE472" t="str">
            <v>&lt;=148</v>
          </cell>
          <cell r="AF472" t="str">
            <v>R*</v>
          </cell>
          <cell r="AJ472">
            <v>475</v>
          </cell>
          <cell r="AL472" t="str">
            <v>x</v>
          </cell>
          <cell r="AM472" t="str">
            <v>Open</v>
          </cell>
          <cell r="AN472" t="str">
            <v/>
          </cell>
          <cell r="AO472">
            <v>100</v>
          </cell>
          <cell r="AP472" t="str">
            <v>xxx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</row>
        <row r="473">
          <cell r="AD473" t="str">
            <v>&gt;188</v>
          </cell>
          <cell r="AE473" t="str">
            <v>&lt;=192</v>
          </cell>
          <cell r="AF473" t="str">
            <v>R*</v>
          </cell>
          <cell r="AJ473">
            <v>476</v>
          </cell>
          <cell r="AK473" t="str">
            <v>Excise</v>
          </cell>
          <cell r="AL473" t="str">
            <v xml:space="preserve"> -Distribution</v>
          </cell>
          <cell r="AO473" t="str">
            <v>Sum</v>
          </cell>
          <cell r="AQ473">
            <v>19861000</v>
          </cell>
        </row>
        <row r="474">
          <cell r="AD474" t="str">
            <v>&gt;226</v>
          </cell>
          <cell r="AE474" t="str">
            <v>&lt;=229</v>
          </cell>
          <cell r="AF474" t="str">
            <v>R*</v>
          </cell>
          <cell r="AJ474">
            <v>477</v>
          </cell>
          <cell r="AL474" t="str">
            <v>R</v>
          </cell>
          <cell r="AM474" t="str">
            <v>Retail Sales Revenue</v>
          </cell>
          <cell r="AN474" t="str">
            <v/>
          </cell>
          <cell r="AO474">
            <v>100</v>
          </cell>
          <cell r="AP474" t="str">
            <v>R01</v>
          </cell>
          <cell r="AR474">
            <v>19861000</v>
          </cell>
          <cell r="AS474">
            <v>8467715.8306804765</v>
          </cell>
          <cell r="AT474">
            <v>2847378.2682643053</v>
          </cell>
          <cell r="AU474">
            <v>5179440.2440896528</v>
          </cell>
          <cell r="AV474">
            <v>2585628.0814197757</v>
          </cell>
          <cell r="AW474">
            <v>501896.80627151235</v>
          </cell>
          <cell r="AX474">
            <v>278940.76927427563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</row>
        <row r="475">
          <cell r="AD475" t="str">
            <v>&gt;322</v>
          </cell>
          <cell r="AE475" t="str">
            <v>&lt;=323</v>
          </cell>
          <cell r="AF475" t="str">
            <v>R*</v>
          </cell>
          <cell r="AJ475">
            <v>478</v>
          </cell>
          <cell r="AL475" t="str">
            <v>Total Taxes Other Than Income Taxes</v>
          </cell>
          <cell r="AP475" t="str">
            <v/>
          </cell>
          <cell r="AQ475">
            <v>43353000</v>
          </cell>
          <cell r="AR475">
            <v>43353000</v>
          </cell>
          <cell r="AS475">
            <v>19726589.289185427</v>
          </cell>
          <cell r="AT475">
            <v>5402128.3549383413</v>
          </cell>
          <cell r="AU475">
            <v>10779822.198002715</v>
          </cell>
          <cell r="AV475">
            <v>5566445.9581053201</v>
          </cell>
          <cell r="AW475">
            <v>1157565.2892036138</v>
          </cell>
          <cell r="AX475">
            <v>720448.91056458594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</row>
        <row r="476">
          <cell r="AD476" t="str">
            <v>Line</v>
          </cell>
          <cell r="AE476" t="str">
            <v>Line</v>
          </cell>
          <cell r="AF476" t="str">
            <v>CAlloc</v>
          </cell>
          <cell r="AJ476">
            <v>479</v>
          </cell>
        </row>
        <row r="477">
          <cell r="AD477" t="str">
            <v>&gt;16</v>
          </cell>
          <cell r="AE477" t="str">
            <v>&lt;=20</v>
          </cell>
          <cell r="AF477" t="str">
            <v>S01</v>
          </cell>
          <cell r="AJ477">
            <v>480</v>
          </cell>
          <cell r="AK477" t="str">
            <v>Depreciation Expense</v>
          </cell>
        </row>
        <row r="478">
          <cell r="AD478" t="str">
            <v>&gt;144</v>
          </cell>
          <cell r="AE478" t="str">
            <v>&lt;=148</v>
          </cell>
          <cell r="AF478" t="str">
            <v>S01</v>
          </cell>
          <cell r="AJ478">
            <v>481</v>
          </cell>
          <cell r="AL478" t="str">
            <v>Production Plant Depreciation Expense</v>
          </cell>
        </row>
        <row r="479">
          <cell r="AD479" t="str">
            <v>&gt;188</v>
          </cell>
          <cell r="AE479" t="str">
            <v>&lt;=192</v>
          </cell>
          <cell r="AF479" t="str">
            <v>S01</v>
          </cell>
          <cell r="AJ479">
            <v>482</v>
          </cell>
          <cell r="AK479" t="str">
            <v>31X</v>
          </cell>
          <cell r="AL479" t="str">
            <v>Steam Production Depr Exp</v>
          </cell>
          <cell r="AO479" t="str">
            <v>P01</v>
          </cell>
          <cell r="AP479" t="str">
            <v/>
          </cell>
          <cell r="AQ479">
            <v>5335000</v>
          </cell>
        </row>
        <row r="480">
          <cell r="AD480" t="str">
            <v>&gt;226</v>
          </cell>
          <cell r="AE480" t="str">
            <v>&lt;=229</v>
          </cell>
          <cell r="AF480" t="str">
            <v>S01</v>
          </cell>
          <cell r="AJ480">
            <v>483</v>
          </cell>
          <cell r="AL480" t="str">
            <v>P</v>
          </cell>
          <cell r="AM480" t="str">
            <v>Coincident Peak</v>
          </cell>
          <cell r="AN480" t="str">
            <v/>
          </cell>
          <cell r="AO480">
            <v>37.93</v>
          </cell>
          <cell r="AP480" t="str">
            <v>D01</v>
          </cell>
          <cell r="AR480">
            <v>2023565.5</v>
          </cell>
          <cell r="AS480">
            <v>1016827.9132503357</v>
          </cell>
          <cell r="AT480">
            <v>191762.59074053861</v>
          </cell>
          <cell r="AU480">
            <v>450254.31310515344</v>
          </cell>
          <cell r="AV480">
            <v>319826.68207217631</v>
          </cell>
          <cell r="AW480">
            <v>40909.11707364997</v>
          </cell>
          <cell r="AX480">
            <v>3984.8837581460339</v>
          </cell>
          <cell r="AY480">
            <v>0</v>
          </cell>
          <cell r="AZ480">
            <v>0</v>
          </cell>
          <cell r="BA480">
            <v>0</v>
          </cell>
          <cell r="BB480">
            <v>0</v>
          </cell>
          <cell r="BC480">
            <v>0</v>
          </cell>
        </row>
        <row r="481">
          <cell r="AD481" t="str">
            <v>&gt;322</v>
          </cell>
          <cell r="AE481" t="str">
            <v>&lt;=323</v>
          </cell>
          <cell r="AF481" t="str">
            <v>S01</v>
          </cell>
          <cell r="AJ481">
            <v>484</v>
          </cell>
          <cell r="AL481" t="str">
            <v>P</v>
          </cell>
          <cell r="AM481" t="str">
            <v>Generation Level Consumption</v>
          </cell>
          <cell r="AN481" t="str">
            <v/>
          </cell>
          <cell r="AO481">
            <v>62.07</v>
          </cell>
          <cell r="AP481" t="str">
            <v>E02</v>
          </cell>
          <cell r="AR481">
            <v>3311434.5</v>
          </cell>
          <cell r="AS481">
            <v>1389366.5603521315</v>
          </cell>
          <cell r="AT481">
            <v>348793.98073686101</v>
          </cell>
          <cell r="AU481">
            <v>832620.49675736576</v>
          </cell>
          <cell r="AV481">
            <v>635116.3185049165</v>
          </cell>
          <cell r="AW481">
            <v>90569.078015826221</v>
          </cell>
          <cell r="AX481">
            <v>14968.065632899255</v>
          </cell>
          <cell r="AY481">
            <v>0</v>
          </cell>
          <cell r="AZ481">
            <v>0</v>
          </cell>
          <cell r="BA481">
            <v>0</v>
          </cell>
          <cell r="BB481">
            <v>0</v>
          </cell>
          <cell r="BC481">
            <v>0</v>
          </cell>
        </row>
        <row r="482">
          <cell r="AJ482">
            <v>485</v>
          </cell>
          <cell r="AL482" t="str">
            <v>P</v>
          </cell>
          <cell r="AM482" t="str">
            <v>Open</v>
          </cell>
          <cell r="AN482" t="str">
            <v/>
          </cell>
          <cell r="AO482">
            <v>0</v>
          </cell>
          <cell r="AP482" t="str">
            <v>xxx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  <cell r="BA482">
            <v>0</v>
          </cell>
          <cell r="BB482">
            <v>0</v>
          </cell>
          <cell r="BC482">
            <v>0</v>
          </cell>
        </row>
        <row r="483">
          <cell r="AJ483">
            <v>486</v>
          </cell>
          <cell r="AL483" t="str">
            <v>P</v>
          </cell>
          <cell r="AM483" t="str">
            <v>Open</v>
          </cell>
          <cell r="AN483" t="str">
            <v/>
          </cell>
          <cell r="AO483">
            <v>0</v>
          </cell>
          <cell r="AP483" t="str">
            <v>xxx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</row>
        <row r="484">
          <cell r="AJ484">
            <v>487</v>
          </cell>
          <cell r="AK484" t="str">
            <v>32X</v>
          </cell>
          <cell r="AL484" t="str">
            <v>Nuclear Production Depr Exp</v>
          </cell>
          <cell r="AO484" t="str">
            <v>P01</v>
          </cell>
          <cell r="AP484" t="str">
            <v/>
          </cell>
          <cell r="AQ484">
            <v>2450000</v>
          </cell>
        </row>
        <row r="485">
          <cell r="AJ485">
            <v>488</v>
          </cell>
          <cell r="AL485" t="str">
            <v>P</v>
          </cell>
          <cell r="AM485" t="str">
            <v>Coincident Peak</v>
          </cell>
          <cell r="AN485" t="str">
            <v/>
          </cell>
          <cell r="AO485">
            <v>37.93</v>
          </cell>
          <cell r="AP485" t="str">
            <v>D01</v>
          </cell>
          <cell r="AR485">
            <v>929285</v>
          </cell>
          <cell r="AS485">
            <v>466959.39783754875</v>
          </cell>
          <cell r="AT485">
            <v>88063.420302590355</v>
          </cell>
          <cell r="AU485">
            <v>206770.959157943</v>
          </cell>
          <cell r="AV485">
            <v>146874.48380071827</v>
          </cell>
          <cell r="AW485">
            <v>18786.754794834567</v>
          </cell>
          <cell r="AX485">
            <v>1829.9841063650952</v>
          </cell>
          <cell r="AY485">
            <v>0</v>
          </cell>
          <cell r="AZ485">
            <v>0</v>
          </cell>
          <cell r="BA485">
            <v>0</v>
          </cell>
          <cell r="BB485">
            <v>0</v>
          </cell>
          <cell r="BC485">
            <v>0</v>
          </cell>
        </row>
        <row r="486">
          <cell r="AJ486">
            <v>489</v>
          </cell>
          <cell r="AL486" t="str">
            <v>P</v>
          </cell>
          <cell r="AM486" t="str">
            <v>Generation Level Consumption</v>
          </cell>
          <cell r="AN486" t="str">
            <v/>
          </cell>
          <cell r="AO486">
            <v>62.07</v>
          </cell>
          <cell r="AP486" t="str">
            <v>E02</v>
          </cell>
          <cell r="AR486">
            <v>1520715</v>
          </cell>
          <cell r="AS486">
            <v>638040.87588804541</v>
          </cell>
          <cell r="AT486">
            <v>160177.17953239166</v>
          </cell>
          <cell r="AU486">
            <v>382365.55146308267</v>
          </cell>
          <cell r="AV486">
            <v>291665.41337151744</v>
          </cell>
          <cell r="AW486">
            <v>41592.172659564058</v>
          </cell>
          <cell r="AX486">
            <v>6873.8070853989084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</row>
        <row r="487">
          <cell r="AJ487">
            <v>490</v>
          </cell>
          <cell r="AL487" t="str">
            <v>P</v>
          </cell>
          <cell r="AM487" t="str">
            <v>Open</v>
          </cell>
          <cell r="AN487" t="str">
            <v/>
          </cell>
          <cell r="AO487">
            <v>0</v>
          </cell>
          <cell r="AP487" t="str">
            <v>xxx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A487">
            <v>0</v>
          </cell>
          <cell r="BB487">
            <v>0</v>
          </cell>
          <cell r="BC487">
            <v>0</v>
          </cell>
        </row>
        <row r="488">
          <cell r="AJ488">
            <v>491</v>
          </cell>
          <cell r="AL488" t="str">
            <v>P</v>
          </cell>
          <cell r="AM488" t="str">
            <v>Open</v>
          </cell>
          <cell r="AN488" t="str">
            <v/>
          </cell>
          <cell r="AO488">
            <v>0</v>
          </cell>
          <cell r="AP488" t="str">
            <v>xxx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  <cell r="BA488">
            <v>0</v>
          </cell>
          <cell r="BB488">
            <v>0</v>
          </cell>
          <cell r="BC488">
            <v>0</v>
          </cell>
        </row>
        <row r="489">
          <cell r="AJ489">
            <v>492</v>
          </cell>
          <cell r="AK489" t="str">
            <v>33X</v>
          </cell>
          <cell r="AL489" t="str">
            <v>Hydraulic Production Depr Exp</v>
          </cell>
          <cell r="AO489" t="str">
            <v>P01</v>
          </cell>
          <cell r="AP489" t="str">
            <v/>
          </cell>
          <cell r="AQ489">
            <v>7585000</v>
          </cell>
        </row>
        <row r="490">
          <cell r="AJ490">
            <v>493</v>
          </cell>
          <cell r="AL490" t="str">
            <v>P</v>
          </cell>
          <cell r="AM490" t="str">
            <v>Coincident Peak</v>
          </cell>
          <cell r="AN490" t="str">
            <v/>
          </cell>
          <cell r="AO490">
            <v>37.93</v>
          </cell>
          <cell r="AP490" t="str">
            <v>D01</v>
          </cell>
          <cell r="AR490">
            <v>2876990.5</v>
          </cell>
          <cell r="AS490">
            <v>1445668.1765705335</v>
          </cell>
          <cell r="AT490">
            <v>272637.16040618281</v>
          </cell>
          <cell r="AU490">
            <v>640146.01029101945</v>
          </cell>
          <cell r="AV490">
            <v>454711.41209324409</v>
          </cell>
          <cell r="AW490">
            <v>58162.259232171513</v>
          </cell>
          <cell r="AX490">
            <v>5665.4814068486721</v>
          </cell>
          <cell r="AY490">
            <v>0</v>
          </cell>
          <cell r="AZ490">
            <v>0</v>
          </cell>
          <cell r="BA490">
            <v>0</v>
          </cell>
          <cell r="BB490">
            <v>0</v>
          </cell>
          <cell r="BC490">
            <v>0</v>
          </cell>
        </row>
        <row r="491">
          <cell r="AJ491">
            <v>494</v>
          </cell>
          <cell r="AL491" t="str">
            <v>P</v>
          </cell>
          <cell r="AM491" t="str">
            <v>Generation Level Consumption</v>
          </cell>
          <cell r="AN491" t="str">
            <v/>
          </cell>
          <cell r="AO491">
            <v>62.07</v>
          </cell>
          <cell r="AP491" t="str">
            <v>E02</v>
          </cell>
          <cell r="AR491">
            <v>4708009.5</v>
          </cell>
          <cell r="AS491">
            <v>1975322.4667799282</v>
          </cell>
          <cell r="AT491">
            <v>495895.47214415949</v>
          </cell>
          <cell r="AU491">
            <v>1183772.5338152989</v>
          </cell>
          <cell r="AV491">
            <v>902972.31037671817</v>
          </cell>
          <cell r="AW491">
            <v>128765.97127460953</v>
          </cell>
          <cell r="AX491">
            <v>21280.745609286008</v>
          </cell>
          <cell r="AY491">
            <v>0</v>
          </cell>
          <cell r="AZ491">
            <v>0</v>
          </cell>
          <cell r="BA491">
            <v>0</v>
          </cell>
          <cell r="BB491">
            <v>0</v>
          </cell>
          <cell r="BC491">
            <v>0</v>
          </cell>
        </row>
        <row r="492">
          <cell r="AJ492">
            <v>495</v>
          </cell>
          <cell r="AL492" t="str">
            <v>P</v>
          </cell>
          <cell r="AM492" t="str">
            <v>Open</v>
          </cell>
          <cell r="AN492" t="str">
            <v/>
          </cell>
          <cell r="AO492">
            <v>0</v>
          </cell>
          <cell r="AP492" t="str">
            <v>xxx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  <cell r="BA492">
            <v>0</v>
          </cell>
          <cell r="BB492">
            <v>0</v>
          </cell>
          <cell r="BC492">
            <v>0</v>
          </cell>
        </row>
        <row r="493">
          <cell r="AJ493">
            <v>496</v>
          </cell>
          <cell r="AL493" t="str">
            <v>P</v>
          </cell>
          <cell r="AM493" t="str">
            <v>Open</v>
          </cell>
          <cell r="AN493" t="str">
            <v/>
          </cell>
          <cell r="AO493">
            <v>0</v>
          </cell>
          <cell r="AP493" t="str">
            <v>xxx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0</v>
          </cell>
          <cell r="BA493">
            <v>0</v>
          </cell>
          <cell r="BB493">
            <v>0</v>
          </cell>
          <cell r="BC493">
            <v>0</v>
          </cell>
        </row>
        <row r="494">
          <cell r="AJ494">
            <v>497</v>
          </cell>
          <cell r="AK494" t="str">
            <v>34X</v>
          </cell>
          <cell r="AL494" t="str">
            <v>Other Production Depr Exp</v>
          </cell>
          <cell r="AO494" t="str">
            <v>P01</v>
          </cell>
          <cell r="AP494" t="str">
            <v/>
          </cell>
          <cell r="AQ494">
            <v>6114000</v>
          </cell>
        </row>
        <row r="495">
          <cell r="AJ495">
            <v>498</v>
          </cell>
          <cell r="AL495" t="str">
            <v>P</v>
          </cell>
          <cell r="AM495" t="str">
            <v>Coincident Peak</v>
          </cell>
          <cell r="AN495" t="str">
            <v/>
          </cell>
          <cell r="AO495">
            <v>37.93</v>
          </cell>
          <cell r="AP495" t="str">
            <v>D01</v>
          </cell>
          <cell r="AR495">
            <v>2319040.2000000002</v>
          </cell>
          <cell r="AS495">
            <v>1165301.9421954176</v>
          </cell>
          <cell r="AT495">
            <v>219763.16397144389</v>
          </cell>
          <cell r="AU495">
            <v>515999.03848639328</v>
          </cell>
          <cell r="AV495">
            <v>366526.77304391487</v>
          </cell>
          <cell r="AW495">
            <v>46882.538292089208</v>
          </cell>
          <cell r="AX495">
            <v>4566.7440107413031</v>
          </cell>
          <cell r="AY495">
            <v>0</v>
          </cell>
          <cell r="AZ495">
            <v>0</v>
          </cell>
          <cell r="BA495">
            <v>0</v>
          </cell>
          <cell r="BB495">
            <v>0</v>
          </cell>
          <cell r="BC495">
            <v>0</v>
          </cell>
        </row>
        <row r="496">
          <cell r="AJ496">
            <v>499</v>
          </cell>
          <cell r="AL496" t="str">
            <v>P</v>
          </cell>
          <cell r="AM496" t="str">
            <v>Generation Level Consumption</v>
          </cell>
          <cell r="AN496" t="str">
            <v/>
          </cell>
          <cell r="AO496">
            <v>62.07</v>
          </cell>
          <cell r="AP496" t="str">
            <v>E02</v>
          </cell>
          <cell r="AR496">
            <v>3794959.8</v>
          </cell>
          <cell r="AS496">
            <v>1592237.5163997996</v>
          </cell>
          <cell r="AT496">
            <v>399723.78598409897</v>
          </cell>
          <cell r="AU496">
            <v>954197.1353654234</v>
          </cell>
          <cell r="AV496">
            <v>727854.01524630911</v>
          </cell>
          <cell r="AW496">
            <v>103793.69128186718</v>
          </cell>
          <cell r="AX496">
            <v>17153.6557225016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</row>
        <row r="497">
          <cell r="AJ497">
            <v>500</v>
          </cell>
          <cell r="AL497" t="str">
            <v>P</v>
          </cell>
          <cell r="AM497" t="str">
            <v>Open</v>
          </cell>
          <cell r="AN497" t="str">
            <v/>
          </cell>
          <cell r="AO497">
            <v>0</v>
          </cell>
          <cell r="AP497" t="str">
            <v>xxx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</row>
        <row r="498">
          <cell r="AJ498">
            <v>501</v>
          </cell>
          <cell r="AL498" t="str">
            <v>P</v>
          </cell>
          <cell r="AM498" t="str">
            <v>Open</v>
          </cell>
          <cell r="AN498" t="str">
            <v/>
          </cell>
          <cell r="AO498">
            <v>0</v>
          </cell>
          <cell r="AP498" t="str">
            <v>xxx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0</v>
          </cell>
          <cell r="AZ498">
            <v>0</v>
          </cell>
          <cell r="BA498">
            <v>0</v>
          </cell>
          <cell r="BB498">
            <v>0</v>
          </cell>
          <cell r="BC498">
            <v>0</v>
          </cell>
        </row>
        <row r="499">
          <cell r="AJ499">
            <v>502</v>
          </cell>
          <cell r="AL499" t="str">
            <v>Total Production Plant Depreciation Expense</v>
          </cell>
          <cell r="AP499" t="str">
            <v/>
          </cell>
          <cell r="AQ499">
            <v>21484000</v>
          </cell>
          <cell r="AR499">
            <v>21484000</v>
          </cell>
          <cell r="AS499">
            <v>9689724.8492737394</v>
          </cell>
          <cell r="AT499">
            <v>2176816.753818267</v>
          </cell>
          <cell r="AU499">
            <v>5166126.0384416804</v>
          </cell>
          <cell r="AV499">
            <v>3845547.4085095143</v>
          </cell>
          <cell r="AW499">
            <v>529461.58262461226</v>
          </cell>
          <cell r="AX499">
            <v>76323.36733218687</v>
          </cell>
          <cell r="AY499">
            <v>0</v>
          </cell>
          <cell r="AZ499">
            <v>0</v>
          </cell>
          <cell r="BA499">
            <v>0</v>
          </cell>
          <cell r="BB499">
            <v>0</v>
          </cell>
          <cell r="BC499">
            <v>0</v>
          </cell>
        </row>
        <row r="500">
          <cell r="AJ500">
            <v>503</v>
          </cell>
        </row>
        <row r="501">
          <cell r="AJ501">
            <v>504</v>
          </cell>
          <cell r="AL501" t="str">
            <v>Transmission Plant Depreciation Expense</v>
          </cell>
        </row>
        <row r="502">
          <cell r="AJ502">
            <v>505</v>
          </cell>
          <cell r="AK502">
            <v>350</v>
          </cell>
          <cell r="AL502" t="str">
            <v>Land &amp; Land Rights Depr Exp</v>
          </cell>
          <cell r="AO502" t="str">
            <v>T01</v>
          </cell>
          <cell r="AP502" t="str">
            <v/>
          </cell>
          <cell r="AQ502">
            <v>144000</v>
          </cell>
        </row>
        <row r="503">
          <cell r="AJ503">
            <v>506</v>
          </cell>
          <cell r="AL503" t="str">
            <v>T</v>
          </cell>
          <cell r="AM503" t="str">
            <v>Coincident Peak</v>
          </cell>
          <cell r="AN503" t="str">
            <v/>
          </cell>
          <cell r="AO503">
            <v>37.93</v>
          </cell>
          <cell r="AP503" t="str">
            <v>D01</v>
          </cell>
          <cell r="AR503">
            <v>54619.199999999997</v>
          </cell>
          <cell r="AS503">
            <v>27445.776852492658</v>
          </cell>
          <cell r="AT503">
            <v>5175.9724586012289</v>
          </cell>
          <cell r="AU503">
            <v>12153.068619895424</v>
          </cell>
          <cell r="AV503">
            <v>8632.622721348338</v>
          </cell>
          <cell r="AW503">
            <v>1104.2010981453786</v>
          </cell>
          <cell r="AX503">
            <v>107.55824951696886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</row>
        <row r="504">
          <cell r="AJ504">
            <v>507</v>
          </cell>
          <cell r="AL504" t="str">
            <v>T</v>
          </cell>
          <cell r="AM504" t="str">
            <v>Generation Level Consumption</v>
          </cell>
          <cell r="AN504" t="str">
            <v/>
          </cell>
          <cell r="AO504">
            <v>62.07</v>
          </cell>
          <cell r="AP504" t="str">
            <v>E02</v>
          </cell>
          <cell r="AR504">
            <v>89380.800000000003</v>
          </cell>
          <cell r="AS504">
            <v>37501.178011378994</v>
          </cell>
          <cell r="AT504">
            <v>9414.495450067101</v>
          </cell>
          <cell r="AU504">
            <v>22473.730371707719</v>
          </cell>
          <cell r="AV504">
            <v>17142.783479795311</v>
          </cell>
          <cell r="AW504">
            <v>2444.6011685621324</v>
          </cell>
          <cell r="AX504">
            <v>404.01151848875219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0</v>
          </cell>
        </row>
        <row r="505">
          <cell r="AJ505">
            <v>508</v>
          </cell>
          <cell r="AL505" t="str">
            <v>T</v>
          </cell>
          <cell r="AM505" t="str">
            <v>Open</v>
          </cell>
          <cell r="AN505" t="str">
            <v/>
          </cell>
          <cell r="AO505">
            <v>0</v>
          </cell>
          <cell r="AP505" t="str">
            <v>xxx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>
            <v>0</v>
          </cell>
          <cell r="AZ505">
            <v>0</v>
          </cell>
          <cell r="BA505">
            <v>0</v>
          </cell>
          <cell r="BB505">
            <v>0</v>
          </cell>
          <cell r="BC505">
            <v>0</v>
          </cell>
        </row>
        <row r="506">
          <cell r="AJ506">
            <v>509</v>
          </cell>
          <cell r="AK506">
            <v>352</v>
          </cell>
          <cell r="AL506" t="str">
            <v>Structures &amp; Improvements Depr Exp</v>
          </cell>
          <cell r="AO506" t="str">
            <v>T01</v>
          </cell>
          <cell r="AP506" t="str">
            <v/>
          </cell>
          <cell r="AQ506">
            <v>219000</v>
          </cell>
        </row>
        <row r="507">
          <cell r="AJ507">
            <v>510</v>
          </cell>
          <cell r="AL507" t="str">
            <v>T</v>
          </cell>
          <cell r="AM507" t="str">
            <v>Coincident Peak</v>
          </cell>
          <cell r="AN507" t="str">
            <v/>
          </cell>
          <cell r="AO507">
            <v>37.93</v>
          </cell>
          <cell r="AP507" t="str">
            <v>D01</v>
          </cell>
          <cell r="AR507">
            <v>83066.7</v>
          </cell>
          <cell r="AS507">
            <v>41740.45229649925</v>
          </cell>
          <cell r="AT507">
            <v>7871.7914474560366</v>
          </cell>
          <cell r="AU507">
            <v>18482.791859424291</v>
          </cell>
          <cell r="AV507">
            <v>13128.780388717265</v>
          </cell>
          <cell r="AW507">
            <v>1679.3058367627634</v>
          </cell>
          <cell r="AX507">
            <v>163.57817114039014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</row>
        <row r="508">
          <cell r="AJ508">
            <v>511</v>
          </cell>
          <cell r="AL508" t="str">
            <v>T</v>
          </cell>
          <cell r="AM508" t="str">
            <v>Generation Level Consumption</v>
          </cell>
          <cell r="AN508" t="str">
            <v/>
          </cell>
          <cell r="AO508">
            <v>62.07</v>
          </cell>
          <cell r="AP508" t="str">
            <v>E02</v>
          </cell>
          <cell r="AR508">
            <v>135933.29999999999</v>
          </cell>
          <cell r="AS508">
            <v>57033.041558972218</v>
          </cell>
          <cell r="AT508">
            <v>14317.87849697705</v>
          </cell>
          <cell r="AU508">
            <v>34178.798273638815</v>
          </cell>
          <cell r="AV508">
            <v>26071.316542188699</v>
          </cell>
          <cell r="AW508">
            <v>3717.830943854909</v>
          </cell>
          <cell r="AX508">
            <v>614.43418436831053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</row>
        <row r="509">
          <cell r="AJ509">
            <v>512</v>
          </cell>
          <cell r="AL509" t="str">
            <v>T</v>
          </cell>
          <cell r="AM509" t="str">
            <v>Open</v>
          </cell>
          <cell r="AN509" t="str">
            <v/>
          </cell>
          <cell r="AO509">
            <v>0</v>
          </cell>
          <cell r="AP509" t="str">
            <v>xxx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</row>
        <row r="510">
          <cell r="AJ510">
            <v>513</v>
          </cell>
          <cell r="AK510">
            <v>353</v>
          </cell>
          <cell r="AL510" t="str">
            <v>Station Equipment Depr Exp</v>
          </cell>
          <cell r="AO510" t="str">
            <v>T01</v>
          </cell>
          <cell r="AP510" t="str">
            <v/>
          </cell>
          <cell r="AQ510">
            <v>3502000</v>
          </cell>
        </row>
        <row r="511">
          <cell r="AJ511">
            <v>514</v>
          </cell>
          <cell r="AL511" t="str">
            <v>T</v>
          </cell>
          <cell r="AM511" t="str">
            <v>Coincident Peak</v>
          </cell>
          <cell r="AN511" t="str">
            <v/>
          </cell>
          <cell r="AO511">
            <v>37.93</v>
          </cell>
          <cell r="AP511" t="str">
            <v>D01</v>
          </cell>
          <cell r="AR511">
            <v>1328308.6000000001</v>
          </cell>
          <cell r="AS511">
            <v>667466.0453988146</v>
          </cell>
          <cell r="AT511">
            <v>125876.77465292712</v>
          </cell>
          <cell r="AU511">
            <v>295555.87713106791</v>
          </cell>
          <cell r="AV511">
            <v>209940.58868167974</v>
          </cell>
          <cell r="AW511">
            <v>26853.557261841088</v>
          </cell>
          <cell r="AX511">
            <v>2615.756873669618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</row>
        <row r="512">
          <cell r="AJ512">
            <v>515</v>
          </cell>
          <cell r="AL512" t="str">
            <v>T</v>
          </cell>
          <cell r="AM512" t="str">
            <v>Generation Level Consumption</v>
          </cell>
          <cell r="AN512" t="str">
            <v/>
          </cell>
          <cell r="AO512">
            <v>62.07</v>
          </cell>
          <cell r="AP512" t="str">
            <v>E02</v>
          </cell>
          <cell r="AR512">
            <v>2173691.4</v>
          </cell>
          <cell r="AS512">
            <v>912007.81524895295</v>
          </cell>
          <cell r="AT512">
            <v>228955.29907038185</v>
          </cell>
          <cell r="AU512">
            <v>546548.63723416964</v>
          </cell>
          <cell r="AV512">
            <v>416902.97046002204</v>
          </cell>
          <cell r="AW512">
            <v>59451.34230767074</v>
          </cell>
          <cell r="AX512">
            <v>9825.3356788028468</v>
          </cell>
          <cell r="AY512">
            <v>0</v>
          </cell>
          <cell r="AZ512">
            <v>0</v>
          </cell>
          <cell r="BA512">
            <v>0</v>
          </cell>
          <cell r="BB512">
            <v>0</v>
          </cell>
          <cell r="BC512">
            <v>0</v>
          </cell>
        </row>
        <row r="513">
          <cell r="AJ513">
            <v>516</v>
          </cell>
          <cell r="AL513" t="str">
            <v>T</v>
          </cell>
          <cell r="AM513" t="str">
            <v>Open</v>
          </cell>
          <cell r="AN513" t="str">
            <v/>
          </cell>
          <cell r="AO513">
            <v>0</v>
          </cell>
          <cell r="AP513" t="str">
            <v>xxx</v>
          </cell>
          <cell r="AR513">
            <v>0</v>
          </cell>
          <cell r="AS513">
            <v>0</v>
          </cell>
          <cell r="AT513">
            <v>0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0</v>
          </cell>
          <cell r="AZ513">
            <v>0</v>
          </cell>
          <cell r="BA513">
            <v>0</v>
          </cell>
          <cell r="BB513">
            <v>0</v>
          </cell>
          <cell r="BC513">
            <v>0</v>
          </cell>
        </row>
        <row r="514">
          <cell r="AJ514">
            <v>517</v>
          </cell>
          <cell r="AK514">
            <v>354</v>
          </cell>
          <cell r="AL514" t="str">
            <v>Towers &amp; Fixtures Depr Exp</v>
          </cell>
          <cell r="AO514" t="str">
            <v>T01</v>
          </cell>
          <cell r="AP514" t="str">
            <v/>
          </cell>
          <cell r="AQ514">
            <v>199000</v>
          </cell>
        </row>
        <row r="515">
          <cell r="AJ515">
            <v>518</v>
          </cell>
          <cell r="AL515" t="str">
            <v>T</v>
          </cell>
          <cell r="AM515" t="str">
            <v>Coincident Peak</v>
          </cell>
          <cell r="AN515" t="str">
            <v/>
          </cell>
          <cell r="AO515">
            <v>37.93</v>
          </cell>
          <cell r="AP515" t="str">
            <v>D01</v>
          </cell>
          <cell r="AR515">
            <v>75480.7</v>
          </cell>
          <cell r="AS515">
            <v>37928.53884476416</v>
          </cell>
          <cell r="AT515">
            <v>7152.9063837614212</v>
          </cell>
          <cell r="AU515">
            <v>16794.865662216595</v>
          </cell>
          <cell r="AV515">
            <v>11929.805010752218</v>
          </cell>
          <cell r="AW515">
            <v>1525.9445731314609</v>
          </cell>
          <cell r="AX515">
            <v>148.63952537414445</v>
          </cell>
          <cell r="AY515">
            <v>0</v>
          </cell>
          <cell r="AZ515">
            <v>0</v>
          </cell>
          <cell r="BA515">
            <v>0</v>
          </cell>
          <cell r="BB515">
            <v>0</v>
          </cell>
          <cell r="BC515">
            <v>0</v>
          </cell>
        </row>
        <row r="516">
          <cell r="AJ516">
            <v>519</v>
          </cell>
          <cell r="AL516" t="str">
            <v>T</v>
          </cell>
          <cell r="AM516" t="str">
            <v>Generation Level Consumption</v>
          </cell>
          <cell r="AN516" t="str">
            <v/>
          </cell>
          <cell r="AO516">
            <v>62.07</v>
          </cell>
          <cell r="AP516" t="str">
            <v>E02</v>
          </cell>
          <cell r="AR516">
            <v>123519.3</v>
          </cell>
          <cell r="AS516">
            <v>51824.544612947364</v>
          </cell>
          <cell r="AT516">
            <v>13010.309684467731</v>
          </cell>
          <cell r="AU516">
            <v>31057.44683312386</v>
          </cell>
          <cell r="AV516">
            <v>23690.374392217131</v>
          </cell>
          <cell r="AW516">
            <v>3378.3030037768353</v>
          </cell>
          <cell r="AX516">
            <v>558.32147346709507</v>
          </cell>
          <cell r="AY516">
            <v>0</v>
          </cell>
          <cell r="AZ516">
            <v>0</v>
          </cell>
          <cell r="BA516">
            <v>0</v>
          </cell>
          <cell r="BB516">
            <v>0</v>
          </cell>
          <cell r="BC516">
            <v>0</v>
          </cell>
        </row>
        <row r="517">
          <cell r="AJ517">
            <v>520</v>
          </cell>
          <cell r="AL517" t="str">
            <v>T</v>
          </cell>
          <cell r="AM517" t="str">
            <v>Open</v>
          </cell>
          <cell r="AN517" t="str">
            <v/>
          </cell>
          <cell r="AO517">
            <v>0</v>
          </cell>
          <cell r="AP517" t="str">
            <v>xxx</v>
          </cell>
          <cell r="AR517">
            <v>0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0</v>
          </cell>
        </row>
        <row r="518">
          <cell r="AJ518">
            <v>521</v>
          </cell>
          <cell r="AK518">
            <v>355</v>
          </cell>
          <cell r="AL518" t="str">
            <v>Poles &amp; Fixtures Depr Exp</v>
          </cell>
          <cell r="AO518" t="str">
            <v>T01</v>
          </cell>
          <cell r="AP518" t="str">
            <v/>
          </cell>
          <cell r="AQ518">
            <v>2769000</v>
          </cell>
        </row>
        <row r="519">
          <cell r="AJ519">
            <v>522</v>
          </cell>
          <cell r="AL519" t="str">
            <v>T</v>
          </cell>
          <cell r="AM519" t="str">
            <v>Coincident Peak</v>
          </cell>
          <cell r="AN519" t="str">
            <v/>
          </cell>
          <cell r="AO519">
            <v>37.93</v>
          </cell>
          <cell r="AP519" t="str">
            <v>D01</v>
          </cell>
          <cell r="AR519">
            <v>1050281.7</v>
          </cell>
          <cell r="AS519">
            <v>527759.41739272338</v>
          </cell>
          <cell r="AT519">
            <v>99529.637068519471</v>
          </cell>
          <cell r="AU519">
            <v>233693.38200340577</v>
          </cell>
          <cell r="AV519">
            <v>165998.14107926076</v>
          </cell>
          <cell r="AW519">
            <v>21232.866949753843</v>
          </cell>
          <cell r="AX519">
            <v>2068.2555063367136</v>
          </cell>
          <cell r="AY519">
            <v>0</v>
          </cell>
          <cell r="AZ519">
            <v>0</v>
          </cell>
          <cell r="BA519">
            <v>0</v>
          </cell>
          <cell r="BB519">
            <v>0</v>
          </cell>
          <cell r="BC519">
            <v>0</v>
          </cell>
        </row>
        <row r="520">
          <cell r="AJ520">
            <v>523</v>
          </cell>
          <cell r="AL520" t="str">
            <v>T</v>
          </cell>
          <cell r="AM520" t="str">
            <v>Generation Level Consumption</v>
          </cell>
          <cell r="AN520" t="str">
            <v/>
          </cell>
          <cell r="AO520">
            <v>62.07</v>
          </cell>
          <cell r="AP520" t="str">
            <v>E02</v>
          </cell>
          <cell r="AR520">
            <v>1718718.3</v>
          </cell>
          <cell r="AS520">
            <v>721116.40217714198</v>
          </cell>
          <cell r="AT520">
            <v>181032.90209191531</v>
          </cell>
          <cell r="AU520">
            <v>432151.10693929635</v>
          </cell>
          <cell r="AV520">
            <v>329641.44066356396</v>
          </cell>
          <cell r="AW520">
            <v>47007.643303809338</v>
          </cell>
          <cell r="AX520">
            <v>7768.8048242732975</v>
          </cell>
          <cell r="AY520">
            <v>0</v>
          </cell>
          <cell r="AZ520">
            <v>0</v>
          </cell>
          <cell r="BA520">
            <v>0</v>
          </cell>
          <cell r="BB520">
            <v>0</v>
          </cell>
          <cell r="BC520">
            <v>0</v>
          </cell>
        </row>
        <row r="521">
          <cell r="AJ521">
            <v>524</v>
          </cell>
          <cell r="AL521" t="str">
            <v>T</v>
          </cell>
          <cell r="AM521" t="str">
            <v>Open</v>
          </cell>
          <cell r="AN521" t="str">
            <v/>
          </cell>
          <cell r="AO521">
            <v>0</v>
          </cell>
          <cell r="AP521" t="str">
            <v>xxx</v>
          </cell>
          <cell r="AR521">
            <v>0</v>
          </cell>
          <cell r="AS521">
            <v>0</v>
          </cell>
          <cell r="AT521">
            <v>0</v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>
            <v>0</v>
          </cell>
          <cell r="AZ521">
            <v>0</v>
          </cell>
          <cell r="BA521">
            <v>0</v>
          </cell>
          <cell r="BB521">
            <v>0</v>
          </cell>
          <cell r="BC521">
            <v>0</v>
          </cell>
        </row>
        <row r="522">
          <cell r="AJ522">
            <v>525</v>
          </cell>
          <cell r="AK522">
            <v>356</v>
          </cell>
          <cell r="AL522" t="str">
            <v>Overhead Conductors &amp; Devices Depr Exp</v>
          </cell>
          <cell r="AO522" t="str">
            <v>T01</v>
          </cell>
          <cell r="AP522" t="str">
            <v/>
          </cell>
          <cell r="AQ522">
            <v>1295000</v>
          </cell>
        </row>
        <row r="523">
          <cell r="AJ523">
            <v>526</v>
          </cell>
          <cell r="AL523" t="str">
            <v>T</v>
          </cell>
          <cell r="AM523" t="str">
            <v>Coincident Peak</v>
          </cell>
          <cell r="AN523" t="str">
            <v/>
          </cell>
          <cell r="AO523">
            <v>37.93</v>
          </cell>
          <cell r="AP523" t="str">
            <v>D01</v>
          </cell>
          <cell r="AR523">
            <v>491193.5</v>
          </cell>
          <cell r="AS523">
            <v>246821.39599984718</v>
          </cell>
          <cell r="AT523">
            <v>46547.807874226331</v>
          </cell>
          <cell r="AU523">
            <v>109293.22126919845</v>
          </cell>
          <cell r="AV523">
            <v>77633.655723236792</v>
          </cell>
          <cell r="AW523">
            <v>9930.1418201268443</v>
          </cell>
          <cell r="AX523">
            <v>967.27731336440741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</row>
        <row r="524">
          <cell r="AJ524">
            <v>527</v>
          </cell>
          <cell r="AL524" t="str">
            <v>T</v>
          </cell>
          <cell r="AM524" t="str">
            <v>Generation Level Consumption</v>
          </cell>
          <cell r="AN524" t="str">
            <v/>
          </cell>
          <cell r="AO524">
            <v>62.07</v>
          </cell>
          <cell r="AP524" t="str">
            <v>E02</v>
          </cell>
          <cell r="AR524">
            <v>803806.5</v>
          </cell>
          <cell r="AS524">
            <v>337250.17725510971</v>
          </cell>
          <cell r="AT524">
            <v>84665.080609978453</v>
          </cell>
          <cell r="AU524">
            <v>202107.5057733437</v>
          </cell>
          <cell r="AV524">
            <v>154166.00421065922</v>
          </cell>
          <cell r="AW524">
            <v>21984.434120055284</v>
          </cell>
          <cell r="AX524">
            <v>3633.298030853709</v>
          </cell>
          <cell r="AY524">
            <v>0</v>
          </cell>
          <cell r="AZ524">
            <v>0</v>
          </cell>
          <cell r="BA524">
            <v>0</v>
          </cell>
          <cell r="BB524">
            <v>0</v>
          </cell>
          <cell r="BC524">
            <v>0</v>
          </cell>
        </row>
        <row r="525">
          <cell r="AJ525">
            <v>528</v>
          </cell>
          <cell r="AL525" t="str">
            <v>T</v>
          </cell>
          <cell r="AM525" t="str">
            <v>Open</v>
          </cell>
          <cell r="AN525" t="str">
            <v/>
          </cell>
          <cell r="AO525">
            <v>0</v>
          </cell>
          <cell r="AP525" t="str">
            <v>xxx</v>
          </cell>
          <cell r="AR525">
            <v>0</v>
          </cell>
          <cell r="AS525">
            <v>0</v>
          </cell>
          <cell r="AT525">
            <v>0</v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>
            <v>0</v>
          </cell>
          <cell r="AZ525">
            <v>0</v>
          </cell>
          <cell r="BA525">
            <v>0</v>
          </cell>
          <cell r="BB525">
            <v>0</v>
          </cell>
          <cell r="BC525">
            <v>0</v>
          </cell>
        </row>
        <row r="526">
          <cell r="AJ526">
            <v>529</v>
          </cell>
          <cell r="AK526">
            <v>357</v>
          </cell>
          <cell r="AL526" t="str">
            <v>Underground Conduit Depr Exp</v>
          </cell>
          <cell r="AO526" t="str">
            <v>T01</v>
          </cell>
          <cell r="AP526" t="str">
            <v/>
          </cell>
          <cell r="AQ526">
            <v>32000</v>
          </cell>
        </row>
        <row r="527">
          <cell r="AJ527">
            <v>530</v>
          </cell>
          <cell r="AL527" t="str">
            <v>T</v>
          </cell>
          <cell r="AM527" t="str">
            <v>Coincident Peak</v>
          </cell>
          <cell r="AN527" t="str">
            <v/>
          </cell>
          <cell r="AO527">
            <v>37.93</v>
          </cell>
          <cell r="AP527" t="str">
            <v>D01</v>
          </cell>
          <cell r="AR527">
            <v>12137.6</v>
          </cell>
          <cell r="AS527">
            <v>6099.0615227761464</v>
          </cell>
          <cell r="AT527">
            <v>1150.2161019113844</v>
          </cell>
          <cell r="AU527">
            <v>2700.6819155323169</v>
          </cell>
          <cell r="AV527">
            <v>1918.3606047440753</v>
          </cell>
          <cell r="AW527">
            <v>245.37802181008416</v>
          </cell>
          <cell r="AX527">
            <v>23.90183322599308</v>
          </cell>
          <cell r="AY527">
            <v>0</v>
          </cell>
          <cell r="AZ527">
            <v>0</v>
          </cell>
          <cell r="BA527">
            <v>0</v>
          </cell>
          <cell r="BB527">
            <v>0</v>
          </cell>
          <cell r="BC527">
            <v>0</v>
          </cell>
        </row>
        <row r="528">
          <cell r="AJ528">
            <v>531</v>
          </cell>
          <cell r="AL528" t="str">
            <v>T</v>
          </cell>
          <cell r="AM528" t="str">
            <v>Generation Level Consumption</v>
          </cell>
          <cell r="AN528" t="str">
            <v/>
          </cell>
          <cell r="AO528">
            <v>62.07</v>
          </cell>
          <cell r="AP528" t="str">
            <v>E02</v>
          </cell>
          <cell r="AR528">
            <v>19862.400000000001</v>
          </cell>
          <cell r="AS528">
            <v>8333.595113639778</v>
          </cell>
          <cell r="AT528">
            <v>2092.1101000149115</v>
          </cell>
          <cell r="AU528">
            <v>4994.1623048239371</v>
          </cell>
          <cell r="AV528">
            <v>3809.5074399545133</v>
          </cell>
          <cell r="AW528">
            <v>543.24470412491826</v>
          </cell>
          <cell r="AX528">
            <v>89.780337441944937</v>
          </cell>
          <cell r="AY528">
            <v>0</v>
          </cell>
          <cell r="AZ528">
            <v>0</v>
          </cell>
          <cell r="BA528">
            <v>0</v>
          </cell>
          <cell r="BB528">
            <v>0</v>
          </cell>
          <cell r="BC528">
            <v>0</v>
          </cell>
        </row>
        <row r="529">
          <cell r="AJ529">
            <v>532</v>
          </cell>
          <cell r="AL529" t="str">
            <v>T</v>
          </cell>
          <cell r="AM529" t="str">
            <v>Open</v>
          </cell>
          <cell r="AN529" t="str">
            <v/>
          </cell>
          <cell r="AO529">
            <v>0</v>
          </cell>
          <cell r="AP529" t="str">
            <v>xxx</v>
          </cell>
          <cell r="AR529">
            <v>0</v>
          </cell>
          <cell r="AS529">
            <v>0</v>
          </cell>
          <cell r="AT529">
            <v>0</v>
          </cell>
          <cell r="AU529">
            <v>0</v>
          </cell>
          <cell r="AV529">
            <v>0</v>
          </cell>
          <cell r="AW529">
            <v>0</v>
          </cell>
          <cell r="AX529">
            <v>0</v>
          </cell>
          <cell r="AY529">
            <v>0</v>
          </cell>
          <cell r="AZ529">
            <v>0</v>
          </cell>
          <cell r="BA529">
            <v>0</v>
          </cell>
          <cell r="BB529">
            <v>0</v>
          </cell>
          <cell r="BC529">
            <v>0</v>
          </cell>
        </row>
        <row r="530">
          <cell r="AJ530">
            <v>533</v>
          </cell>
          <cell r="AK530">
            <v>358</v>
          </cell>
          <cell r="AL530" t="str">
            <v>Underground Conductors &amp; Devices Depr Exp</v>
          </cell>
          <cell r="AO530" t="str">
            <v>T01</v>
          </cell>
          <cell r="AP530" t="str">
            <v/>
          </cell>
          <cell r="AQ530">
            <v>30000</v>
          </cell>
        </row>
        <row r="531">
          <cell r="AJ531">
            <v>534</v>
          </cell>
          <cell r="AL531" t="str">
            <v>T</v>
          </cell>
          <cell r="AM531" t="str">
            <v>Coincident Peak</v>
          </cell>
          <cell r="AN531" t="str">
            <v/>
          </cell>
          <cell r="AO531">
            <v>37.93</v>
          </cell>
          <cell r="AP531" t="str">
            <v>D01</v>
          </cell>
          <cell r="AR531">
            <v>11379</v>
          </cell>
          <cell r="AS531">
            <v>5717.8701776026373</v>
          </cell>
          <cell r="AT531">
            <v>1078.3275955419228</v>
          </cell>
          <cell r="AU531">
            <v>2531.8892958115471</v>
          </cell>
          <cell r="AV531">
            <v>1798.4630669475705</v>
          </cell>
          <cell r="AW531">
            <v>230.0418954469539</v>
          </cell>
          <cell r="AX531">
            <v>22.407968649368513</v>
          </cell>
          <cell r="AY531">
            <v>0</v>
          </cell>
          <cell r="AZ531">
            <v>0</v>
          </cell>
          <cell r="BA531">
            <v>0</v>
          </cell>
          <cell r="BB531">
            <v>0</v>
          </cell>
          <cell r="BC531">
            <v>0</v>
          </cell>
        </row>
        <row r="532">
          <cell r="AJ532">
            <v>535</v>
          </cell>
          <cell r="AL532" t="str">
            <v>T</v>
          </cell>
          <cell r="AM532" t="str">
            <v>Generation Level Consumption</v>
          </cell>
          <cell r="AN532" t="str">
            <v/>
          </cell>
          <cell r="AO532">
            <v>62.07</v>
          </cell>
          <cell r="AP532" t="str">
            <v>E02</v>
          </cell>
          <cell r="AR532">
            <v>18621</v>
          </cell>
          <cell r="AS532">
            <v>7812.74541903729</v>
          </cell>
          <cell r="AT532">
            <v>1961.3532187639794</v>
          </cell>
          <cell r="AU532">
            <v>4682.0271607724408</v>
          </cell>
          <cell r="AV532">
            <v>3571.4132249573563</v>
          </cell>
          <cell r="AW532">
            <v>509.29191011711089</v>
          </cell>
          <cell r="AX532">
            <v>84.169066351823375</v>
          </cell>
          <cell r="AY532">
            <v>0</v>
          </cell>
          <cell r="AZ532">
            <v>0</v>
          </cell>
          <cell r="BA532">
            <v>0</v>
          </cell>
          <cell r="BB532">
            <v>0</v>
          </cell>
          <cell r="BC532">
            <v>0</v>
          </cell>
        </row>
        <row r="533">
          <cell r="AJ533">
            <v>536</v>
          </cell>
          <cell r="AL533" t="str">
            <v>T</v>
          </cell>
          <cell r="AM533" t="str">
            <v>Open</v>
          </cell>
          <cell r="AN533" t="str">
            <v/>
          </cell>
          <cell r="AO533">
            <v>0</v>
          </cell>
          <cell r="AP533" t="str">
            <v>xxx</v>
          </cell>
          <cell r="AR533">
            <v>0</v>
          </cell>
          <cell r="AS533">
            <v>0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  <cell r="AZ533">
            <v>0</v>
          </cell>
          <cell r="BA533">
            <v>0</v>
          </cell>
          <cell r="BB533">
            <v>0</v>
          </cell>
          <cell r="BC533">
            <v>0</v>
          </cell>
        </row>
        <row r="534">
          <cell r="AJ534">
            <v>537</v>
          </cell>
          <cell r="AK534">
            <v>359</v>
          </cell>
          <cell r="AL534" t="str">
            <v>Roads &amp; Trails Depr Exp</v>
          </cell>
          <cell r="AO534" t="str">
            <v>T01</v>
          </cell>
          <cell r="AP534" t="str">
            <v/>
          </cell>
          <cell r="AQ534">
            <v>21000</v>
          </cell>
        </row>
        <row r="535">
          <cell r="AJ535">
            <v>538</v>
          </cell>
          <cell r="AL535" t="str">
            <v>T</v>
          </cell>
          <cell r="AM535" t="str">
            <v>Coincident Peak</v>
          </cell>
          <cell r="AN535" t="str">
            <v/>
          </cell>
          <cell r="AO535">
            <v>37.93</v>
          </cell>
          <cell r="AP535" t="str">
            <v>D01</v>
          </cell>
          <cell r="AR535">
            <v>7965.3</v>
          </cell>
          <cell r="AS535">
            <v>4002.5091243218462</v>
          </cell>
          <cell r="AT535">
            <v>754.82931687934592</v>
          </cell>
          <cell r="AU535">
            <v>1772.3225070680828</v>
          </cell>
          <cell r="AV535">
            <v>1258.9241468632995</v>
          </cell>
          <cell r="AW535">
            <v>161.02932681286774</v>
          </cell>
          <cell r="AX535">
            <v>15.68557805455796</v>
          </cell>
          <cell r="AY535">
            <v>0</v>
          </cell>
          <cell r="AZ535">
            <v>0</v>
          </cell>
          <cell r="BA535">
            <v>0</v>
          </cell>
          <cell r="BB535">
            <v>0</v>
          </cell>
          <cell r="BC535">
            <v>0</v>
          </cell>
        </row>
        <row r="536">
          <cell r="AJ536">
            <v>539</v>
          </cell>
          <cell r="AL536" t="str">
            <v>T</v>
          </cell>
          <cell r="AM536" t="str">
            <v>Generation Level Consumption</v>
          </cell>
          <cell r="AN536" t="str">
            <v/>
          </cell>
          <cell r="AO536">
            <v>62.07</v>
          </cell>
          <cell r="AP536" t="str">
            <v>E02</v>
          </cell>
          <cell r="AR536">
            <v>13034.7</v>
          </cell>
          <cell r="AS536">
            <v>5468.9217933261034</v>
          </cell>
          <cell r="AT536">
            <v>1372.9472531347858</v>
          </cell>
          <cell r="AU536">
            <v>3277.419012540709</v>
          </cell>
          <cell r="AV536">
            <v>2499.9892574701494</v>
          </cell>
          <cell r="AW536">
            <v>356.50433708197761</v>
          </cell>
          <cell r="AX536">
            <v>58.91834644627636</v>
          </cell>
          <cell r="AY536">
            <v>0</v>
          </cell>
          <cell r="AZ536">
            <v>0</v>
          </cell>
          <cell r="BA536">
            <v>0</v>
          </cell>
          <cell r="BB536">
            <v>0</v>
          </cell>
          <cell r="BC536">
            <v>0</v>
          </cell>
        </row>
        <row r="537">
          <cell r="AJ537">
            <v>540</v>
          </cell>
          <cell r="AL537" t="str">
            <v>T</v>
          </cell>
          <cell r="AM537" t="str">
            <v>Open</v>
          </cell>
          <cell r="AN537" t="str">
            <v/>
          </cell>
          <cell r="AO537">
            <v>0</v>
          </cell>
          <cell r="AP537" t="str">
            <v>xxx</v>
          </cell>
          <cell r="AR537">
            <v>0</v>
          </cell>
          <cell r="AS537">
            <v>0</v>
          </cell>
          <cell r="AT537">
            <v>0</v>
          </cell>
          <cell r="AU537">
            <v>0</v>
          </cell>
          <cell r="AV537">
            <v>0</v>
          </cell>
          <cell r="AW537">
            <v>0</v>
          </cell>
          <cell r="AX537">
            <v>0</v>
          </cell>
          <cell r="AY537">
            <v>0</v>
          </cell>
          <cell r="AZ537">
            <v>0</v>
          </cell>
          <cell r="BA537">
            <v>0</v>
          </cell>
          <cell r="BB537">
            <v>0</v>
          </cell>
          <cell r="BC537">
            <v>0</v>
          </cell>
        </row>
        <row r="538">
          <cell r="AJ538">
            <v>541</v>
          </cell>
          <cell r="AL538" t="str">
            <v>Total Transmission Plant Depreciation Expense</v>
          </cell>
          <cell r="AP538" t="str">
            <v/>
          </cell>
          <cell r="AQ538">
            <v>8211000</v>
          </cell>
          <cell r="AR538">
            <v>8211000</v>
          </cell>
          <cell r="AS538">
            <v>3703329.4888003487</v>
          </cell>
          <cell r="AT538">
            <v>831960.63887552556</v>
          </cell>
          <cell r="AU538">
            <v>1974448.9341670375</v>
          </cell>
          <cell r="AV538">
            <v>1469735.1410943789</v>
          </cell>
          <cell r="AW538">
            <v>202355.66258288454</v>
          </cell>
          <cell r="AX538">
            <v>29170.134479826222</v>
          </cell>
          <cell r="AY538">
            <v>0</v>
          </cell>
          <cell r="AZ538">
            <v>0</v>
          </cell>
          <cell r="BA538">
            <v>0</v>
          </cell>
          <cell r="BB538">
            <v>0</v>
          </cell>
          <cell r="BC538">
            <v>0</v>
          </cell>
        </row>
        <row r="539">
          <cell r="AJ539">
            <v>542</v>
          </cell>
        </row>
        <row r="540">
          <cell r="AJ540">
            <v>543</v>
          </cell>
          <cell r="AL540" t="str">
            <v>Distribution Plant Depreciation Expense</v>
          </cell>
        </row>
        <row r="541">
          <cell r="AJ541">
            <v>544</v>
          </cell>
          <cell r="AK541">
            <v>360</v>
          </cell>
          <cell r="AL541" t="str">
            <v>Land &amp; Land Rights Depr Exp</v>
          </cell>
          <cell r="AO541" t="str">
            <v>X01</v>
          </cell>
          <cell r="AP541" t="str">
            <v/>
          </cell>
          <cell r="AQ541">
            <v>7000</v>
          </cell>
        </row>
        <row r="542">
          <cell r="AJ542">
            <v>545</v>
          </cell>
          <cell r="AL542" t="str">
            <v>D</v>
          </cell>
          <cell r="AM542" t="str">
            <v>NCP-All</v>
          </cell>
          <cell r="AN542" t="str">
            <v/>
          </cell>
          <cell r="AO542">
            <v>0</v>
          </cell>
          <cell r="AP542" t="str">
            <v>D02</v>
          </cell>
          <cell r="AR542">
            <v>0</v>
          </cell>
          <cell r="AS542">
            <v>0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>
            <v>0</v>
          </cell>
          <cell r="AZ542">
            <v>0</v>
          </cell>
          <cell r="BA542">
            <v>0</v>
          </cell>
          <cell r="BB542">
            <v>0</v>
          </cell>
          <cell r="BC542">
            <v>0</v>
          </cell>
        </row>
        <row r="543">
          <cell r="AJ543">
            <v>546</v>
          </cell>
          <cell r="AL543" t="str">
            <v>D</v>
          </cell>
          <cell r="AM543" t="str">
            <v>NCP-w/o DA</v>
          </cell>
          <cell r="AN543" t="str">
            <v/>
          </cell>
          <cell r="AO543">
            <v>0</v>
          </cell>
          <cell r="AP543" t="str">
            <v>D03</v>
          </cell>
          <cell r="AR543">
            <v>0</v>
          </cell>
          <cell r="AS543">
            <v>0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  <cell r="BA543">
            <v>0</v>
          </cell>
          <cell r="BB543">
            <v>0</v>
          </cell>
          <cell r="BC543">
            <v>0</v>
          </cell>
        </row>
        <row r="544">
          <cell r="AJ544">
            <v>547</v>
          </cell>
          <cell r="AL544" t="str">
            <v>D</v>
          </cell>
          <cell r="AM544" t="str">
            <v xml:space="preserve">DA Sch 25 </v>
          </cell>
          <cell r="AN544" t="str">
            <v/>
          </cell>
          <cell r="AO544">
            <v>0</v>
          </cell>
          <cell r="AP544" t="str">
            <v>D04</v>
          </cell>
          <cell r="AR544">
            <v>0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>
            <v>0</v>
          </cell>
          <cell r="AZ544">
            <v>0</v>
          </cell>
          <cell r="BA544">
            <v>0</v>
          </cell>
          <cell r="BB544">
            <v>0</v>
          </cell>
          <cell r="BC544">
            <v>0</v>
          </cell>
        </row>
        <row r="545">
          <cell r="AJ545">
            <v>548</v>
          </cell>
          <cell r="AL545" t="str">
            <v>D</v>
          </cell>
          <cell r="AM545" t="str">
            <v>DA Street and Area Lights</v>
          </cell>
          <cell r="AN545" t="str">
            <v/>
          </cell>
          <cell r="AO545">
            <v>0</v>
          </cell>
          <cell r="AP545" t="str">
            <v>D07</v>
          </cell>
          <cell r="AR545">
            <v>0</v>
          </cell>
          <cell r="AS545">
            <v>0</v>
          </cell>
          <cell r="AT545">
            <v>0</v>
          </cell>
          <cell r="AU545">
            <v>0</v>
          </cell>
          <cell r="AV545">
            <v>0</v>
          </cell>
          <cell r="AW545">
            <v>0</v>
          </cell>
          <cell r="AX545">
            <v>0</v>
          </cell>
          <cell r="AY545">
            <v>0</v>
          </cell>
          <cell r="AZ545">
            <v>0</v>
          </cell>
          <cell r="BA545">
            <v>0</v>
          </cell>
          <cell r="BB545">
            <v>0</v>
          </cell>
          <cell r="BC545">
            <v>0</v>
          </cell>
        </row>
        <row r="546">
          <cell r="AJ546">
            <v>549</v>
          </cell>
          <cell r="AL546" t="str">
            <v>D</v>
          </cell>
          <cell r="AM546" t="str">
            <v>Avg Customers-Secondary</v>
          </cell>
          <cell r="AN546" t="str">
            <v/>
          </cell>
          <cell r="AO546">
            <v>0</v>
          </cell>
          <cell r="AP546" t="str">
            <v>C02</v>
          </cell>
          <cell r="AR546">
            <v>0</v>
          </cell>
          <cell r="AS546">
            <v>0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  <cell r="BA546">
            <v>0</v>
          </cell>
          <cell r="BB546">
            <v>0</v>
          </cell>
          <cell r="BC546">
            <v>0</v>
          </cell>
        </row>
        <row r="547">
          <cell r="AJ547">
            <v>550</v>
          </cell>
          <cell r="AL547" t="str">
            <v>D</v>
          </cell>
          <cell r="AM547" t="str">
            <v>Wt Customers-Meters</v>
          </cell>
          <cell r="AN547" t="str">
            <v/>
          </cell>
          <cell r="AO547">
            <v>0</v>
          </cell>
          <cell r="AP547" t="str">
            <v>C04</v>
          </cell>
          <cell r="AR547">
            <v>0</v>
          </cell>
          <cell r="AS547">
            <v>0</v>
          </cell>
          <cell r="AT547">
            <v>0</v>
          </cell>
          <cell r="AU547">
            <v>0</v>
          </cell>
          <cell r="AV547">
            <v>0</v>
          </cell>
          <cell r="AW547">
            <v>0</v>
          </cell>
          <cell r="AX547">
            <v>0</v>
          </cell>
          <cell r="AY547">
            <v>0</v>
          </cell>
          <cell r="AZ547">
            <v>0</v>
          </cell>
          <cell r="BA547">
            <v>0</v>
          </cell>
          <cell r="BB547">
            <v>0</v>
          </cell>
          <cell r="BC547">
            <v>0</v>
          </cell>
        </row>
        <row r="548">
          <cell r="AJ548">
            <v>551</v>
          </cell>
          <cell r="AL548" t="str">
            <v>D</v>
          </cell>
          <cell r="AM548" t="str">
            <v>DA Street &amp; Area Lights</v>
          </cell>
          <cell r="AN548" t="str">
            <v/>
          </cell>
          <cell r="AO548">
            <v>0</v>
          </cell>
          <cell r="AP548" t="str">
            <v>C05</v>
          </cell>
          <cell r="AR548">
            <v>0</v>
          </cell>
          <cell r="AS548">
            <v>0</v>
          </cell>
          <cell r="AT548">
            <v>0</v>
          </cell>
          <cell r="AU548">
            <v>0</v>
          </cell>
          <cell r="AV548">
            <v>0</v>
          </cell>
          <cell r="AW548">
            <v>0</v>
          </cell>
          <cell r="AX548">
            <v>0</v>
          </cell>
          <cell r="AY548">
            <v>0</v>
          </cell>
          <cell r="AZ548">
            <v>0</v>
          </cell>
          <cell r="BA548">
            <v>0</v>
          </cell>
          <cell r="BB548">
            <v>0</v>
          </cell>
          <cell r="BC548">
            <v>0</v>
          </cell>
        </row>
        <row r="549">
          <cell r="AJ549">
            <v>552</v>
          </cell>
          <cell r="AL549" t="str">
            <v>D</v>
          </cell>
          <cell r="AM549" t="str">
            <v>DA Sch 25I</v>
          </cell>
          <cell r="AN549" t="str">
            <v/>
          </cell>
          <cell r="AO549">
            <v>0</v>
          </cell>
          <cell r="AP549" t="str">
            <v>D05</v>
          </cell>
          <cell r="AR549">
            <v>0</v>
          </cell>
          <cell r="AS549">
            <v>0</v>
          </cell>
          <cell r="AT549">
            <v>0</v>
          </cell>
          <cell r="AU549">
            <v>0</v>
          </cell>
          <cell r="AV549">
            <v>0</v>
          </cell>
          <cell r="AW549">
            <v>0</v>
          </cell>
          <cell r="AX549">
            <v>0</v>
          </cell>
          <cell r="AY549">
            <v>0</v>
          </cell>
          <cell r="AZ549">
            <v>0</v>
          </cell>
          <cell r="BA549">
            <v>0</v>
          </cell>
          <cell r="BB549">
            <v>0</v>
          </cell>
          <cell r="BC549">
            <v>0</v>
          </cell>
        </row>
        <row r="550">
          <cell r="AJ550">
            <v>553</v>
          </cell>
          <cell r="AL550" t="str">
            <v>D</v>
          </cell>
          <cell r="AM550" t="str">
            <v>NCP-Secondary</v>
          </cell>
          <cell r="AN550" t="str">
            <v/>
          </cell>
          <cell r="AO550">
            <v>0</v>
          </cell>
          <cell r="AP550" t="str">
            <v>D06</v>
          </cell>
          <cell r="AR550">
            <v>0</v>
          </cell>
          <cell r="AS550">
            <v>0</v>
          </cell>
          <cell r="AT550">
            <v>0</v>
          </cell>
          <cell r="AU550">
            <v>0</v>
          </cell>
          <cell r="AV550">
            <v>0</v>
          </cell>
          <cell r="AW550">
            <v>0</v>
          </cell>
          <cell r="AX550">
            <v>0</v>
          </cell>
          <cell r="AY550">
            <v>0</v>
          </cell>
          <cell r="AZ550">
            <v>0</v>
          </cell>
          <cell r="BA550">
            <v>0</v>
          </cell>
          <cell r="BB550">
            <v>0</v>
          </cell>
          <cell r="BC550">
            <v>0</v>
          </cell>
        </row>
        <row r="551">
          <cell r="AJ551">
            <v>554</v>
          </cell>
          <cell r="AL551" t="str">
            <v>D</v>
          </cell>
          <cell r="AM551" t="str">
            <v>NCP-Primary</v>
          </cell>
          <cell r="AN551" t="str">
            <v/>
          </cell>
          <cell r="AO551">
            <v>100</v>
          </cell>
          <cell r="AP551" t="str">
            <v>D08</v>
          </cell>
          <cell r="AR551">
            <v>7000</v>
          </cell>
          <cell r="AS551">
            <v>3366.7917525434586</v>
          </cell>
          <cell r="AT551">
            <v>812.54875475230529</v>
          </cell>
          <cell r="AU551">
            <v>1853.6926336188139</v>
          </cell>
          <cell r="AV551">
            <v>671.92567928200162</v>
          </cell>
          <cell r="AW551">
            <v>249.51758455613674</v>
          </cell>
          <cell r="AX551">
            <v>45.523595247284099</v>
          </cell>
          <cell r="AY551">
            <v>0</v>
          </cell>
          <cell r="AZ551">
            <v>0</v>
          </cell>
          <cell r="BA551">
            <v>0</v>
          </cell>
          <cell r="BB551">
            <v>0</v>
          </cell>
          <cell r="BC551">
            <v>0</v>
          </cell>
        </row>
        <row r="552">
          <cell r="AJ552">
            <v>555</v>
          </cell>
          <cell r="AK552">
            <v>361</v>
          </cell>
          <cell r="AL552" t="str">
            <v>Structures &amp; Improvements Depr Exp</v>
          </cell>
          <cell r="AO552" t="str">
            <v>X02</v>
          </cell>
          <cell r="AP552" t="str">
            <v/>
          </cell>
          <cell r="AQ552">
            <v>267000</v>
          </cell>
        </row>
        <row r="553">
          <cell r="AJ553">
            <v>556</v>
          </cell>
          <cell r="AL553" t="str">
            <v>D</v>
          </cell>
          <cell r="AM553" t="str">
            <v>NCP-All</v>
          </cell>
          <cell r="AN553" t="str">
            <v/>
          </cell>
          <cell r="AO553">
            <v>0</v>
          </cell>
          <cell r="AP553" t="str">
            <v>D02</v>
          </cell>
          <cell r="AR553">
            <v>0</v>
          </cell>
          <cell r="AS553">
            <v>0</v>
          </cell>
          <cell r="AT553">
            <v>0</v>
          </cell>
          <cell r="AU553">
            <v>0</v>
          </cell>
          <cell r="AV553">
            <v>0</v>
          </cell>
          <cell r="AW553">
            <v>0</v>
          </cell>
          <cell r="AX553">
            <v>0</v>
          </cell>
          <cell r="AY553">
            <v>0</v>
          </cell>
          <cell r="AZ553">
            <v>0</v>
          </cell>
          <cell r="BA553">
            <v>0</v>
          </cell>
          <cell r="BB553">
            <v>0</v>
          </cell>
          <cell r="BC553">
            <v>0</v>
          </cell>
        </row>
        <row r="554">
          <cell r="AJ554">
            <v>557</v>
          </cell>
          <cell r="AL554" t="str">
            <v>D</v>
          </cell>
          <cell r="AM554" t="str">
            <v>NCP-w/o DA</v>
          </cell>
          <cell r="AN554" t="str">
            <v/>
          </cell>
          <cell r="AO554">
            <v>12424</v>
          </cell>
          <cell r="AP554" t="str">
            <v>D03</v>
          </cell>
          <cell r="AR554">
            <v>240099.01563404748</v>
          </cell>
          <cell r="AS554">
            <v>127742.39755433137</v>
          </cell>
          <cell r="AT554">
            <v>30829.624666697018</v>
          </cell>
          <cell r="AU554">
            <v>70332.57734707887</v>
          </cell>
          <cell r="AV554">
            <v>0</v>
          </cell>
          <cell r="AW554">
            <v>9467.1654280628336</v>
          </cell>
          <cell r="AX554">
            <v>1727.2506378773935</v>
          </cell>
          <cell r="AY554">
            <v>0</v>
          </cell>
          <cell r="AZ554">
            <v>0</v>
          </cell>
          <cell r="BA554">
            <v>0</v>
          </cell>
          <cell r="BB554">
            <v>0</v>
          </cell>
          <cell r="BC554">
            <v>0</v>
          </cell>
        </row>
        <row r="555">
          <cell r="AJ555">
            <v>558</v>
          </cell>
          <cell r="AL555" t="str">
            <v>D</v>
          </cell>
          <cell r="AM555" t="str">
            <v xml:space="preserve">DA Sch 25 </v>
          </cell>
          <cell r="AN555" t="str">
            <v/>
          </cell>
          <cell r="AO555">
            <v>1392</v>
          </cell>
          <cell r="AP555" t="str">
            <v>D04</v>
          </cell>
          <cell r="AR555">
            <v>26900.984365952518</v>
          </cell>
          <cell r="AS555">
            <v>0</v>
          </cell>
          <cell r="AT555">
            <v>0</v>
          </cell>
          <cell r="AU555">
            <v>0</v>
          </cell>
          <cell r="AV555">
            <v>26900.984365952518</v>
          </cell>
          <cell r="AW555">
            <v>0</v>
          </cell>
          <cell r="AX555">
            <v>0</v>
          </cell>
          <cell r="AY555">
            <v>0</v>
          </cell>
          <cell r="AZ555">
            <v>0</v>
          </cell>
          <cell r="BA555">
            <v>0</v>
          </cell>
          <cell r="BB555">
            <v>0</v>
          </cell>
          <cell r="BC555">
            <v>0</v>
          </cell>
        </row>
        <row r="556">
          <cell r="AJ556">
            <v>559</v>
          </cell>
          <cell r="AL556" t="str">
            <v>D</v>
          </cell>
          <cell r="AM556" t="str">
            <v>DA Street and Area Lights</v>
          </cell>
          <cell r="AN556" t="str">
            <v/>
          </cell>
          <cell r="AO556">
            <v>0</v>
          </cell>
          <cell r="AP556" t="str">
            <v>D07</v>
          </cell>
          <cell r="AR556">
            <v>0</v>
          </cell>
          <cell r="AS556">
            <v>0</v>
          </cell>
          <cell r="AT556">
            <v>0</v>
          </cell>
          <cell r="AU556">
            <v>0</v>
          </cell>
          <cell r="AV556">
            <v>0</v>
          </cell>
          <cell r="AW556">
            <v>0</v>
          </cell>
          <cell r="AX556">
            <v>0</v>
          </cell>
          <cell r="AY556">
            <v>0</v>
          </cell>
          <cell r="AZ556">
            <v>0</v>
          </cell>
          <cell r="BA556">
            <v>0</v>
          </cell>
          <cell r="BB556">
            <v>0</v>
          </cell>
          <cell r="BC556">
            <v>0</v>
          </cell>
        </row>
        <row r="557">
          <cell r="AJ557">
            <v>560</v>
          </cell>
          <cell r="AL557" t="str">
            <v>D</v>
          </cell>
          <cell r="AM557" t="str">
            <v>Avg Customers-Secondary</v>
          </cell>
          <cell r="AN557" t="str">
            <v/>
          </cell>
          <cell r="AO557">
            <v>0</v>
          </cell>
          <cell r="AP557" t="str">
            <v>C02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</row>
        <row r="558">
          <cell r="AJ558">
            <v>561</v>
          </cell>
          <cell r="AL558" t="str">
            <v>D</v>
          </cell>
          <cell r="AM558" t="str">
            <v>Wt Customers-Meters</v>
          </cell>
          <cell r="AN558" t="str">
            <v/>
          </cell>
          <cell r="AO558">
            <v>0</v>
          </cell>
          <cell r="AP558" t="str">
            <v>C04</v>
          </cell>
          <cell r="AR558">
            <v>0</v>
          </cell>
          <cell r="AS558">
            <v>0</v>
          </cell>
          <cell r="AT558">
            <v>0</v>
          </cell>
          <cell r="AU558">
            <v>0</v>
          </cell>
          <cell r="AV558">
            <v>0</v>
          </cell>
          <cell r="AW558">
            <v>0</v>
          </cell>
          <cell r="AX558">
            <v>0</v>
          </cell>
          <cell r="AY558">
            <v>0</v>
          </cell>
          <cell r="AZ558">
            <v>0</v>
          </cell>
          <cell r="BA558">
            <v>0</v>
          </cell>
          <cell r="BB558">
            <v>0</v>
          </cell>
          <cell r="BC558">
            <v>0</v>
          </cell>
        </row>
        <row r="559">
          <cell r="AJ559">
            <v>562</v>
          </cell>
          <cell r="AL559" t="str">
            <v>D</v>
          </cell>
          <cell r="AM559" t="str">
            <v>DA Street &amp; Area Lights</v>
          </cell>
          <cell r="AN559" t="str">
            <v/>
          </cell>
          <cell r="AO559">
            <v>0</v>
          </cell>
          <cell r="AP559" t="str">
            <v>C05</v>
          </cell>
          <cell r="AR559">
            <v>0</v>
          </cell>
          <cell r="AS559">
            <v>0</v>
          </cell>
          <cell r="AT559">
            <v>0</v>
          </cell>
          <cell r="AU559">
            <v>0</v>
          </cell>
          <cell r="AV559">
            <v>0</v>
          </cell>
          <cell r="AW559">
            <v>0</v>
          </cell>
          <cell r="AX559">
            <v>0</v>
          </cell>
          <cell r="AY559">
            <v>0</v>
          </cell>
          <cell r="AZ559">
            <v>0</v>
          </cell>
          <cell r="BA559">
            <v>0</v>
          </cell>
          <cell r="BB559">
            <v>0</v>
          </cell>
          <cell r="BC559">
            <v>0</v>
          </cell>
        </row>
        <row r="560">
          <cell r="AJ560">
            <v>563</v>
          </cell>
          <cell r="AL560" t="str">
            <v>D</v>
          </cell>
          <cell r="AM560" t="str">
            <v>DA Sch 25I</v>
          </cell>
          <cell r="AN560" t="str">
            <v/>
          </cell>
          <cell r="AO560">
            <v>0</v>
          </cell>
          <cell r="AP560" t="str">
            <v>D05</v>
          </cell>
          <cell r="AR560">
            <v>0</v>
          </cell>
          <cell r="AS560">
            <v>0</v>
          </cell>
          <cell r="AT560">
            <v>0</v>
          </cell>
          <cell r="AU560">
            <v>0</v>
          </cell>
          <cell r="AV560">
            <v>0</v>
          </cell>
          <cell r="AW560">
            <v>0</v>
          </cell>
          <cell r="AX560">
            <v>0</v>
          </cell>
          <cell r="AY560">
            <v>0</v>
          </cell>
          <cell r="AZ560">
            <v>0</v>
          </cell>
          <cell r="BA560">
            <v>0</v>
          </cell>
          <cell r="BB560">
            <v>0</v>
          </cell>
          <cell r="BC560">
            <v>0</v>
          </cell>
        </row>
        <row r="561">
          <cell r="AJ561">
            <v>564</v>
          </cell>
          <cell r="AL561" t="str">
            <v>D</v>
          </cell>
          <cell r="AM561" t="str">
            <v>NCP-Secondary</v>
          </cell>
          <cell r="AN561" t="str">
            <v/>
          </cell>
          <cell r="AO561">
            <v>0</v>
          </cell>
          <cell r="AP561" t="str">
            <v>D06</v>
          </cell>
          <cell r="AR561">
            <v>0</v>
          </cell>
          <cell r="AS561">
            <v>0</v>
          </cell>
          <cell r="AT561">
            <v>0</v>
          </cell>
          <cell r="AU561">
            <v>0</v>
          </cell>
          <cell r="AV561">
            <v>0</v>
          </cell>
          <cell r="AW561">
            <v>0</v>
          </cell>
          <cell r="AX561">
            <v>0</v>
          </cell>
          <cell r="AY561">
            <v>0</v>
          </cell>
          <cell r="AZ561">
            <v>0</v>
          </cell>
          <cell r="BA561">
            <v>0</v>
          </cell>
          <cell r="BB561">
            <v>0</v>
          </cell>
          <cell r="BC561">
            <v>0</v>
          </cell>
        </row>
        <row r="562">
          <cell r="AJ562">
            <v>565</v>
          </cell>
          <cell r="AL562" t="str">
            <v>D</v>
          </cell>
          <cell r="AM562" t="str">
            <v>NCP-Primary</v>
          </cell>
          <cell r="AN562" t="str">
            <v/>
          </cell>
          <cell r="AO562">
            <v>0</v>
          </cell>
          <cell r="AP562" t="str">
            <v>D08</v>
          </cell>
          <cell r="AR562">
            <v>0</v>
          </cell>
          <cell r="AS562">
            <v>0</v>
          </cell>
          <cell r="AT562">
            <v>0</v>
          </cell>
          <cell r="AU562">
            <v>0</v>
          </cell>
          <cell r="AV562">
            <v>0</v>
          </cell>
          <cell r="AW562">
            <v>0</v>
          </cell>
          <cell r="AX562">
            <v>0</v>
          </cell>
          <cell r="AY562">
            <v>0</v>
          </cell>
          <cell r="AZ562">
            <v>0</v>
          </cell>
          <cell r="BA562">
            <v>0</v>
          </cell>
          <cell r="BB562">
            <v>0</v>
          </cell>
          <cell r="BC562">
            <v>0</v>
          </cell>
        </row>
        <row r="563">
          <cell r="AJ563">
            <v>566</v>
          </cell>
          <cell r="AK563">
            <v>362</v>
          </cell>
          <cell r="AL563" t="str">
            <v>Station Equipment Depr Exp</v>
          </cell>
          <cell r="AO563" t="str">
            <v>X03</v>
          </cell>
          <cell r="AP563" t="str">
            <v/>
          </cell>
          <cell r="AQ563">
            <v>1908000</v>
          </cell>
        </row>
        <row r="564">
          <cell r="AJ564">
            <v>567</v>
          </cell>
          <cell r="AL564" t="str">
            <v>D</v>
          </cell>
          <cell r="AM564" t="str">
            <v>NCP-All</v>
          </cell>
          <cell r="AN564" t="str">
            <v/>
          </cell>
          <cell r="AO564">
            <v>0</v>
          </cell>
          <cell r="AP564" t="str">
            <v>D02</v>
          </cell>
          <cell r="AR564">
            <v>0</v>
          </cell>
          <cell r="AS564">
            <v>0</v>
          </cell>
          <cell r="AT564">
            <v>0</v>
          </cell>
          <cell r="AU564">
            <v>0</v>
          </cell>
          <cell r="AV564">
            <v>0</v>
          </cell>
          <cell r="AW564">
            <v>0</v>
          </cell>
          <cell r="AX564">
            <v>0</v>
          </cell>
          <cell r="AY564">
            <v>0</v>
          </cell>
          <cell r="AZ564">
            <v>0</v>
          </cell>
          <cell r="BA564">
            <v>0</v>
          </cell>
          <cell r="BB564">
            <v>0</v>
          </cell>
          <cell r="BC564">
            <v>0</v>
          </cell>
        </row>
        <row r="565">
          <cell r="AJ565">
            <v>568</v>
          </cell>
          <cell r="AL565" t="str">
            <v>D</v>
          </cell>
          <cell r="AM565" t="str">
            <v>NCP-w/o DA</v>
          </cell>
          <cell r="AN565" t="str">
            <v/>
          </cell>
          <cell r="AO565">
            <v>74588</v>
          </cell>
          <cell r="AP565" t="str">
            <v>D03</v>
          </cell>
          <cell r="AR565">
            <v>1784120.0496445899</v>
          </cell>
          <cell r="AS565">
            <v>949224.10266655812</v>
          </cell>
          <cell r="AT565">
            <v>229087.78424442525</v>
          </cell>
          <cell r="AU565">
            <v>522625.05557023303</v>
          </cell>
          <cell r="AV565">
            <v>0</v>
          </cell>
          <cell r="AW565">
            <v>70348.308629691135</v>
          </cell>
          <cell r="AX565">
            <v>12834.798533682419</v>
          </cell>
          <cell r="AY565">
            <v>0</v>
          </cell>
          <cell r="AZ565">
            <v>0</v>
          </cell>
          <cell r="BA565">
            <v>0</v>
          </cell>
          <cell r="BB565">
            <v>0</v>
          </cell>
          <cell r="BC565">
            <v>0</v>
          </cell>
        </row>
        <row r="566">
          <cell r="AJ566">
            <v>569</v>
          </cell>
          <cell r="AL566" t="str">
            <v>D</v>
          </cell>
          <cell r="AM566" t="str">
            <v xml:space="preserve">DA Sch 25 </v>
          </cell>
          <cell r="AN566" t="str">
            <v/>
          </cell>
          <cell r="AO566">
            <v>5179</v>
          </cell>
          <cell r="AP566" t="str">
            <v>D04</v>
          </cell>
          <cell r="AR566">
            <v>123879.95035541012</v>
          </cell>
          <cell r="AS566">
            <v>0</v>
          </cell>
          <cell r="AT566">
            <v>0</v>
          </cell>
          <cell r="AU566">
            <v>0</v>
          </cell>
          <cell r="AV566">
            <v>123879.95035541012</v>
          </cell>
          <cell r="AW566">
            <v>0</v>
          </cell>
          <cell r="AX566">
            <v>0</v>
          </cell>
          <cell r="AY566">
            <v>0</v>
          </cell>
          <cell r="AZ566">
            <v>0</v>
          </cell>
          <cell r="BA566">
            <v>0</v>
          </cell>
          <cell r="BB566">
            <v>0</v>
          </cell>
          <cell r="BC566">
            <v>0</v>
          </cell>
        </row>
        <row r="567">
          <cell r="AJ567">
            <v>570</v>
          </cell>
          <cell r="AL567" t="str">
            <v>D</v>
          </cell>
          <cell r="AM567" t="str">
            <v>DA Street and Area Lights</v>
          </cell>
          <cell r="AN567" t="str">
            <v/>
          </cell>
          <cell r="AO567">
            <v>0</v>
          </cell>
          <cell r="AP567" t="str">
            <v>D07</v>
          </cell>
          <cell r="AR567">
            <v>0</v>
          </cell>
          <cell r="AS567">
            <v>0</v>
          </cell>
          <cell r="AT567">
            <v>0</v>
          </cell>
          <cell r="AU567">
            <v>0</v>
          </cell>
          <cell r="AV567">
            <v>0</v>
          </cell>
          <cell r="AW567">
            <v>0</v>
          </cell>
          <cell r="AX567">
            <v>0</v>
          </cell>
          <cell r="AY567">
            <v>0</v>
          </cell>
          <cell r="AZ567">
            <v>0</v>
          </cell>
          <cell r="BA567">
            <v>0</v>
          </cell>
          <cell r="BB567">
            <v>0</v>
          </cell>
          <cell r="BC567">
            <v>0</v>
          </cell>
        </row>
        <row r="568">
          <cell r="AJ568">
            <v>571</v>
          </cell>
          <cell r="AL568" t="str">
            <v>D</v>
          </cell>
          <cell r="AM568" t="str">
            <v>Avg Customers-Secondary</v>
          </cell>
          <cell r="AN568" t="str">
            <v/>
          </cell>
          <cell r="AO568">
            <v>0</v>
          </cell>
          <cell r="AP568" t="str">
            <v>C02</v>
          </cell>
          <cell r="AR568">
            <v>0</v>
          </cell>
          <cell r="AS568">
            <v>0</v>
          </cell>
          <cell r="AT568">
            <v>0</v>
          </cell>
          <cell r="AU568">
            <v>0</v>
          </cell>
          <cell r="AV568">
            <v>0</v>
          </cell>
          <cell r="AW568">
            <v>0</v>
          </cell>
          <cell r="AX568">
            <v>0</v>
          </cell>
          <cell r="AY568">
            <v>0</v>
          </cell>
          <cell r="AZ568">
            <v>0</v>
          </cell>
          <cell r="BA568">
            <v>0</v>
          </cell>
          <cell r="BB568">
            <v>0</v>
          </cell>
          <cell r="BC568">
            <v>0</v>
          </cell>
        </row>
        <row r="569">
          <cell r="AJ569">
            <v>572</v>
          </cell>
          <cell r="AL569" t="str">
            <v>D</v>
          </cell>
          <cell r="AM569" t="str">
            <v>Wt Customers-Meters</v>
          </cell>
          <cell r="AN569" t="str">
            <v/>
          </cell>
          <cell r="AO569">
            <v>0</v>
          </cell>
          <cell r="AP569" t="str">
            <v>C04</v>
          </cell>
          <cell r="AR569">
            <v>0</v>
          </cell>
          <cell r="AS569">
            <v>0</v>
          </cell>
          <cell r="AT569">
            <v>0</v>
          </cell>
          <cell r="AU569">
            <v>0</v>
          </cell>
          <cell r="AV569">
            <v>0</v>
          </cell>
          <cell r="AW569">
            <v>0</v>
          </cell>
          <cell r="AX569">
            <v>0</v>
          </cell>
          <cell r="AY569">
            <v>0</v>
          </cell>
          <cell r="AZ569">
            <v>0</v>
          </cell>
          <cell r="BA569">
            <v>0</v>
          </cell>
          <cell r="BB569">
            <v>0</v>
          </cell>
          <cell r="BC569">
            <v>0</v>
          </cell>
        </row>
        <row r="570">
          <cell r="AJ570">
            <v>573</v>
          </cell>
          <cell r="AL570" t="str">
            <v>D</v>
          </cell>
          <cell r="AM570" t="str">
            <v>DA Street &amp; Area Lights</v>
          </cell>
          <cell r="AN570" t="str">
            <v/>
          </cell>
          <cell r="AO570">
            <v>0</v>
          </cell>
          <cell r="AP570" t="str">
            <v>C05</v>
          </cell>
          <cell r="AR570">
            <v>0</v>
          </cell>
          <cell r="AS570">
            <v>0</v>
          </cell>
          <cell r="AT570">
            <v>0</v>
          </cell>
          <cell r="AU570">
            <v>0</v>
          </cell>
          <cell r="AV570">
            <v>0</v>
          </cell>
          <cell r="AW570">
            <v>0</v>
          </cell>
          <cell r="AX570">
            <v>0</v>
          </cell>
          <cell r="AY570">
            <v>0</v>
          </cell>
          <cell r="AZ570">
            <v>0</v>
          </cell>
          <cell r="BA570">
            <v>0</v>
          </cell>
          <cell r="BB570">
            <v>0</v>
          </cell>
          <cell r="BC570">
            <v>0</v>
          </cell>
        </row>
        <row r="571">
          <cell r="AJ571">
            <v>574</v>
          </cell>
          <cell r="AL571" t="str">
            <v>D</v>
          </cell>
          <cell r="AM571" t="str">
            <v>DA Sch 25I</v>
          </cell>
          <cell r="AN571" t="str">
            <v/>
          </cell>
          <cell r="AO571">
            <v>0</v>
          </cell>
          <cell r="AP571" t="str">
            <v>D05</v>
          </cell>
          <cell r="AR571">
            <v>0</v>
          </cell>
          <cell r="AS571">
            <v>0</v>
          </cell>
          <cell r="AT571">
            <v>0</v>
          </cell>
          <cell r="AU571">
            <v>0</v>
          </cell>
          <cell r="AV571">
            <v>0</v>
          </cell>
          <cell r="AW571">
            <v>0</v>
          </cell>
          <cell r="AX571">
            <v>0</v>
          </cell>
          <cell r="AY571">
            <v>0</v>
          </cell>
          <cell r="AZ571">
            <v>0</v>
          </cell>
          <cell r="BA571">
            <v>0</v>
          </cell>
          <cell r="BB571">
            <v>0</v>
          </cell>
          <cell r="BC571">
            <v>0</v>
          </cell>
        </row>
        <row r="572">
          <cell r="AJ572">
            <v>575</v>
          </cell>
          <cell r="AL572" t="str">
            <v>D</v>
          </cell>
          <cell r="AM572" t="str">
            <v>NCP-Secondary</v>
          </cell>
          <cell r="AN572" t="str">
            <v/>
          </cell>
          <cell r="AO572">
            <v>0</v>
          </cell>
          <cell r="AP572" t="str">
            <v>D06</v>
          </cell>
          <cell r="AR572">
            <v>0</v>
          </cell>
          <cell r="AS572">
            <v>0</v>
          </cell>
          <cell r="AT572">
            <v>0</v>
          </cell>
          <cell r="AU572">
            <v>0</v>
          </cell>
          <cell r="AV572">
            <v>0</v>
          </cell>
          <cell r="AW572">
            <v>0</v>
          </cell>
          <cell r="AX572">
            <v>0</v>
          </cell>
          <cell r="AY572">
            <v>0</v>
          </cell>
          <cell r="AZ572">
            <v>0</v>
          </cell>
          <cell r="BA572">
            <v>0</v>
          </cell>
          <cell r="BB572">
            <v>0</v>
          </cell>
          <cell r="BC572">
            <v>0</v>
          </cell>
        </row>
        <row r="573">
          <cell r="AJ573">
            <v>576</v>
          </cell>
          <cell r="AL573" t="str">
            <v>D</v>
          </cell>
          <cell r="AM573" t="str">
            <v>NCP-Primary</v>
          </cell>
          <cell r="AN573" t="str">
            <v/>
          </cell>
          <cell r="AO573">
            <v>0</v>
          </cell>
          <cell r="AP573" t="str">
            <v>D08</v>
          </cell>
          <cell r="AR573">
            <v>0</v>
          </cell>
          <cell r="AS573">
            <v>0</v>
          </cell>
          <cell r="AT573">
            <v>0</v>
          </cell>
          <cell r="AU573">
            <v>0</v>
          </cell>
          <cell r="AV573">
            <v>0</v>
          </cell>
          <cell r="AW573">
            <v>0</v>
          </cell>
          <cell r="AX573">
            <v>0</v>
          </cell>
          <cell r="AY573">
            <v>0</v>
          </cell>
          <cell r="AZ573">
            <v>0</v>
          </cell>
          <cell r="BA573">
            <v>0</v>
          </cell>
          <cell r="BB573">
            <v>0</v>
          </cell>
          <cell r="BC573">
            <v>0</v>
          </cell>
        </row>
        <row r="574">
          <cell r="AJ574">
            <v>577</v>
          </cell>
          <cell r="AK574">
            <v>363</v>
          </cell>
          <cell r="AL574" t="str">
            <v>Storage Battery Equipment Depr Exp</v>
          </cell>
          <cell r="AO574" t="str">
            <v>X01</v>
          </cell>
          <cell r="AP574" t="str">
            <v/>
          </cell>
          <cell r="AQ574">
            <v>58000</v>
          </cell>
        </row>
        <row r="575">
          <cell r="AJ575">
            <v>578</v>
          </cell>
          <cell r="AL575" t="str">
            <v>D</v>
          </cell>
          <cell r="AM575" t="str">
            <v>NCP-All</v>
          </cell>
          <cell r="AN575" t="str">
            <v/>
          </cell>
          <cell r="AO575">
            <v>0</v>
          </cell>
          <cell r="AP575" t="str">
            <v>D02</v>
          </cell>
          <cell r="AR575">
            <v>0</v>
          </cell>
          <cell r="AS575">
            <v>0</v>
          </cell>
          <cell r="AT575">
            <v>0</v>
          </cell>
          <cell r="AU575">
            <v>0</v>
          </cell>
          <cell r="AV575">
            <v>0</v>
          </cell>
          <cell r="AW575">
            <v>0</v>
          </cell>
          <cell r="AX575">
            <v>0</v>
          </cell>
          <cell r="AY575">
            <v>0</v>
          </cell>
          <cell r="AZ575">
            <v>0</v>
          </cell>
          <cell r="BA575">
            <v>0</v>
          </cell>
          <cell r="BB575">
            <v>0</v>
          </cell>
          <cell r="BC575">
            <v>0</v>
          </cell>
        </row>
        <row r="576">
          <cell r="AJ576">
            <v>579</v>
          </cell>
          <cell r="AL576" t="str">
            <v>D</v>
          </cell>
          <cell r="AM576" t="str">
            <v>NCP-w/o DA</v>
          </cell>
          <cell r="AN576" t="str">
            <v/>
          </cell>
          <cell r="AO576">
            <v>0</v>
          </cell>
          <cell r="AP576" t="str">
            <v>D03</v>
          </cell>
          <cell r="AR576">
            <v>0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AX576">
            <v>0</v>
          </cell>
          <cell r="AY576">
            <v>0</v>
          </cell>
          <cell r="AZ576">
            <v>0</v>
          </cell>
          <cell r="BA576">
            <v>0</v>
          </cell>
          <cell r="BB576">
            <v>0</v>
          </cell>
          <cell r="BC576">
            <v>0</v>
          </cell>
        </row>
        <row r="577">
          <cell r="AJ577">
            <v>580</v>
          </cell>
          <cell r="AL577" t="str">
            <v>D</v>
          </cell>
          <cell r="AM577" t="str">
            <v xml:space="preserve">DA Sch 25 </v>
          </cell>
          <cell r="AN577" t="str">
            <v/>
          </cell>
          <cell r="AO577">
            <v>0</v>
          </cell>
          <cell r="AP577" t="str">
            <v>D04</v>
          </cell>
          <cell r="AR577">
            <v>0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0</v>
          </cell>
          <cell r="AX577">
            <v>0</v>
          </cell>
          <cell r="AY577">
            <v>0</v>
          </cell>
          <cell r="AZ577">
            <v>0</v>
          </cell>
          <cell r="BA577">
            <v>0</v>
          </cell>
          <cell r="BB577">
            <v>0</v>
          </cell>
          <cell r="BC577">
            <v>0</v>
          </cell>
        </row>
        <row r="578">
          <cell r="AJ578">
            <v>581</v>
          </cell>
          <cell r="AL578" t="str">
            <v>D</v>
          </cell>
          <cell r="AM578" t="str">
            <v>DA Street and Area Lights</v>
          </cell>
          <cell r="AN578" t="str">
            <v/>
          </cell>
          <cell r="AO578">
            <v>0</v>
          </cell>
          <cell r="AP578" t="str">
            <v>D07</v>
          </cell>
          <cell r="AR578">
            <v>0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  <cell r="AW578">
            <v>0</v>
          </cell>
          <cell r="AX578">
            <v>0</v>
          </cell>
          <cell r="AY578">
            <v>0</v>
          </cell>
          <cell r="AZ578">
            <v>0</v>
          </cell>
          <cell r="BA578">
            <v>0</v>
          </cell>
          <cell r="BB578">
            <v>0</v>
          </cell>
          <cell r="BC578">
            <v>0</v>
          </cell>
        </row>
        <row r="579">
          <cell r="AJ579">
            <v>582</v>
          </cell>
          <cell r="AL579" t="str">
            <v>D</v>
          </cell>
          <cell r="AM579" t="str">
            <v>Avg Customers-Secondary</v>
          </cell>
          <cell r="AN579" t="str">
            <v/>
          </cell>
          <cell r="AO579">
            <v>0</v>
          </cell>
          <cell r="AP579" t="str">
            <v>C02</v>
          </cell>
          <cell r="AR579">
            <v>0</v>
          </cell>
          <cell r="AS579">
            <v>0</v>
          </cell>
          <cell r="AT579">
            <v>0</v>
          </cell>
          <cell r="AU579">
            <v>0</v>
          </cell>
          <cell r="AV579">
            <v>0</v>
          </cell>
          <cell r="AW579">
            <v>0</v>
          </cell>
          <cell r="AX579">
            <v>0</v>
          </cell>
          <cell r="AY579">
            <v>0</v>
          </cell>
          <cell r="AZ579">
            <v>0</v>
          </cell>
          <cell r="BA579">
            <v>0</v>
          </cell>
          <cell r="BB579">
            <v>0</v>
          </cell>
          <cell r="BC579">
            <v>0</v>
          </cell>
        </row>
        <row r="580">
          <cell r="AJ580">
            <v>583</v>
          </cell>
          <cell r="AL580" t="str">
            <v>D</v>
          </cell>
          <cell r="AM580" t="str">
            <v>Wt Customers-Meters</v>
          </cell>
          <cell r="AN580" t="str">
            <v/>
          </cell>
          <cell r="AO580">
            <v>0</v>
          </cell>
          <cell r="AP580" t="str">
            <v>C04</v>
          </cell>
          <cell r="AR580">
            <v>0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0</v>
          </cell>
          <cell r="AX580">
            <v>0</v>
          </cell>
          <cell r="AY580">
            <v>0</v>
          </cell>
          <cell r="AZ580">
            <v>0</v>
          </cell>
          <cell r="BA580">
            <v>0</v>
          </cell>
          <cell r="BB580">
            <v>0</v>
          </cell>
          <cell r="BC580">
            <v>0</v>
          </cell>
        </row>
        <row r="581">
          <cell r="AJ581">
            <v>584</v>
          </cell>
          <cell r="AL581" t="str">
            <v>D</v>
          </cell>
          <cell r="AM581" t="str">
            <v>DA Street &amp; Area Lights</v>
          </cell>
          <cell r="AN581" t="str">
            <v/>
          </cell>
          <cell r="AO581">
            <v>0</v>
          </cell>
          <cell r="AP581" t="str">
            <v>C05</v>
          </cell>
          <cell r="AR581">
            <v>0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  <cell r="AW581">
            <v>0</v>
          </cell>
          <cell r="AX581">
            <v>0</v>
          </cell>
          <cell r="AY581">
            <v>0</v>
          </cell>
          <cell r="AZ581">
            <v>0</v>
          </cell>
          <cell r="BA581">
            <v>0</v>
          </cell>
          <cell r="BB581">
            <v>0</v>
          </cell>
          <cell r="BC581">
            <v>0</v>
          </cell>
        </row>
        <row r="582">
          <cell r="AJ582">
            <v>585</v>
          </cell>
          <cell r="AL582" t="str">
            <v>D</v>
          </cell>
          <cell r="AM582" t="str">
            <v>DA Sch 25I</v>
          </cell>
          <cell r="AN582" t="str">
            <v/>
          </cell>
          <cell r="AO582">
            <v>0</v>
          </cell>
          <cell r="AP582" t="str">
            <v>D05</v>
          </cell>
          <cell r="AR582">
            <v>0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  <cell r="AW582">
            <v>0</v>
          </cell>
          <cell r="AX582">
            <v>0</v>
          </cell>
          <cell r="AY582">
            <v>0</v>
          </cell>
          <cell r="AZ582">
            <v>0</v>
          </cell>
          <cell r="BA582">
            <v>0</v>
          </cell>
          <cell r="BB582">
            <v>0</v>
          </cell>
          <cell r="BC582">
            <v>0</v>
          </cell>
        </row>
        <row r="583">
          <cell r="AJ583">
            <v>586</v>
          </cell>
          <cell r="AL583" t="str">
            <v>D</v>
          </cell>
          <cell r="AM583" t="str">
            <v>NCP-Secondary</v>
          </cell>
          <cell r="AN583" t="str">
            <v/>
          </cell>
          <cell r="AO583">
            <v>0</v>
          </cell>
          <cell r="AP583" t="str">
            <v>D06</v>
          </cell>
          <cell r="AR583">
            <v>0</v>
          </cell>
          <cell r="AS583">
            <v>0</v>
          </cell>
          <cell r="AT583">
            <v>0</v>
          </cell>
          <cell r="AU583">
            <v>0</v>
          </cell>
          <cell r="AV583">
            <v>0</v>
          </cell>
          <cell r="AW583">
            <v>0</v>
          </cell>
          <cell r="AX583">
            <v>0</v>
          </cell>
          <cell r="AY583">
            <v>0</v>
          </cell>
          <cell r="AZ583">
            <v>0</v>
          </cell>
          <cell r="BA583">
            <v>0</v>
          </cell>
          <cell r="BB583">
            <v>0</v>
          </cell>
          <cell r="BC583">
            <v>0</v>
          </cell>
        </row>
        <row r="584">
          <cell r="AJ584">
            <v>587</v>
          </cell>
          <cell r="AL584" t="str">
            <v>D</v>
          </cell>
          <cell r="AM584" t="str">
            <v>NCP-Primary</v>
          </cell>
          <cell r="AN584" t="str">
            <v/>
          </cell>
          <cell r="AO584">
            <v>100</v>
          </cell>
          <cell r="AP584" t="str">
            <v>D08</v>
          </cell>
          <cell r="AR584">
            <v>58000</v>
          </cell>
          <cell r="AS584">
            <v>27896.274521074371</v>
          </cell>
          <cell r="AT584">
            <v>6732.5468250905296</v>
          </cell>
          <cell r="AU584">
            <v>15359.167535698743</v>
          </cell>
          <cell r="AV584">
            <v>5567.3841997651562</v>
          </cell>
          <cell r="AW584">
            <v>2067.4314148937042</v>
          </cell>
          <cell r="AX584">
            <v>377.19550347749686</v>
          </cell>
          <cell r="AY584">
            <v>0</v>
          </cell>
          <cell r="AZ584">
            <v>0</v>
          </cell>
          <cell r="BA584">
            <v>0</v>
          </cell>
          <cell r="BB584">
            <v>0</v>
          </cell>
          <cell r="BC584">
            <v>0</v>
          </cell>
        </row>
        <row r="585">
          <cell r="AJ585">
            <v>588</v>
          </cell>
          <cell r="AK585">
            <v>364</v>
          </cell>
          <cell r="AL585" t="str">
            <v>Poles, Towers &amp; Fixtures Depr Exp</v>
          </cell>
          <cell r="AO585" t="str">
            <v>X05</v>
          </cell>
          <cell r="AP585" t="str">
            <v/>
          </cell>
          <cell r="AQ585">
            <v>5405000</v>
          </cell>
        </row>
        <row r="586">
          <cell r="AJ586">
            <v>589</v>
          </cell>
          <cell r="AL586" t="str">
            <v>D</v>
          </cell>
          <cell r="AM586" t="str">
            <v>NCP-All</v>
          </cell>
          <cell r="AN586" t="str">
            <v/>
          </cell>
          <cell r="AO586">
            <v>0</v>
          </cell>
          <cell r="AP586" t="str">
            <v>D02</v>
          </cell>
          <cell r="AR586">
            <v>0</v>
          </cell>
          <cell r="AS586">
            <v>0</v>
          </cell>
          <cell r="AT586">
            <v>0</v>
          </cell>
          <cell r="AU586">
            <v>0</v>
          </cell>
          <cell r="AV586">
            <v>0</v>
          </cell>
          <cell r="AW586">
            <v>0</v>
          </cell>
          <cell r="AX586">
            <v>0</v>
          </cell>
          <cell r="AY586">
            <v>0</v>
          </cell>
          <cell r="AZ586">
            <v>0</v>
          </cell>
          <cell r="BA586">
            <v>0</v>
          </cell>
          <cell r="BB586">
            <v>0</v>
          </cell>
          <cell r="BC586">
            <v>0</v>
          </cell>
        </row>
        <row r="587">
          <cell r="AJ587">
            <v>590</v>
          </cell>
          <cell r="AL587" t="str">
            <v>D</v>
          </cell>
          <cell r="AM587" t="str">
            <v>NCP-w/o DA</v>
          </cell>
          <cell r="AN587" t="str">
            <v/>
          </cell>
          <cell r="AO587">
            <v>89.92</v>
          </cell>
          <cell r="AP587" t="str">
            <v>D03</v>
          </cell>
          <cell r="AR587">
            <v>4860176</v>
          </cell>
          <cell r="AS587">
            <v>2585810.4129935456</v>
          </cell>
          <cell r="AT587">
            <v>624065.04041010735</v>
          </cell>
          <cell r="AU587">
            <v>1423698.8999630995</v>
          </cell>
          <cell r="AV587">
            <v>0</v>
          </cell>
          <cell r="AW587">
            <v>191637.9793561133</v>
          </cell>
          <cell r="AX587">
            <v>34963.6672771347</v>
          </cell>
          <cell r="AY587">
            <v>0</v>
          </cell>
          <cell r="AZ587">
            <v>0</v>
          </cell>
          <cell r="BA587">
            <v>0</v>
          </cell>
          <cell r="BB587">
            <v>0</v>
          </cell>
          <cell r="BC587">
            <v>0</v>
          </cell>
        </row>
        <row r="588">
          <cell r="AJ588">
            <v>591</v>
          </cell>
          <cell r="AL588" t="str">
            <v>D</v>
          </cell>
          <cell r="AM588" t="str">
            <v xml:space="preserve">DA Sch 25 </v>
          </cell>
          <cell r="AN588" t="str">
            <v/>
          </cell>
          <cell r="AO588">
            <v>4.04</v>
          </cell>
          <cell r="AP588" t="str">
            <v>D04</v>
          </cell>
          <cell r="AR588">
            <v>218362</v>
          </cell>
          <cell r="AS588">
            <v>0</v>
          </cell>
          <cell r="AT588">
            <v>0</v>
          </cell>
          <cell r="AU588">
            <v>0</v>
          </cell>
          <cell r="AV588">
            <v>218362</v>
          </cell>
          <cell r="AW588">
            <v>0</v>
          </cell>
          <cell r="AX588">
            <v>0</v>
          </cell>
          <cell r="AY588">
            <v>0</v>
          </cell>
          <cell r="AZ588">
            <v>0</v>
          </cell>
          <cell r="BA588">
            <v>0</v>
          </cell>
          <cell r="BB588">
            <v>0</v>
          </cell>
          <cell r="BC588">
            <v>0</v>
          </cell>
        </row>
        <row r="589">
          <cell r="AJ589">
            <v>592</v>
          </cell>
          <cell r="AL589" t="str">
            <v>D</v>
          </cell>
          <cell r="AM589" t="str">
            <v>DA Street and Area Lights</v>
          </cell>
          <cell r="AN589" t="str">
            <v/>
          </cell>
          <cell r="AO589">
            <v>5.32</v>
          </cell>
          <cell r="AP589" t="str">
            <v>D07</v>
          </cell>
          <cell r="AR589">
            <v>287546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  <cell r="AW589">
            <v>0</v>
          </cell>
          <cell r="AX589">
            <v>287546</v>
          </cell>
          <cell r="AY589">
            <v>0</v>
          </cell>
          <cell r="AZ589">
            <v>0</v>
          </cell>
          <cell r="BA589">
            <v>0</v>
          </cell>
          <cell r="BB589">
            <v>0</v>
          </cell>
          <cell r="BC589">
            <v>0</v>
          </cell>
        </row>
        <row r="590">
          <cell r="AJ590">
            <v>593</v>
          </cell>
          <cell r="AL590" t="str">
            <v>D</v>
          </cell>
          <cell r="AM590" t="str">
            <v>Avg Customers-Secondary</v>
          </cell>
          <cell r="AN590" t="str">
            <v/>
          </cell>
          <cell r="AO590">
            <v>0</v>
          </cell>
          <cell r="AP590" t="str">
            <v>C02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  <cell r="AW590">
            <v>0</v>
          </cell>
          <cell r="AX590">
            <v>0</v>
          </cell>
          <cell r="AY590">
            <v>0</v>
          </cell>
          <cell r="AZ590">
            <v>0</v>
          </cell>
          <cell r="BA590">
            <v>0</v>
          </cell>
          <cell r="BB590">
            <v>0</v>
          </cell>
          <cell r="BC590">
            <v>0</v>
          </cell>
        </row>
        <row r="591">
          <cell r="AJ591">
            <v>594</v>
          </cell>
          <cell r="AL591" t="str">
            <v>D</v>
          </cell>
          <cell r="AM591" t="str">
            <v>Wt Customers-Meters</v>
          </cell>
          <cell r="AN591" t="str">
            <v/>
          </cell>
          <cell r="AO591">
            <v>0</v>
          </cell>
          <cell r="AP591" t="str">
            <v>C04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</row>
        <row r="592">
          <cell r="AJ592">
            <v>595</v>
          </cell>
          <cell r="AL592" t="str">
            <v>D</v>
          </cell>
          <cell r="AM592" t="str">
            <v>DA Street &amp; Area Lights</v>
          </cell>
          <cell r="AN592" t="str">
            <v/>
          </cell>
          <cell r="AO592">
            <v>0</v>
          </cell>
          <cell r="AP592" t="str">
            <v>C05</v>
          </cell>
          <cell r="AR592">
            <v>0</v>
          </cell>
          <cell r="AS592">
            <v>0</v>
          </cell>
          <cell r="AT592">
            <v>0</v>
          </cell>
          <cell r="AU592">
            <v>0</v>
          </cell>
          <cell r="AV592">
            <v>0</v>
          </cell>
          <cell r="AW592">
            <v>0</v>
          </cell>
          <cell r="AX592">
            <v>0</v>
          </cell>
          <cell r="AY592">
            <v>0</v>
          </cell>
          <cell r="AZ592">
            <v>0</v>
          </cell>
          <cell r="BA592">
            <v>0</v>
          </cell>
          <cell r="BB592">
            <v>0</v>
          </cell>
          <cell r="BC592">
            <v>0</v>
          </cell>
        </row>
        <row r="593">
          <cell r="AJ593">
            <v>596</v>
          </cell>
          <cell r="AL593" t="str">
            <v>D</v>
          </cell>
          <cell r="AM593" t="str">
            <v>DA Sch 25I</v>
          </cell>
          <cell r="AN593" t="str">
            <v/>
          </cell>
          <cell r="AO593">
            <v>0</v>
          </cell>
          <cell r="AP593" t="str">
            <v>D05</v>
          </cell>
          <cell r="AR593">
            <v>0</v>
          </cell>
          <cell r="AS593">
            <v>0</v>
          </cell>
          <cell r="AT593">
            <v>0</v>
          </cell>
          <cell r="AU593">
            <v>0</v>
          </cell>
          <cell r="AV593">
            <v>0</v>
          </cell>
          <cell r="AW593">
            <v>0</v>
          </cell>
          <cell r="AX593">
            <v>0</v>
          </cell>
          <cell r="AY593">
            <v>0</v>
          </cell>
          <cell r="AZ593">
            <v>0</v>
          </cell>
          <cell r="BA593">
            <v>0</v>
          </cell>
          <cell r="BB593">
            <v>0</v>
          </cell>
          <cell r="BC593">
            <v>0</v>
          </cell>
        </row>
        <row r="594">
          <cell r="AJ594">
            <v>597</v>
          </cell>
          <cell r="AL594" t="str">
            <v>D</v>
          </cell>
          <cell r="AM594" t="str">
            <v>NCP-Secondary</v>
          </cell>
          <cell r="AN594" t="str">
            <v/>
          </cell>
          <cell r="AO594">
            <v>0.72</v>
          </cell>
          <cell r="AP594" t="str">
            <v>D06</v>
          </cell>
          <cell r="AR594">
            <v>38916</v>
          </cell>
          <cell r="AS594">
            <v>21323.147435477684</v>
          </cell>
          <cell r="AT594">
            <v>5146.1742125892179</v>
          </cell>
          <cell r="AU594">
            <v>10578.072557787111</v>
          </cell>
          <cell r="AV594">
            <v>0</v>
          </cell>
          <cell r="AW594">
            <v>1580.2878925360847</v>
          </cell>
          <cell r="AX594">
            <v>288.31790160990079</v>
          </cell>
          <cell r="AY594">
            <v>0</v>
          </cell>
          <cell r="AZ594">
            <v>0</v>
          </cell>
          <cell r="BA594">
            <v>0</v>
          </cell>
          <cell r="BB594">
            <v>0</v>
          </cell>
          <cell r="BC594">
            <v>0</v>
          </cell>
        </row>
        <row r="595">
          <cell r="AJ595">
            <v>598</v>
          </cell>
          <cell r="AL595" t="str">
            <v>D</v>
          </cell>
          <cell r="AM595" t="str">
            <v>NCP-Primary</v>
          </cell>
          <cell r="AN595" t="str">
            <v/>
          </cell>
          <cell r="AO595">
            <v>0</v>
          </cell>
          <cell r="AP595" t="str">
            <v>D08</v>
          </cell>
          <cell r="AR595">
            <v>0</v>
          </cell>
          <cell r="AS595">
            <v>0</v>
          </cell>
          <cell r="AT595">
            <v>0</v>
          </cell>
          <cell r="AU595">
            <v>0</v>
          </cell>
          <cell r="AV595">
            <v>0</v>
          </cell>
          <cell r="AW595">
            <v>0</v>
          </cell>
          <cell r="AX595">
            <v>0</v>
          </cell>
          <cell r="AY595">
            <v>0</v>
          </cell>
          <cell r="AZ595">
            <v>0</v>
          </cell>
          <cell r="BA595">
            <v>0</v>
          </cell>
          <cell r="BB595">
            <v>0</v>
          </cell>
          <cell r="BC595">
            <v>0</v>
          </cell>
        </row>
        <row r="596">
          <cell r="AJ596">
            <v>599</v>
          </cell>
          <cell r="AK596">
            <v>365</v>
          </cell>
          <cell r="AL596" t="str">
            <v>Overhead Conductors &amp; Devices Depr Exp</v>
          </cell>
          <cell r="AO596" t="str">
            <v>X06</v>
          </cell>
          <cell r="AP596" t="str">
            <v/>
          </cell>
          <cell r="AQ596">
            <v>4144000</v>
          </cell>
        </row>
        <row r="597">
          <cell r="AJ597">
            <v>600</v>
          </cell>
          <cell r="AL597" t="str">
            <v>D</v>
          </cell>
          <cell r="AM597" t="str">
            <v>NCP-All</v>
          </cell>
          <cell r="AN597" t="str">
            <v/>
          </cell>
          <cell r="AO597">
            <v>0</v>
          </cell>
          <cell r="AP597" t="str">
            <v>D02</v>
          </cell>
          <cell r="AR597">
            <v>0</v>
          </cell>
          <cell r="AS597">
            <v>0</v>
          </cell>
          <cell r="AT597">
            <v>0</v>
          </cell>
          <cell r="AU597">
            <v>0</v>
          </cell>
          <cell r="AV597">
            <v>0</v>
          </cell>
          <cell r="AW597">
            <v>0</v>
          </cell>
          <cell r="AX597">
            <v>0</v>
          </cell>
          <cell r="AY597">
            <v>0</v>
          </cell>
          <cell r="AZ597">
            <v>0</v>
          </cell>
          <cell r="BA597">
            <v>0</v>
          </cell>
          <cell r="BB597">
            <v>0</v>
          </cell>
          <cell r="BC597">
            <v>0</v>
          </cell>
        </row>
        <row r="598">
          <cell r="AJ598">
            <v>601</v>
          </cell>
          <cell r="AL598" t="str">
            <v>D</v>
          </cell>
          <cell r="AM598" t="str">
            <v>NCP-w/o DA</v>
          </cell>
          <cell r="AN598" t="str">
            <v/>
          </cell>
          <cell r="AO598">
            <v>95.25</v>
          </cell>
          <cell r="AP598" t="str">
            <v>D03</v>
          </cell>
          <cell r="AR598">
            <v>3947160</v>
          </cell>
          <cell r="AS598">
            <v>2100048.9343907717</v>
          </cell>
          <cell r="AT598">
            <v>506830.32155731798</v>
          </cell>
          <cell r="AU598">
            <v>1156247.7058399424</v>
          </cell>
          <cell r="AV598">
            <v>0</v>
          </cell>
          <cell r="AW598">
            <v>155637.52559480895</v>
          </cell>
          <cell r="AX598">
            <v>28395.512617159337</v>
          </cell>
          <cell r="AY598">
            <v>0</v>
          </cell>
          <cell r="AZ598">
            <v>0</v>
          </cell>
          <cell r="BA598">
            <v>0</v>
          </cell>
          <cell r="BB598">
            <v>0</v>
          </cell>
          <cell r="BC598">
            <v>0</v>
          </cell>
        </row>
        <row r="599">
          <cell r="AJ599">
            <v>602</v>
          </cell>
          <cell r="AL599" t="str">
            <v>D</v>
          </cell>
          <cell r="AM599" t="str">
            <v xml:space="preserve">DA Sch 25 </v>
          </cell>
          <cell r="AN599" t="str">
            <v/>
          </cell>
          <cell r="AO599">
            <v>4.3499999999999996</v>
          </cell>
          <cell r="AP599" t="str">
            <v>D04</v>
          </cell>
          <cell r="AR599">
            <v>180264</v>
          </cell>
          <cell r="AS599">
            <v>0</v>
          </cell>
          <cell r="AT599">
            <v>0</v>
          </cell>
          <cell r="AU599">
            <v>0</v>
          </cell>
          <cell r="AV599">
            <v>180264</v>
          </cell>
          <cell r="AW599">
            <v>0</v>
          </cell>
          <cell r="AX599">
            <v>0</v>
          </cell>
          <cell r="AY599">
            <v>0</v>
          </cell>
          <cell r="AZ599">
            <v>0</v>
          </cell>
          <cell r="BA599">
            <v>0</v>
          </cell>
          <cell r="BB599">
            <v>0</v>
          </cell>
          <cell r="BC599">
            <v>0</v>
          </cell>
        </row>
        <row r="600">
          <cell r="AJ600">
            <v>603</v>
          </cell>
          <cell r="AL600" t="str">
            <v>D</v>
          </cell>
          <cell r="AM600" t="str">
            <v>DA Street and Area Lights</v>
          </cell>
          <cell r="AN600" t="str">
            <v/>
          </cell>
          <cell r="AO600">
            <v>0</v>
          </cell>
          <cell r="AP600" t="str">
            <v>D07</v>
          </cell>
          <cell r="AR600">
            <v>0</v>
          </cell>
          <cell r="AS600">
            <v>0</v>
          </cell>
          <cell r="AT600">
            <v>0</v>
          </cell>
          <cell r="AU600">
            <v>0</v>
          </cell>
          <cell r="AV600">
            <v>0</v>
          </cell>
          <cell r="AW600">
            <v>0</v>
          </cell>
          <cell r="AX600">
            <v>0</v>
          </cell>
          <cell r="AY600">
            <v>0</v>
          </cell>
          <cell r="AZ600">
            <v>0</v>
          </cell>
          <cell r="BA600">
            <v>0</v>
          </cell>
          <cell r="BB600">
            <v>0</v>
          </cell>
          <cell r="BC600">
            <v>0</v>
          </cell>
        </row>
        <row r="601">
          <cell r="AJ601">
            <v>604</v>
          </cell>
          <cell r="AL601" t="str">
            <v>D</v>
          </cell>
          <cell r="AM601" t="str">
            <v>Avg Customers-Secondary</v>
          </cell>
          <cell r="AN601" t="str">
            <v/>
          </cell>
          <cell r="AO601">
            <v>0</v>
          </cell>
          <cell r="AP601" t="str">
            <v>C02</v>
          </cell>
          <cell r="AR601">
            <v>0</v>
          </cell>
          <cell r="AS601">
            <v>0</v>
          </cell>
          <cell r="AT601">
            <v>0</v>
          </cell>
          <cell r="AU601">
            <v>0</v>
          </cell>
          <cell r="AV601">
            <v>0</v>
          </cell>
          <cell r="AW601">
            <v>0</v>
          </cell>
          <cell r="AX601">
            <v>0</v>
          </cell>
          <cell r="AY601">
            <v>0</v>
          </cell>
          <cell r="AZ601">
            <v>0</v>
          </cell>
          <cell r="BA601">
            <v>0</v>
          </cell>
          <cell r="BB601">
            <v>0</v>
          </cell>
          <cell r="BC601">
            <v>0</v>
          </cell>
        </row>
        <row r="602">
          <cell r="AJ602">
            <v>605</v>
          </cell>
          <cell r="AL602" t="str">
            <v>D</v>
          </cell>
          <cell r="AM602" t="str">
            <v>Wt Customers-Meters</v>
          </cell>
          <cell r="AN602" t="str">
            <v/>
          </cell>
          <cell r="AO602">
            <v>0</v>
          </cell>
          <cell r="AP602" t="str">
            <v>C04</v>
          </cell>
          <cell r="AR602">
            <v>0</v>
          </cell>
          <cell r="AS602">
            <v>0</v>
          </cell>
          <cell r="AT602">
            <v>0</v>
          </cell>
          <cell r="AU602">
            <v>0</v>
          </cell>
          <cell r="AV602">
            <v>0</v>
          </cell>
          <cell r="AW602">
            <v>0</v>
          </cell>
          <cell r="AX602">
            <v>0</v>
          </cell>
          <cell r="AY602">
            <v>0</v>
          </cell>
          <cell r="AZ602">
            <v>0</v>
          </cell>
          <cell r="BA602">
            <v>0</v>
          </cell>
          <cell r="BB602">
            <v>0</v>
          </cell>
          <cell r="BC602">
            <v>0</v>
          </cell>
        </row>
        <row r="603">
          <cell r="AJ603">
            <v>606</v>
          </cell>
          <cell r="AL603" t="str">
            <v>D</v>
          </cell>
          <cell r="AM603" t="str">
            <v>DA Street &amp; Area Lights</v>
          </cell>
          <cell r="AN603" t="str">
            <v/>
          </cell>
          <cell r="AO603">
            <v>0</v>
          </cell>
          <cell r="AP603" t="str">
            <v>C05</v>
          </cell>
          <cell r="AR603">
            <v>0</v>
          </cell>
          <cell r="AS603">
            <v>0</v>
          </cell>
          <cell r="AT603">
            <v>0</v>
          </cell>
          <cell r="AU603">
            <v>0</v>
          </cell>
          <cell r="AV603">
            <v>0</v>
          </cell>
          <cell r="AW603">
            <v>0</v>
          </cell>
          <cell r="AX603">
            <v>0</v>
          </cell>
          <cell r="AY603">
            <v>0</v>
          </cell>
          <cell r="AZ603">
            <v>0</v>
          </cell>
          <cell r="BA603">
            <v>0</v>
          </cell>
          <cell r="BB603">
            <v>0</v>
          </cell>
          <cell r="BC603">
            <v>0</v>
          </cell>
        </row>
        <row r="604">
          <cell r="AJ604">
            <v>607</v>
          </cell>
          <cell r="AL604" t="str">
            <v>D</v>
          </cell>
          <cell r="AM604" t="str">
            <v>DA Sch 25I</v>
          </cell>
          <cell r="AN604" t="str">
            <v/>
          </cell>
          <cell r="AO604">
            <v>0</v>
          </cell>
          <cell r="AP604" t="str">
            <v>D05</v>
          </cell>
          <cell r="AR604">
            <v>0</v>
          </cell>
          <cell r="AS604">
            <v>0</v>
          </cell>
          <cell r="AT604">
            <v>0</v>
          </cell>
          <cell r="AU604">
            <v>0</v>
          </cell>
          <cell r="AV604">
            <v>0</v>
          </cell>
          <cell r="AW604">
            <v>0</v>
          </cell>
          <cell r="AX604">
            <v>0</v>
          </cell>
          <cell r="AY604">
            <v>0</v>
          </cell>
          <cell r="AZ604">
            <v>0</v>
          </cell>
          <cell r="BA604">
            <v>0</v>
          </cell>
          <cell r="BB604">
            <v>0</v>
          </cell>
          <cell r="BC604">
            <v>0</v>
          </cell>
        </row>
        <row r="605">
          <cell r="AJ605">
            <v>608</v>
          </cell>
          <cell r="AL605" t="str">
            <v>D</v>
          </cell>
          <cell r="AM605" t="str">
            <v>NCP-Secondary</v>
          </cell>
          <cell r="AN605" t="str">
            <v/>
          </cell>
          <cell r="AO605">
            <v>0.4</v>
          </cell>
          <cell r="AP605" t="str">
            <v>D06</v>
          </cell>
          <cell r="AR605">
            <v>16576</v>
          </cell>
          <cell r="AS605">
            <v>9082.4466001253495</v>
          </cell>
          <cell r="AT605">
            <v>2191.9771751433568</v>
          </cell>
          <cell r="AU605">
            <v>4505.6565607431176</v>
          </cell>
          <cell r="AV605">
            <v>0</v>
          </cell>
          <cell r="AW605">
            <v>673.11265563465258</v>
          </cell>
          <cell r="AX605">
            <v>122.80700835352336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</row>
        <row r="606">
          <cell r="AJ606">
            <v>609</v>
          </cell>
          <cell r="AL606" t="str">
            <v>D</v>
          </cell>
          <cell r="AM606" t="str">
            <v>NCP-Primary</v>
          </cell>
          <cell r="AN606" t="str">
            <v/>
          </cell>
          <cell r="AO606">
            <v>0</v>
          </cell>
          <cell r="AP606" t="str">
            <v>D08</v>
          </cell>
          <cell r="AR606">
            <v>0</v>
          </cell>
          <cell r="AS606">
            <v>0</v>
          </cell>
          <cell r="AT606">
            <v>0</v>
          </cell>
          <cell r="AU606">
            <v>0</v>
          </cell>
          <cell r="AV606">
            <v>0</v>
          </cell>
          <cell r="AW606">
            <v>0</v>
          </cell>
          <cell r="AX606">
            <v>0</v>
          </cell>
          <cell r="AY606">
            <v>0</v>
          </cell>
          <cell r="AZ606">
            <v>0</v>
          </cell>
          <cell r="BA606">
            <v>0</v>
          </cell>
          <cell r="BB606">
            <v>0</v>
          </cell>
          <cell r="BC606">
            <v>0</v>
          </cell>
        </row>
        <row r="607">
          <cell r="AJ607">
            <v>610</v>
          </cell>
          <cell r="AK607">
            <v>366</v>
          </cell>
          <cell r="AL607" t="str">
            <v>Underground Conduit Depr Exp</v>
          </cell>
          <cell r="AO607" t="str">
            <v>X07</v>
          </cell>
          <cell r="AP607" t="str">
            <v/>
          </cell>
          <cell r="AQ607">
            <v>1850000</v>
          </cell>
        </row>
        <row r="608">
          <cell r="AJ608">
            <v>611</v>
          </cell>
          <cell r="AL608" t="str">
            <v>D</v>
          </cell>
          <cell r="AM608" t="str">
            <v>NCP-All</v>
          </cell>
          <cell r="AN608" t="str">
            <v/>
          </cell>
          <cell r="AO608">
            <v>0</v>
          </cell>
          <cell r="AP608" t="str">
            <v>D02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0</v>
          </cell>
          <cell r="AX608">
            <v>0</v>
          </cell>
          <cell r="AY608">
            <v>0</v>
          </cell>
          <cell r="AZ608">
            <v>0</v>
          </cell>
          <cell r="BA608">
            <v>0</v>
          </cell>
          <cell r="BB608">
            <v>0</v>
          </cell>
          <cell r="BC608">
            <v>0</v>
          </cell>
        </row>
        <row r="609">
          <cell r="AJ609">
            <v>612</v>
          </cell>
          <cell r="AL609" t="str">
            <v>D</v>
          </cell>
          <cell r="AM609" t="str">
            <v>NCP-w/o DA</v>
          </cell>
          <cell r="AN609" t="str">
            <v/>
          </cell>
          <cell r="AO609">
            <v>74.41</v>
          </cell>
          <cell r="AP609" t="str">
            <v>D03</v>
          </cell>
          <cell r="AR609">
            <v>1376585</v>
          </cell>
          <cell r="AS609">
            <v>732398.95579310704</v>
          </cell>
          <cell r="AT609">
            <v>176758.73747225362</v>
          </cell>
          <cell r="AU609">
            <v>403245.18087528175</v>
          </cell>
          <cell r="AV609">
            <v>0</v>
          </cell>
          <cell r="AW609">
            <v>54279.09767299275</v>
          </cell>
          <cell r="AX609">
            <v>9903.0281863649525</v>
          </cell>
          <cell r="AY609">
            <v>0</v>
          </cell>
          <cell r="AZ609">
            <v>0</v>
          </cell>
          <cell r="BA609">
            <v>0</v>
          </cell>
          <cell r="BB609">
            <v>0</v>
          </cell>
          <cell r="BC609">
            <v>0</v>
          </cell>
        </row>
        <row r="610">
          <cell r="AJ610">
            <v>613</v>
          </cell>
          <cell r="AL610" t="str">
            <v>D</v>
          </cell>
          <cell r="AM610" t="str">
            <v xml:space="preserve">DA Sch 25 </v>
          </cell>
          <cell r="AN610" t="str">
            <v/>
          </cell>
          <cell r="AO610">
            <v>4.0599999999999996</v>
          </cell>
          <cell r="AP610" t="str">
            <v>D04</v>
          </cell>
          <cell r="AR610">
            <v>75109.999999999985</v>
          </cell>
          <cell r="AS610">
            <v>0</v>
          </cell>
          <cell r="AT610">
            <v>0</v>
          </cell>
          <cell r="AU610">
            <v>0</v>
          </cell>
          <cell r="AV610">
            <v>75109.999999999985</v>
          </cell>
          <cell r="AW610">
            <v>0</v>
          </cell>
          <cell r="AX610">
            <v>0</v>
          </cell>
          <cell r="AY610">
            <v>0</v>
          </cell>
          <cell r="AZ610">
            <v>0</v>
          </cell>
          <cell r="BA610">
            <v>0</v>
          </cell>
          <cell r="BB610">
            <v>0</v>
          </cell>
          <cell r="BC610">
            <v>0</v>
          </cell>
        </row>
        <row r="611">
          <cell r="AJ611">
            <v>614</v>
          </cell>
          <cell r="AL611" t="str">
            <v>D</v>
          </cell>
          <cell r="AM611" t="str">
            <v>DA Street and Area Lights</v>
          </cell>
          <cell r="AN611" t="str">
            <v/>
          </cell>
          <cell r="AO611">
            <v>0</v>
          </cell>
          <cell r="AP611" t="str">
            <v>D07</v>
          </cell>
          <cell r="AR611">
            <v>0</v>
          </cell>
          <cell r="AS611">
            <v>0</v>
          </cell>
          <cell r="AT611">
            <v>0</v>
          </cell>
          <cell r="AU611">
            <v>0</v>
          </cell>
          <cell r="AV611">
            <v>0</v>
          </cell>
          <cell r="AW611">
            <v>0</v>
          </cell>
          <cell r="AX611">
            <v>0</v>
          </cell>
          <cell r="AY611">
            <v>0</v>
          </cell>
          <cell r="AZ611">
            <v>0</v>
          </cell>
          <cell r="BA611">
            <v>0</v>
          </cell>
          <cell r="BB611">
            <v>0</v>
          </cell>
          <cell r="BC611">
            <v>0</v>
          </cell>
        </row>
        <row r="612">
          <cell r="AJ612">
            <v>615</v>
          </cell>
          <cell r="AL612" t="str">
            <v>D</v>
          </cell>
          <cell r="AM612" t="str">
            <v>Avg Customers-Secondary</v>
          </cell>
          <cell r="AN612" t="str">
            <v/>
          </cell>
          <cell r="AO612">
            <v>0</v>
          </cell>
          <cell r="AP612" t="str">
            <v>C02</v>
          </cell>
          <cell r="AR612">
            <v>0</v>
          </cell>
          <cell r="AS612">
            <v>0</v>
          </cell>
          <cell r="AT612">
            <v>0</v>
          </cell>
          <cell r="AU612">
            <v>0</v>
          </cell>
          <cell r="AV612">
            <v>0</v>
          </cell>
          <cell r="AW612">
            <v>0</v>
          </cell>
          <cell r="AX612">
            <v>0</v>
          </cell>
          <cell r="AY612">
            <v>0</v>
          </cell>
          <cell r="AZ612">
            <v>0</v>
          </cell>
          <cell r="BA612">
            <v>0</v>
          </cell>
          <cell r="BB612">
            <v>0</v>
          </cell>
          <cell r="BC612">
            <v>0</v>
          </cell>
        </row>
        <row r="613">
          <cell r="AJ613">
            <v>616</v>
          </cell>
          <cell r="AL613" t="str">
            <v>D</v>
          </cell>
          <cell r="AM613" t="str">
            <v>Wt Customers-Meters</v>
          </cell>
          <cell r="AN613" t="str">
            <v/>
          </cell>
          <cell r="AO613">
            <v>0</v>
          </cell>
          <cell r="AP613" t="str">
            <v>C04</v>
          </cell>
          <cell r="AR613">
            <v>0</v>
          </cell>
          <cell r="AS613">
            <v>0</v>
          </cell>
          <cell r="AT613">
            <v>0</v>
          </cell>
          <cell r="AU613">
            <v>0</v>
          </cell>
          <cell r="AV613">
            <v>0</v>
          </cell>
          <cell r="AW613">
            <v>0</v>
          </cell>
          <cell r="AX613">
            <v>0</v>
          </cell>
          <cell r="AY613">
            <v>0</v>
          </cell>
          <cell r="AZ613">
            <v>0</v>
          </cell>
          <cell r="BA613">
            <v>0</v>
          </cell>
          <cell r="BB613">
            <v>0</v>
          </cell>
          <cell r="BC613">
            <v>0</v>
          </cell>
        </row>
        <row r="614">
          <cell r="AJ614">
            <v>617</v>
          </cell>
          <cell r="AL614" t="str">
            <v>D</v>
          </cell>
          <cell r="AM614" t="str">
            <v>DA Street &amp; Area Lights</v>
          </cell>
          <cell r="AN614" t="str">
            <v/>
          </cell>
          <cell r="AO614">
            <v>0</v>
          </cell>
          <cell r="AP614" t="str">
            <v>C05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0</v>
          </cell>
          <cell r="AW614">
            <v>0</v>
          </cell>
          <cell r="AX614">
            <v>0</v>
          </cell>
          <cell r="AY614">
            <v>0</v>
          </cell>
          <cell r="AZ614">
            <v>0</v>
          </cell>
          <cell r="BA614">
            <v>0</v>
          </cell>
          <cell r="BB614">
            <v>0</v>
          </cell>
          <cell r="BC614">
            <v>0</v>
          </cell>
        </row>
        <row r="615">
          <cell r="AJ615">
            <v>618</v>
          </cell>
          <cell r="AL615" t="str">
            <v>D</v>
          </cell>
          <cell r="AM615" t="str">
            <v>DA Sch 25I</v>
          </cell>
          <cell r="AN615" t="str">
            <v/>
          </cell>
          <cell r="AO615">
            <v>0</v>
          </cell>
          <cell r="AP615" t="str">
            <v>D05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0</v>
          </cell>
          <cell r="AW615">
            <v>0</v>
          </cell>
          <cell r="AX615">
            <v>0</v>
          </cell>
          <cell r="AY615">
            <v>0</v>
          </cell>
          <cell r="AZ615">
            <v>0</v>
          </cell>
          <cell r="BA615">
            <v>0</v>
          </cell>
          <cell r="BB615">
            <v>0</v>
          </cell>
          <cell r="BC615">
            <v>0</v>
          </cell>
        </row>
        <row r="616">
          <cell r="AJ616">
            <v>619</v>
          </cell>
          <cell r="AL616" t="str">
            <v>D</v>
          </cell>
          <cell r="AM616" t="str">
            <v>NCP-Secondary</v>
          </cell>
          <cell r="AN616" t="str">
            <v/>
          </cell>
          <cell r="AO616">
            <v>21.53</v>
          </cell>
          <cell r="AP616" t="str">
            <v>D06</v>
          </cell>
          <cell r="AR616">
            <v>398305</v>
          </cell>
          <cell r="AS616">
            <v>218242.27154095843</v>
          </cell>
          <cell r="AT616">
            <v>52671.058683969277</v>
          </cell>
          <cell r="AU616">
            <v>108266.50195624924</v>
          </cell>
          <cell r="AV616">
            <v>0</v>
          </cell>
          <cell r="AW616">
            <v>16174.236022113917</v>
          </cell>
          <cell r="AX616">
            <v>2950.9317967091047</v>
          </cell>
          <cell r="AY616">
            <v>0</v>
          </cell>
          <cell r="AZ616">
            <v>0</v>
          </cell>
          <cell r="BA616">
            <v>0</v>
          </cell>
          <cell r="BB616">
            <v>0</v>
          </cell>
          <cell r="BC616">
            <v>0</v>
          </cell>
        </row>
        <row r="617">
          <cell r="AJ617">
            <v>620</v>
          </cell>
          <cell r="AL617" t="str">
            <v>D</v>
          </cell>
          <cell r="AM617" t="str">
            <v>NCP-Primary</v>
          </cell>
          <cell r="AN617" t="str">
            <v/>
          </cell>
          <cell r="AO617">
            <v>0</v>
          </cell>
          <cell r="AP617" t="str">
            <v>D08</v>
          </cell>
          <cell r="AR617">
            <v>0</v>
          </cell>
          <cell r="AS617">
            <v>0</v>
          </cell>
          <cell r="AT617">
            <v>0</v>
          </cell>
          <cell r="AU617">
            <v>0</v>
          </cell>
          <cell r="AV617">
            <v>0</v>
          </cell>
          <cell r="AW617">
            <v>0</v>
          </cell>
          <cell r="AX617">
            <v>0</v>
          </cell>
          <cell r="AY617">
            <v>0</v>
          </cell>
          <cell r="AZ617">
            <v>0</v>
          </cell>
          <cell r="BA617">
            <v>0</v>
          </cell>
          <cell r="BB617">
            <v>0</v>
          </cell>
          <cell r="BC617">
            <v>0</v>
          </cell>
        </row>
        <row r="618">
          <cell r="AJ618">
            <v>621</v>
          </cell>
          <cell r="AK618">
            <v>367</v>
          </cell>
          <cell r="AL618" t="str">
            <v>Underground Conductors &amp; Devices Depr Exp</v>
          </cell>
          <cell r="AO618" t="str">
            <v>X08</v>
          </cell>
          <cell r="AP618" t="str">
            <v/>
          </cell>
          <cell r="AQ618">
            <v>6524000</v>
          </cell>
        </row>
        <row r="619">
          <cell r="AJ619">
            <v>622</v>
          </cell>
          <cell r="AL619" t="str">
            <v>D</v>
          </cell>
          <cell r="AM619" t="str">
            <v>NCP-All</v>
          </cell>
          <cell r="AN619" t="str">
            <v/>
          </cell>
          <cell r="AO619">
            <v>0</v>
          </cell>
          <cell r="AP619" t="str">
            <v>D02</v>
          </cell>
          <cell r="AR619">
            <v>0</v>
          </cell>
          <cell r="AS619">
            <v>0</v>
          </cell>
          <cell r="AT619">
            <v>0</v>
          </cell>
          <cell r="AU619">
            <v>0</v>
          </cell>
          <cell r="AV619">
            <v>0</v>
          </cell>
          <cell r="AW619">
            <v>0</v>
          </cell>
          <cell r="AX619">
            <v>0</v>
          </cell>
          <cell r="AY619">
            <v>0</v>
          </cell>
          <cell r="AZ619">
            <v>0</v>
          </cell>
          <cell r="BA619">
            <v>0</v>
          </cell>
          <cell r="BB619">
            <v>0</v>
          </cell>
          <cell r="BC619">
            <v>0</v>
          </cell>
        </row>
        <row r="620">
          <cell r="AJ620">
            <v>623</v>
          </cell>
          <cell r="AL620" t="str">
            <v>D</v>
          </cell>
          <cell r="AM620" t="str">
            <v>NCP-w/o DA</v>
          </cell>
          <cell r="AN620" t="str">
            <v/>
          </cell>
          <cell r="AO620">
            <v>76.66</v>
          </cell>
          <cell r="AP620" t="str">
            <v>D03</v>
          </cell>
          <cell r="AR620">
            <v>5001298.4000000004</v>
          </cell>
          <cell r="AS620">
            <v>2660893.2436207989</v>
          </cell>
          <cell r="AT620">
            <v>642185.69206115289</v>
          </cell>
          <cell r="AU620">
            <v>1465038.1036545199</v>
          </cell>
          <cell r="AV620">
            <v>0</v>
          </cell>
          <cell r="AW620">
            <v>197202.47158394314</v>
          </cell>
          <cell r="AX620">
            <v>35978.889079586035</v>
          </cell>
          <cell r="AY620">
            <v>0</v>
          </cell>
          <cell r="AZ620">
            <v>0</v>
          </cell>
          <cell r="BA620">
            <v>0</v>
          </cell>
          <cell r="BB620">
            <v>0</v>
          </cell>
          <cell r="BC620">
            <v>0</v>
          </cell>
        </row>
        <row r="621">
          <cell r="AJ621">
            <v>624</v>
          </cell>
          <cell r="AL621" t="str">
            <v>D</v>
          </cell>
          <cell r="AM621" t="str">
            <v xml:space="preserve">DA Sch 25 </v>
          </cell>
          <cell r="AN621" t="str">
            <v/>
          </cell>
          <cell r="AO621">
            <v>4.55</v>
          </cell>
          <cell r="AP621" t="str">
            <v>D04</v>
          </cell>
          <cell r="AR621">
            <v>296842</v>
          </cell>
          <cell r="AS621">
            <v>0</v>
          </cell>
          <cell r="AT621">
            <v>0</v>
          </cell>
          <cell r="AU621">
            <v>0</v>
          </cell>
          <cell r="AV621">
            <v>296842</v>
          </cell>
          <cell r="AW621">
            <v>0</v>
          </cell>
          <cell r="AX621">
            <v>0</v>
          </cell>
          <cell r="AY621">
            <v>0</v>
          </cell>
          <cell r="AZ621">
            <v>0</v>
          </cell>
          <cell r="BA621">
            <v>0</v>
          </cell>
          <cell r="BB621">
            <v>0</v>
          </cell>
          <cell r="BC621">
            <v>0</v>
          </cell>
        </row>
        <row r="622">
          <cell r="AJ622">
            <v>625</v>
          </cell>
          <cell r="AL622" t="str">
            <v>D</v>
          </cell>
          <cell r="AM622" t="str">
            <v>DA Street and Area Lights</v>
          </cell>
          <cell r="AN622" t="str">
            <v/>
          </cell>
          <cell r="AO622">
            <v>0</v>
          </cell>
          <cell r="AP622" t="str">
            <v>D07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0</v>
          </cell>
          <cell r="AW622">
            <v>0</v>
          </cell>
          <cell r="AX622">
            <v>0</v>
          </cell>
          <cell r="AY622">
            <v>0</v>
          </cell>
          <cell r="AZ622">
            <v>0</v>
          </cell>
          <cell r="BA622">
            <v>0</v>
          </cell>
          <cell r="BB622">
            <v>0</v>
          </cell>
          <cell r="BC622">
            <v>0</v>
          </cell>
        </row>
        <row r="623">
          <cell r="AJ623">
            <v>626</v>
          </cell>
          <cell r="AL623" t="str">
            <v>D</v>
          </cell>
          <cell r="AM623" t="str">
            <v>Avg Customers-Secondary</v>
          </cell>
          <cell r="AN623" t="str">
            <v/>
          </cell>
          <cell r="AO623">
            <v>0</v>
          </cell>
          <cell r="AP623" t="str">
            <v>C02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  <cell r="AW623">
            <v>0</v>
          </cell>
          <cell r="AX623">
            <v>0</v>
          </cell>
          <cell r="AY623">
            <v>0</v>
          </cell>
          <cell r="AZ623">
            <v>0</v>
          </cell>
          <cell r="BA623">
            <v>0</v>
          </cell>
          <cell r="BB623">
            <v>0</v>
          </cell>
          <cell r="BC623">
            <v>0</v>
          </cell>
        </row>
        <row r="624">
          <cell r="AJ624">
            <v>627</v>
          </cell>
          <cell r="AL624" t="str">
            <v>D</v>
          </cell>
          <cell r="AM624" t="str">
            <v>Wt Customers-Meters</v>
          </cell>
          <cell r="AN624" t="str">
            <v/>
          </cell>
          <cell r="AO624">
            <v>0</v>
          </cell>
          <cell r="AP624" t="str">
            <v>C04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0</v>
          </cell>
          <cell r="AW624">
            <v>0</v>
          </cell>
          <cell r="AX624">
            <v>0</v>
          </cell>
          <cell r="AY624">
            <v>0</v>
          </cell>
          <cell r="AZ624">
            <v>0</v>
          </cell>
          <cell r="BA624">
            <v>0</v>
          </cell>
          <cell r="BB624">
            <v>0</v>
          </cell>
          <cell r="BC624">
            <v>0</v>
          </cell>
        </row>
        <row r="625">
          <cell r="AJ625">
            <v>628</v>
          </cell>
          <cell r="AL625" t="str">
            <v>D</v>
          </cell>
          <cell r="AM625" t="str">
            <v>DA Street &amp; Area Lights</v>
          </cell>
          <cell r="AN625" t="str">
            <v/>
          </cell>
          <cell r="AO625">
            <v>0</v>
          </cell>
          <cell r="AP625" t="str">
            <v>C05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</row>
        <row r="626">
          <cell r="AJ626">
            <v>629</v>
          </cell>
          <cell r="AL626" t="str">
            <v>D</v>
          </cell>
          <cell r="AM626" t="str">
            <v>DA Sch 25I</v>
          </cell>
          <cell r="AN626" t="str">
            <v/>
          </cell>
          <cell r="AO626">
            <v>0</v>
          </cell>
          <cell r="AP626" t="str">
            <v>D05</v>
          </cell>
          <cell r="AR626">
            <v>0</v>
          </cell>
          <cell r="AS626">
            <v>0</v>
          </cell>
          <cell r="AT626">
            <v>0</v>
          </cell>
          <cell r="AU626">
            <v>0</v>
          </cell>
          <cell r="AV626">
            <v>0</v>
          </cell>
          <cell r="AW626">
            <v>0</v>
          </cell>
          <cell r="AX626">
            <v>0</v>
          </cell>
          <cell r="AY626">
            <v>0</v>
          </cell>
          <cell r="AZ626">
            <v>0</v>
          </cell>
          <cell r="BA626">
            <v>0</v>
          </cell>
          <cell r="BB626">
            <v>0</v>
          </cell>
          <cell r="BC626">
            <v>0</v>
          </cell>
        </row>
        <row r="627">
          <cell r="AJ627">
            <v>630</v>
          </cell>
          <cell r="AL627" t="str">
            <v>D</v>
          </cell>
          <cell r="AM627" t="str">
            <v>NCP-Secondary</v>
          </cell>
          <cell r="AN627" t="str">
            <v/>
          </cell>
          <cell r="AO627">
            <v>18.79</v>
          </cell>
          <cell r="AP627" t="str">
            <v>D06</v>
          </cell>
          <cell r="AR627">
            <v>1225859.6000000001</v>
          </cell>
          <cell r="AS627">
            <v>671682.21261166874</v>
          </cell>
          <cell r="AT627">
            <v>162105.22822938982</v>
          </cell>
          <cell r="AU627">
            <v>333210.80775156454</v>
          </cell>
          <cell r="AV627">
            <v>0</v>
          </cell>
          <cell r="AW627">
            <v>49779.29601781087</v>
          </cell>
          <cell r="AX627">
            <v>9082.0553895660487</v>
          </cell>
          <cell r="AY627">
            <v>0</v>
          </cell>
          <cell r="AZ627">
            <v>0</v>
          </cell>
          <cell r="BA627">
            <v>0</v>
          </cell>
          <cell r="BB627">
            <v>0</v>
          </cell>
          <cell r="BC627">
            <v>0</v>
          </cell>
        </row>
        <row r="628">
          <cell r="AJ628">
            <v>631</v>
          </cell>
          <cell r="AL628" t="str">
            <v>D</v>
          </cell>
          <cell r="AM628" t="str">
            <v>NCP-Primary</v>
          </cell>
          <cell r="AN628" t="str">
            <v/>
          </cell>
          <cell r="AO628">
            <v>0</v>
          </cell>
          <cell r="AP628" t="str">
            <v>D08</v>
          </cell>
          <cell r="AR628">
            <v>0</v>
          </cell>
          <cell r="AS628">
            <v>0</v>
          </cell>
          <cell r="AT628">
            <v>0</v>
          </cell>
          <cell r="AU628">
            <v>0</v>
          </cell>
          <cell r="AV628">
            <v>0</v>
          </cell>
          <cell r="AW628">
            <v>0</v>
          </cell>
          <cell r="AX628">
            <v>0</v>
          </cell>
          <cell r="AY628">
            <v>0</v>
          </cell>
          <cell r="AZ628">
            <v>0</v>
          </cell>
          <cell r="BA628">
            <v>0</v>
          </cell>
          <cell r="BB628">
            <v>0</v>
          </cell>
          <cell r="BC628">
            <v>0</v>
          </cell>
        </row>
        <row r="629">
          <cell r="AJ629">
            <v>632</v>
          </cell>
          <cell r="AK629">
            <v>368</v>
          </cell>
          <cell r="AL629" t="str">
            <v>Line Transformers Depr Exp</v>
          </cell>
          <cell r="AO629" t="str">
            <v>X09</v>
          </cell>
          <cell r="AP629" t="str">
            <v/>
          </cell>
          <cell r="AQ629">
            <v>3812000</v>
          </cell>
        </row>
        <row r="630">
          <cell r="AJ630">
            <v>633</v>
          </cell>
          <cell r="AL630" t="str">
            <v>D</v>
          </cell>
          <cell r="AM630" t="str">
            <v>NCP-All</v>
          </cell>
          <cell r="AN630" t="str">
            <v/>
          </cell>
          <cell r="AO630">
            <v>0</v>
          </cell>
          <cell r="AP630" t="str">
            <v>D02</v>
          </cell>
          <cell r="AR630">
            <v>0</v>
          </cell>
          <cell r="AS630">
            <v>0</v>
          </cell>
          <cell r="AT630">
            <v>0</v>
          </cell>
          <cell r="AU630">
            <v>0</v>
          </cell>
          <cell r="AV630">
            <v>0</v>
          </cell>
          <cell r="AW630">
            <v>0</v>
          </cell>
          <cell r="AX630">
            <v>0</v>
          </cell>
          <cell r="AY630">
            <v>0</v>
          </cell>
          <cell r="AZ630">
            <v>0</v>
          </cell>
          <cell r="BA630">
            <v>0</v>
          </cell>
          <cell r="BB630">
            <v>0</v>
          </cell>
          <cell r="BC630">
            <v>0</v>
          </cell>
        </row>
        <row r="631">
          <cell r="AJ631">
            <v>634</v>
          </cell>
          <cell r="AL631" t="str">
            <v>D</v>
          </cell>
          <cell r="AM631" t="str">
            <v>NCP-w/o DA</v>
          </cell>
          <cell r="AN631" t="str">
            <v/>
          </cell>
          <cell r="AO631">
            <v>0</v>
          </cell>
          <cell r="AP631" t="str">
            <v>D03</v>
          </cell>
          <cell r="AR631">
            <v>0</v>
          </cell>
          <cell r="AS631">
            <v>0</v>
          </cell>
          <cell r="AT631">
            <v>0</v>
          </cell>
          <cell r="AU631">
            <v>0</v>
          </cell>
          <cell r="AV631">
            <v>0</v>
          </cell>
          <cell r="AW631">
            <v>0</v>
          </cell>
          <cell r="AX631">
            <v>0</v>
          </cell>
          <cell r="AY631">
            <v>0</v>
          </cell>
          <cell r="AZ631">
            <v>0</v>
          </cell>
          <cell r="BA631">
            <v>0</v>
          </cell>
          <cell r="BB631">
            <v>0</v>
          </cell>
          <cell r="BC631">
            <v>0</v>
          </cell>
        </row>
        <row r="632">
          <cell r="AJ632">
            <v>635</v>
          </cell>
          <cell r="AL632" t="str">
            <v>D</v>
          </cell>
          <cell r="AM632" t="str">
            <v xml:space="preserve">DA Sch 25 </v>
          </cell>
          <cell r="AN632" t="str">
            <v/>
          </cell>
          <cell r="AO632">
            <v>0</v>
          </cell>
          <cell r="AP632" t="str">
            <v>D04</v>
          </cell>
          <cell r="AR632">
            <v>0</v>
          </cell>
          <cell r="AS632">
            <v>0</v>
          </cell>
          <cell r="AT632">
            <v>0</v>
          </cell>
          <cell r="AU632">
            <v>0</v>
          </cell>
          <cell r="AV632">
            <v>0</v>
          </cell>
          <cell r="AW632">
            <v>0</v>
          </cell>
          <cell r="AX632">
            <v>0</v>
          </cell>
          <cell r="AY632">
            <v>0</v>
          </cell>
          <cell r="AZ632">
            <v>0</v>
          </cell>
          <cell r="BA632">
            <v>0</v>
          </cell>
          <cell r="BB632">
            <v>0</v>
          </cell>
          <cell r="BC632">
            <v>0</v>
          </cell>
        </row>
        <row r="633">
          <cell r="AJ633">
            <v>636</v>
          </cell>
          <cell r="AL633" t="str">
            <v>D</v>
          </cell>
          <cell r="AM633" t="str">
            <v>DA Street and Area Lights</v>
          </cell>
          <cell r="AN633" t="str">
            <v/>
          </cell>
          <cell r="AO633">
            <v>0</v>
          </cell>
          <cell r="AP633" t="str">
            <v>D07</v>
          </cell>
          <cell r="AR633">
            <v>0</v>
          </cell>
          <cell r="AS633">
            <v>0</v>
          </cell>
          <cell r="AT633">
            <v>0</v>
          </cell>
          <cell r="AU633">
            <v>0</v>
          </cell>
          <cell r="AV633">
            <v>0</v>
          </cell>
          <cell r="AW633">
            <v>0</v>
          </cell>
          <cell r="AX633">
            <v>0</v>
          </cell>
          <cell r="AY633">
            <v>0</v>
          </cell>
          <cell r="AZ633">
            <v>0</v>
          </cell>
          <cell r="BA633">
            <v>0</v>
          </cell>
          <cell r="BB633">
            <v>0</v>
          </cell>
          <cell r="BC633">
            <v>0</v>
          </cell>
        </row>
        <row r="634">
          <cell r="AJ634">
            <v>637</v>
          </cell>
          <cell r="AL634" t="str">
            <v>D</v>
          </cell>
          <cell r="AM634" t="str">
            <v>Avg Customers-Secondary</v>
          </cell>
          <cell r="AN634" t="str">
            <v/>
          </cell>
          <cell r="AO634">
            <v>0</v>
          </cell>
          <cell r="AP634" t="str">
            <v>C02</v>
          </cell>
          <cell r="AR634">
            <v>0</v>
          </cell>
          <cell r="AS634">
            <v>0</v>
          </cell>
          <cell r="AT634">
            <v>0</v>
          </cell>
          <cell r="AU634">
            <v>0</v>
          </cell>
          <cell r="AV634">
            <v>0</v>
          </cell>
          <cell r="AW634">
            <v>0</v>
          </cell>
          <cell r="AX634">
            <v>0</v>
          </cell>
          <cell r="AY634">
            <v>0</v>
          </cell>
          <cell r="AZ634">
            <v>0</v>
          </cell>
          <cell r="BA634">
            <v>0</v>
          </cell>
          <cell r="BB634">
            <v>0</v>
          </cell>
          <cell r="BC634">
            <v>0</v>
          </cell>
        </row>
        <row r="635">
          <cell r="AJ635">
            <v>638</v>
          </cell>
          <cell r="AL635" t="str">
            <v>D</v>
          </cell>
          <cell r="AM635" t="str">
            <v>Wt Customers-Meters</v>
          </cell>
          <cell r="AN635" t="str">
            <v/>
          </cell>
          <cell r="AO635">
            <v>0</v>
          </cell>
          <cell r="AP635" t="str">
            <v>C04</v>
          </cell>
          <cell r="AR635">
            <v>0</v>
          </cell>
          <cell r="AS635">
            <v>0</v>
          </cell>
          <cell r="AT635">
            <v>0</v>
          </cell>
          <cell r="AU635">
            <v>0</v>
          </cell>
          <cell r="AV635">
            <v>0</v>
          </cell>
          <cell r="AW635">
            <v>0</v>
          </cell>
          <cell r="AX635">
            <v>0</v>
          </cell>
          <cell r="AY635">
            <v>0</v>
          </cell>
          <cell r="AZ635">
            <v>0</v>
          </cell>
          <cell r="BA635">
            <v>0</v>
          </cell>
          <cell r="BB635">
            <v>0</v>
          </cell>
          <cell r="BC635">
            <v>0</v>
          </cell>
        </row>
        <row r="636">
          <cell r="AJ636">
            <v>639</v>
          </cell>
          <cell r="AL636" t="str">
            <v>D</v>
          </cell>
          <cell r="AM636" t="str">
            <v>DA Street &amp; Area Lights</v>
          </cell>
          <cell r="AN636" t="str">
            <v/>
          </cell>
          <cell r="AO636">
            <v>0</v>
          </cell>
          <cell r="AP636" t="str">
            <v>C05</v>
          </cell>
          <cell r="AR636">
            <v>0</v>
          </cell>
          <cell r="AS636">
            <v>0</v>
          </cell>
          <cell r="AT636">
            <v>0</v>
          </cell>
          <cell r="AU636">
            <v>0</v>
          </cell>
          <cell r="AV636">
            <v>0</v>
          </cell>
          <cell r="AW636">
            <v>0</v>
          </cell>
          <cell r="AX636">
            <v>0</v>
          </cell>
          <cell r="AY636">
            <v>0</v>
          </cell>
          <cell r="AZ636">
            <v>0</v>
          </cell>
          <cell r="BA636">
            <v>0</v>
          </cell>
          <cell r="BB636">
            <v>0</v>
          </cell>
          <cell r="BC636">
            <v>0</v>
          </cell>
        </row>
        <row r="637">
          <cell r="AJ637">
            <v>640</v>
          </cell>
          <cell r="AL637" t="str">
            <v>D</v>
          </cell>
          <cell r="AM637" t="str">
            <v>DA Sch 25I</v>
          </cell>
          <cell r="AN637" t="str">
            <v/>
          </cell>
          <cell r="AO637">
            <v>0</v>
          </cell>
          <cell r="AP637" t="str">
            <v>D05</v>
          </cell>
          <cell r="AR637">
            <v>0</v>
          </cell>
          <cell r="AS637">
            <v>0</v>
          </cell>
          <cell r="AT637">
            <v>0</v>
          </cell>
          <cell r="AU637">
            <v>0</v>
          </cell>
          <cell r="AV637">
            <v>0</v>
          </cell>
          <cell r="AW637">
            <v>0</v>
          </cell>
          <cell r="AX637">
            <v>0</v>
          </cell>
          <cell r="AY637">
            <v>0</v>
          </cell>
          <cell r="AZ637">
            <v>0</v>
          </cell>
          <cell r="BA637">
            <v>0</v>
          </cell>
          <cell r="BB637">
            <v>0</v>
          </cell>
          <cell r="BC637">
            <v>0</v>
          </cell>
        </row>
        <row r="638">
          <cell r="AJ638">
            <v>641</v>
          </cell>
          <cell r="AL638" t="str">
            <v>D</v>
          </cell>
          <cell r="AM638" t="str">
            <v>NCP-Secondary</v>
          </cell>
          <cell r="AN638" t="str">
            <v/>
          </cell>
          <cell r="AO638">
            <v>100</v>
          </cell>
          <cell r="AP638" t="str">
            <v>D06</v>
          </cell>
          <cell r="AR638">
            <v>3812000</v>
          </cell>
          <cell r="AS638">
            <v>2088699.7128184019</v>
          </cell>
          <cell r="AT638">
            <v>504091.27604044863</v>
          </cell>
          <cell r="AU638">
            <v>1036170.5362905866</v>
          </cell>
          <cell r="AV638">
            <v>0</v>
          </cell>
          <cell r="AW638">
            <v>154796.41911675286</v>
          </cell>
          <cell r="AX638">
            <v>28242.05573380979</v>
          </cell>
          <cell r="AY638">
            <v>0</v>
          </cell>
          <cell r="AZ638">
            <v>0</v>
          </cell>
          <cell r="BA638">
            <v>0</v>
          </cell>
          <cell r="BB638">
            <v>0</v>
          </cell>
          <cell r="BC638">
            <v>0</v>
          </cell>
        </row>
        <row r="639">
          <cell r="AJ639">
            <v>642</v>
          </cell>
          <cell r="AL639" t="str">
            <v>D</v>
          </cell>
          <cell r="AM639" t="str">
            <v>NCP-Primary</v>
          </cell>
          <cell r="AN639" t="str">
            <v/>
          </cell>
          <cell r="AO639">
            <v>0</v>
          </cell>
          <cell r="AP639" t="str">
            <v>D08</v>
          </cell>
          <cell r="AR639">
            <v>0</v>
          </cell>
          <cell r="AS639">
            <v>0</v>
          </cell>
          <cell r="AT639">
            <v>0</v>
          </cell>
          <cell r="AU639">
            <v>0</v>
          </cell>
          <cell r="AV639">
            <v>0</v>
          </cell>
          <cell r="AW639">
            <v>0</v>
          </cell>
          <cell r="AX639">
            <v>0</v>
          </cell>
          <cell r="AY639">
            <v>0</v>
          </cell>
          <cell r="AZ639">
            <v>0</v>
          </cell>
          <cell r="BA639">
            <v>0</v>
          </cell>
          <cell r="BB639">
            <v>0</v>
          </cell>
          <cell r="BC639">
            <v>0</v>
          </cell>
        </row>
        <row r="640">
          <cell r="AJ640">
            <v>643</v>
          </cell>
          <cell r="AK640">
            <v>369</v>
          </cell>
          <cell r="AL640" t="str">
            <v>Services Depr Exp</v>
          </cell>
          <cell r="AO640" t="str">
            <v>X10</v>
          </cell>
          <cell r="AP640" t="str">
            <v/>
          </cell>
          <cell r="AQ640">
            <v>2526000</v>
          </cell>
        </row>
        <row r="641">
          <cell r="AJ641">
            <v>644</v>
          </cell>
          <cell r="AL641" t="str">
            <v>D</v>
          </cell>
          <cell r="AM641" t="str">
            <v>NCP-All</v>
          </cell>
          <cell r="AN641" t="str">
            <v/>
          </cell>
          <cell r="AO641">
            <v>0</v>
          </cell>
          <cell r="AP641" t="str">
            <v>D02</v>
          </cell>
          <cell r="AR641">
            <v>0</v>
          </cell>
          <cell r="AS641">
            <v>0</v>
          </cell>
          <cell r="AT641">
            <v>0</v>
          </cell>
          <cell r="AU641">
            <v>0</v>
          </cell>
          <cell r="AV641">
            <v>0</v>
          </cell>
          <cell r="AW641">
            <v>0</v>
          </cell>
          <cell r="AX641">
            <v>0</v>
          </cell>
          <cell r="AY641">
            <v>0</v>
          </cell>
          <cell r="AZ641">
            <v>0</v>
          </cell>
          <cell r="BA641">
            <v>0</v>
          </cell>
          <cell r="BB641">
            <v>0</v>
          </cell>
          <cell r="BC641">
            <v>0</v>
          </cell>
        </row>
        <row r="642">
          <cell r="AJ642">
            <v>645</v>
          </cell>
          <cell r="AL642" t="str">
            <v>D</v>
          </cell>
          <cell r="AM642" t="str">
            <v>NCP-w/o DA</v>
          </cell>
          <cell r="AN642" t="str">
            <v/>
          </cell>
          <cell r="AO642">
            <v>0</v>
          </cell>
          <cell r="AP642" t="str">
            <v>D03</v>
          </cell>
          <cell r="AR642">
            <v>0</v>
          </cell>
          <cell r="AS642">
            <v>0</v>
          </cell>
          <cell r="AT642">
            <v>0</v>
          </cell>
          <cell r="AU642">
            <v>0</v>
          </cell>
          <cell r="AV642">
            <v>0</v>
          </cell>
          <cell r="AW642">
            <v>0</v>
          </cell>
          <cell r="AX642">
            <v>0</v>
          </cell>
          <cell r="AY642">
            <v>0</v>
          </cell>
          <cell r="AZ642">
            <v>0</v>
          </cell>
          <cell r="BA642">
            <v>0</v>
          </cell>
          <cell r="BB642">
            <v>0</v>
          </cell>
          <cell r="BC642">
            <v>0</v>
          </cell>
        </row>
        <row r="643">
          <cell r="AJ643">
            <v>646</v>
          </cell>
          <cell r="AL643" t="str">
            <v>D</v>
          </cell>
          <cell r="AM643" t="str">
            <v xml:space="preserve">DA Sch 25 </v>
          </cell>
          <cell r="AN643" t="str">
            <v/>
          </cell>
          <cell r="AO643">
            <v>0</v>
          </cell>
          <cell r="AP643" t="str">
            <v>D04</v>
          </cell>
          <cell r="AR643">
            <v>0</v>
          </cell>
          <cell r="AS643">
            <v>0</v>
          </cell>
          <cell r="AT643">
            <v>0</v>
          </cell>
          <cell r="AU643">
            <v>0</v>
          </cell>
          <cell r="AV643">
            <v>0</v>
          </cell>
          <cell r="AW643">
            <v>0</v>
          </cell>
          <cell r="AX643">
            <v>0</v>
          </cell>
          <cell r="AY643">
            <v>0</v>
          </cell>
          <cell r="AZ643">
            <v>0</v>
          </cell>
          <cell r="BA643">
            <v>0</v>
          </cell>
          <cell r="BB643">
            <v>0</v>
          </cell>
          <cell r="BC643">
            <v>0</v>
          </cell>
        </row>
        <row r="644">
          <cell r="AJ644">
            <v>647</v>
          </cell>
          <cell r="AL644" t="str">
            <v>D</v>
          </cell>
          <cell r="AM644" t="str">
            <v>DA Street and Area Lights</v>
          </cell>
          <cell r="AN644" t="str">
            <v/>
          </cell>
          <cell r="AO644">
            <v>0</v>
          </cell>
          <cell r="AP644" t="str">
            <v>D07</v>
          </cell>
          <cell r="AR644">
            <v>0</v>
          </cell>
          <cell r="AS644">
            <v>0</v>
          </cell>
          <cell r="AT644">
            <v>0</v>
          </cell>
          <cell r="AU644">
            <v>0</v>
          </cell>
          <cell r="AV644">
            <v>0</v>
          </cell>
          <cell r="AW644">
            <v>0</v>
          </cell>
          <cell r="AX644">
            <v>0</v>
          </cell>
          <cell r="AY644">
            <v>0</v>
          </cell>
          <cell r="AZ644">
            <v>0</v>
          </cell>
          <cell r="BA644">
            <v>0</v>
          </cell>
          <cell r="BB644">
            <v>0</v>
          </cell>
          <cell r="BC644">
            <v>0</v>
          </cell>
        </row>
        <row r="645">
          <cell r="AJ645">
            <v>648</v>
          </cell>
          <cell r="AL645" t="str">
            <v>D</v>
          </cell>
          <cell r="AM645" t="str">
            <v>Avg Customers-Secondary</v>
          </cell>
          <cell r="AN645" t="str">
            <v/>
          </cell>
          <cell r="AO645">
            <v>100</v>
          </cell>
          <cell r="AP645" t="str">
            <v>C02</v>
          </cell>
          <cell r="AR645">
            <v>2526000</v>
          </cell>
          <cell r="AS645">
            <v>2158824.5782161718</v>
          </cell>
          <cell r="AT645">
            <v>321180.85629133263</v>
          </cell>
          <cell r="AU645">
            <v>20621.792781423093</v>
          </cell>
          <cell r="AV645">
            <v>0</v>
          </cell>
          <cell r="AW645">
            <v>25372.772711072699</v>
          </cell>
          <cell r="AX645">
            <v>0</v>
          </cell>
          <cell r="AY645">
            <v>0</v>
          </cell>
          <cell r="AZ645">
            <v>0</v>
          </cell>
          <cell r="BA645">
            <v>0</v>
          </cell>
          <cell r="BB645">
            <v>0</v>
          </cell>
          <cell r="BC645">
            <v>0</v>
          </cell>
        </row>
        <row r="646">
          <cell r="AJ646">
            <v>649</v>
          </cell>
          <cell r="AL646" t="str">
            <v>D</v>
          </cell>
          <cell r="AM646" t="str">
            <v>Wt Customers-Meters</v>
          </cell>
          <cell r="AN646" t="str">
            <v/>
          </cell>
          <cell r="AO646">
            <v>0</v>
          </cell>
          <cell r="AP646" t="str">
            <v>C04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0</v>
          </cell>
          <cell r="AW646">
            <v>0</v>
          </cell>
          <cell r="AX646">
            <v>0</v>
          </cell>
          <cell r="AY646">
            <v>0</v>
          </cell>
          <cell r="AZ646">
            <v>0</v>
          </cell>
          <cell r="BA646">
            <v>0</v>
          </cell>
          <cell r="BB646">
            <v>0</v>
          </cell>
          <cell r="BC646">
            <v>0</v>
          </cell>
        </row>
        <row r="647">
          <cell r="AJ647">
            <v>650</v>
          </cell>
          <cell r="AL647" t="str">
            <v>D</v>
          </cell>
          <cell r="AM647" t="str">
            <v>DA Street &amp; Area Lights</v>
          </cell>
          <cell r="AN647" t="str">
            <v/>
          </cell>
          <cell r="AO647">
            <v>0</v>
          </cell>
          <cell r="AP647" t="str">
            <v>C05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0</v>
          </cell>
          <cell r="AW647">
            <v>0</v>
          </cell>
          <cell r="AX647">
            <v>0</v>
          </cell>
          <cell r="AY647">
            <v>0</v>
          </cell>
          <cell r="AZ647">
            <v>0</v>
          </cell>
          <cell r="BA647">
            <v>0</v>
          </cell>
          <cell r="BB647">
            <v>0</v>
          </cell>
          <cell r="BC647">
            <v>0</v>
          </cell>
        </row>
        <row r="648">
          <cell r="AJ648">
            <v>651</v>
          </cell>
          <cell r="AL648" t="str">
            <v>D</v>
          </cell>
          <cell r="AM648" t="str">
            <v>DA Sch 25I</v>
          </cell>
          <cell r="AN648" t="str">
            <v/>
          </cell>
          <cell r="AO648">
            <v>0</v>
          </cell>
          <cell r="AP648" t="str">
            <v>D05</v>
          </cell>
          <cell r="AR648">
            <v>0</v>
          </cell>
          <cell r="AS648">
            <v>0</v>
          </cell>
          <cell r="AT648">
            <v>0</v>
          </cell>
          <cell r="AU648">
            <v>0</v>
          </cell>
          <cell r="AV648">
            <v>0</v>
          </cell>
          <cell r="AW648">
            <v>0</v>
          </cell>
          <cell r="AX648">
            <v>0</v>
          </cell>
          <cell r="AY648">
            <v>0</v>
          </cell>
          <cell r="AZ648">
            <v>0</v>
          </cell>
          <cell r="BA648">
            <v>0</v>
          </cell>
          <cell r="BB648">
            <v>0</v>
          </cell>
          <cell r="BC648">
            <v>0</v>
          </cell>
        </row>
        <row r="649">
          <cell r="AJ649">
            <v>652</v>
          </cell>
          <cell r="AL649" t="str">
            <v>D</v>
          </cell>
          <cell r="AM649" t="str">
            <v>NCP-Secondary</v>
          </cell>
          <cell r="AN649" t="str">
            <v/>
          </cell>
          <cell r="AO649">
            <v>0</v>
          </cell>
          <cell r="AP649" t="str">
            <v>D06</v>
          </cell>
          <cell r="AR649">
            <v>0</v>
          </cell>
          <cell r="AS649">
            <v>0</v>
          </cell>
          <cell r="AT649">
            <v>0</v>
          </cell>
          <cell r="AU649">
            <v>0</v>
          </cell>
          <cell r="AV649">
            <v>0</v>
          </cell>
          <cell r="AW649">
            <v>0</v>
          </cell>
          <cell r="AX649">
            <v>0</v>
          </cell>
          <cell r="AY649">
            <v>0</v>
          </cell>
          <cell r="AZ649">
            <v>0</v>
          </cell>
          <cell r="BA649">
            <v>0</v>
          </cell>
          <cell r="BB649">
            <v>0</v>
          </cell>
          <cell r="BC649">
            <v>0</v>
          </cell>
        </row>
        <row r="650">
          <cell r="AJ650">
            <v>653</v>
          </cell>
          <cell r="AL650" t="str">
            <v>D</v>
          </cell>
          <cell r="AM650" t="str">
            <v>NCP-Primary</v>
          </cell>
          <cell r="AN650" t="str">
            <v/>
          </cell>
          <cell r="AO650">
            <v>0</v>
          </cell>
          <cell r="AP650" t="str">
            <v>D08</v>
          </cell>
          <cell r="AR650">
            <v>0</v>
          </cell>
          <cell r="AS650">
            <v>0</v>
          </cell>
          <cell r="AT650">
            <v>0</v>
          </cell>
          <cell r="AU650">
            <v>0</v>
          </cell>
          <cell r="AV650">
            <v>0</v>
          </cell>
          <cell r="AW650">
            <v>0</v>
          </cell>
          <cell r="AX650">
            <v>0</v>
          </cell>
          <cell r="AY650">
            <v>0</v>
          </cell>
          <cell r="AZ650">
            <v>0</v>
          </cell>
          <cell r="BA650">
            <v>0</v>
          </cell>
          <cell r="BB650">
            <v>0</v>
          </cell>
          <cell r="BC650">
            <v>0</v>
          </cell>
        </row>
        <row r="651">
          <cell r="AJ651">
            <v>654</v>
          </cell>
          <cell r="AK651">
            <v>370</v>
          </cell>
          <cell r="AL651" t="str">
            <v>Meters Depr Exp</v>
          </cell>
          <cell r="AO651" t="str">
            <v>X11</v>
          </cell>
          <cell r="AP651" t="str">
            <v/>
          </cell>
          <cell r="AQ651">
            <v>1945000</v>
          </cell>
        </row>
        <row r="652">
          <cell r="AJ652">
            <v>655</v>
          </cell>
          <cell r="AL652" t="str">
            <v>D</v>
          </cell>
          <cell r="AM652" t="str">
            <v>NCP-All</v>
          </cell>
          <cell r="AN652" t="str">
            <v/>
          </cell>
          <cell r="AO652">
            <v>0</v>
          </cell>
          <cell r="AP652" t="str">
            <v>D02</v>
          </cell>
          <cell r="AR652">
            <v>0</v>
          </cell>
          <cell r="AS652">
            <v>0</v>
          </cell>
          <cell r="AT652">
            <v>0</v>
          </cell>
          <cell r="AU652">
            <v>0</v>
          </cell>
          <cell r="AV652">
            <v>0</v>
          </cell>
          <cell r="AW652">
            <v>0</v>
          </cell>
          <cell r="AX652">
            <v>0</v>
          </cell>
          <cell r="AY652">
            <v>0</v>
          </cell>
          <cell r="AZ652">
            <v>0</v>
          </cell>
          <cell r="BA652">
            <v>0</v>
          </cell>
          <cell r="BB652">
            <v>0</v>
          </cell>
          <cell r="BC652">
            <v>0</v>
          </cell>
        </row>
        <row r="653">
          <cell r="AJ653">
            <v>656</v>
          </cell>
          <cell r="AL653" t="str">
            <v>D</v>
          </cell>
          <cell r="AM653" t="str">
            <v>NCP-w/o DA</v>
          </cell>
          <cell r="AN653" t="str">
            <v/>
          </cell>
          <cell r="AO653">
            <v>0</v>
          </cell>
          <cell r="AP653" t="str">
            <v>D03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0</v>
          </cell>
        </row>
        <row r="654">
          <cell r="AJ654">
            <v>657</v>
          </cell>
          <cell r="AL654" t="str">
            <v>D</v>
          </cell>
          <cell r="AM654" t="str">
            <v xml:space="preserve">DA Sch 25 </v>
          </cell>
          <cell r="AN654" t="str">
            <v/>
          </cell>
          <cell r="AO654">
            <v>0</v>
          </cell>
          <cell r="AP654" t="str">
            <v>D04</v>
          </cell>
          <cell r="AR654">
            <v>0</v>
          </cell>
          <cell r="AS654">
            <v>0</v>
          </cell>
          <cell r="AT654">
            <v>0</v>
          </cell>
          <cell r="AU654">
            <v>0</v>
          </cell>
          <cell r="AV654">
            <v>0</v>
          </cell>
          <cell r="AW654">
            <v>0</v>
          </cell>
          <cell r="AX654">
            <v>0</v>
          </cell>
          <cell r="AY654">
            <v>0</v>
          </cell>
          <cell r="AZ654">
            <v>0</v>
          </cell>
          <cell r="BA654">
            <v>0</v>
          </cell>
          <cell r="BB654">
            <v>0</v>
          </cell>
          <cell r="BC654">
            <v>0</v>
          </cell>
        </row>
        <row r="655">
          <cell r="AJ655">
            <v>658</v>
          </cell>
          <cell r="AL655" t="str">
            <v>D</v>
          </cell>
          <cell r="AM655" t="str">
            <v>DA Street and Area Lights</v>
          </cell>
          <cell r="AN655" t="str">
            <v/>
          </cell>
          <cell r="AO655">
            <v>0</v>
          </cell>
          <cell r="AP655" t="str">
            <v>D07</v>
          </cell>
          <cell r="AR655">
            <v>0</v>
          </cell>
          <cell r="AS655">
            <v>0</v>
          </cell>
          <cell r="AT655">
            <v>0</v>
          </cell>
          <cell r="AU655">
            <v>0</v>
          </cell>
          <cell r="AV655">
            <v>0</v>
          </cell>
          <cell r="AW655">
            <v>0</v>
          </cell>
          <cell r="AX655">
            <v>0</v>
          </cell>
          <cell r="AY655">
            <v>0</v>
          </cell>
          <cell r="AZ655">
            <v>0</v>
          </cell>
          <cell r="BA655">
            <v>0</v>
          </cell>
          <cell r="BB655">
            <v>0</v>
          </cell>
          <cell r="BC655">
            <v>0</v>
          </cell>
        </row>
        <row r="656">
          <cell r="AJ656">
            <v>659</v>
          </cell>
          <cell r="AL656" t="str">
            <v>D</v>
          </cell>
          <cell r="AM656" t="str">
            <v>Avg Customers-Secondary</v>
          </cell>
          <cell r="AN656" t="str">
            <v/>
          </cell>
          <cell r="AO656">
            <v>0</v>
          </cell>
          <cell r="AP656" t="str">
            <v>C02</v>
          </cell>
          <cell r="AR656">
            <v>0</v>
          </cell>
          <cell r="AS656">
            <v>0</v>
          </cell>
          <cell r="AT656">
            <v>0</v>
          </cell>
          <cell r="AU656">
            <v>0</v>
          </cell>
          <cell r="AV656">
            <v>0</v>
          </cell>
          <cell r="AW656">
            <v>0</v>
          </cell>
          <cell r="AX656">
            <v>0</v>
          </cell>
          <cell r="AY656">
            <v>0</v>
          </cell>
          <cell r="AZ656">
            <v>0</v>
          </cell>
          <cell r="BA656">
            <v>0</v>
          </cell>
          <cell r="BB656">
            <v>0</v>
          </cell>
          <cell r="BC656">
            <v>0</v>
          </cell>
        </row>
        <row r="657">
          <cell r="AJ657">
            <v>660</v>
          </cell>
          <cell r="AL657" t="str">
            <v>D</v>
          </cell>
          <cell r="AM657" t="str">
            <v>Wt Customers-Meters</v>
          </cell>
          <cell r="AN657" t="str">
            <v/>
          </cell>
          <cell r="AO657">
            <v>100</v>
          </cell>
          <cell r="AP657" t="str">
            <v>C04</v>
          </cell>
          <cell r="AR657">
            <v>1945000</v>
          </cell>
          <cell r="AS657">
            <v>1331668.9970880297</v>
          </cell>
          <cell r="AT657">
            <v>443789.07324738521</v>
          </cell>
          <cell r="AU657">
            <v>108000.12633345576</v>
          </cell>
          <cell r="AV657">
            <v>2693.3966145988338</v>
          </cell>
          <cell r="AW657">
            <v>58848.406716530473</v>
          </cell>
          <cell r="AX657">
            <v>0</v>
          </cell>
          <cell r="AY657">
            <v>0</v>
          </cell>
          <cell r="AZ657">
            <v>0</v>
          </cell>
          <cell r="BA657">
            <v>0</v>
          </cell>
          <cell r="BB657">
            <v>0</v>
          </cell>
          <cell r="BC657">
            <v>0</v>
          </cell>
        </row>
        <row r="658">
          <cell r="AJ658">
            <v>661</v>
          </cell>
          <cell r="AL658" t="str">
            <v>D</v>
          </cell>
          <cell r="AM658" t="str">
            <v>DA Street &amp; Area Lights</v>
          </cell>
          <cell r="AN658" t="str">
            <v/>
          </cell>
          <cell r="AO658">
            <v>0</v>
          </cell>
          <cell r="AP658" t="str">
            <v>C05</v>
          </cell>
          <cell r="AR658">
            <v>0</v>
          </cell>
          <cell r="AS658">
            <v>0</v>
          </cell>
          <cell r="AT658">
            <v>0</v>
          </cell>
          <cell r="AU658">
            <v>0</v>
          </cell>
          <cell r="AV658">
            <v>0</v>
          </cell>
          <cell r="AW658">
            <v>0</v>
          </cell>
          <cell r="AX658">
            <v>0</v>
          </cell>
          <cell r="AY658">
            <v>0</v>
          </cell>
          <cell r="AZ658">
            <v>0</v>
          </cell>
          <cell r="BA658">
            <v>0</v>
          </cell>
          <cell r="BB658">
            <v>0</v>
          </cell>
          <cell r="BC658">
            <v>0</v>
          </cell>
        </row>
        <row r="659">
          <cell r="AJ659">
            <v>662</v>
          </cell>
          <cell r="AL659" t="str">
            <v>D</v>
          </cell>
          <cell r="AM659" t="str">
            <v>DA Sch 25I</v>
          </cell>
          <cell r="AN659" t="str">
            <v/>
          </cell>
          <cell r="AO659">
            <v>0</v>
          </cell>
          <cell r="AP659" t="str">
            <v>D05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</row>
        <row r="660">
          <cell r="AJ660">
            <v>663</v>
          </cell>
          <cell r="AL660" t="str">
            <v>D</v>
          </cell>
          <cell r="AM660" t="str">
            <v>NCP-Secondary</v>
          </cell>
          <cell r="AN660" t="str">
            <v/>
          </cell>
          <cell r="AO660">
            <v>0</v>
          </cell>
          <cell r="AP660" t="str">
            <v>D06</v>
          </cell>
          <cell r="AR660">
            <v>0</v>
          </cell>
          <cell r="AS660">
            <v>0</v>
          </cell>
          <cell r="AT660">
            <v>0</v>
          </cell>
          <cell r="AU660">
            <v>0</v>
          </cell>
          <cell r="AV660">
            <v>0</v>
          </cell>
          <cell r="AW660">
            <v>0</v>
          </cell>
          <cell r="AX660">
            <v>0</v>
          </cell>
          <cell r="AY660">
            <v>0</v>
          </cell>
          <cell r="AZ660">
            <v>0</v>
          </cell>
          <cell r="BA660">
            <v>0</v>
          </cell>
          <cell r="BB660">
            <v>0</v>
          </cell>
          <cell r="BC660">
            <v>0</v>
          </cell>
        </row>
        <row r="661">
          <cell r="AJ661">
            <v>664</v>
          </cell>
          <cell r="AL661" t="str">
            <v>D</v>
          </cell>
          <cell r="AM661" t="str">
            <v>NCP-Primary</v>
          </cell>
          <cell r="AN661" t="str">
            <v/>
          </cell>
          <cell r="AO661">
            <v>0</v>
          </cell>
          <cell r="AP661" t="str">
            <v>D08</v>
          </cell>
          <cell r="AR661">
            <v>0</v>
          </cell>
          <cell r="AS661">
            <v>0</v>
          </cell>
          <cell r="AT661">
            <v>0</v>
          </cell>
          <cell r="AU661">
            <v>0</v>
          </cell>
          <cell r="AV661">
            <v>0</v>
          </cell>
          <cell r="AW661">
            <v>0</v>
          </cell>
          <cell r="AX661">
            <v>0</v>
          </cell>
          <cell r="AY661">
            <v>0</v>
          </cell>
          <cell r="AZ661">
            <v>0</v>
          </cell>
          <cell r="BA661">
            <v>0</v>
          </cell>
          <cell r="BB661">
            <v>0</v>
          </cell>
          <cell r="BC661">
            <v>0</v>
          </cell>
        </row>
        <row r="662">
          <cell r="E662" t="str">
            <v/>
          </cell>
          <cell r="F662">
            <v>958839000.00000131</v>
          </cell>
          <cell r="G662">
            <v>432456064.26888788</v>
          </cell>
          <cell r="H662">
            <v>97152150.41027534</v>
          </cell>
          <cell r="I662">
            <v>230566148.04381791</v>
          </cell>
          <cell r="J662">
            <v>171628227.12846103</v>
          </cell>
          <cell r="K662">
            <v>23630069.559774842</v>
          </cell>
          <cell r="L662">
            <v>3406340.588783694</v>
          </cell>
          <cell r="M662">
            <v>9.9999999999999995E-8</v>
          </cell>
          <cell r="N662">
            <v>9.9999999999999995E-8</v>
          </cell>
          <cell r="O662">
            <v>9.9999999999999995E-8</v>
          </cell>
          <cell r="P662">
            <v>9.9999999999999995E-8</v>
          </cell>
          <cell r="Q662">
            <v>9.9999999999999995E-8</v>
          </cell>
          <cell r="AJ662">
            <v>665</v>
          </cell>
          <cell r="AK662">
            <v>371</v>
          </cell>
          <cell r="AL662" t="str">
            <v>Installations on Customer Premises Depr Exp</v>
          </cell>
          <cell r="AO662" t="str">
            <v>X10</v>
          </cell>
          <cell r="AP662" t="str">
            <v/>
          </cell>
          <cell r="AQ662">
            <v>0</v>
          </cell>
        </row>
        <row r="663">
          <cell r="E663" t="str">
            <v>E*</v>
          </cell>
          <cell r="F663">
            <v>595151367.30000007</v>
          </cell>
          <cell r="G663">
            <v>249705500.16147655</v>
          </cell>
          <cell r="H663">
            <v>62687398.630881175</v>
          </cell>
          <cell r="I663">
            <v>149643674.69359624</v>
          </cell>
          <cell r="J663">
            <v>114147009.50682954</v>
          </cell>
          <cell r="K663">
            <v>16277631.526826015</v>
          </cell>
          <cell r="L663">
            <v>2690152.7803905322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AJ663">
            <v>666</v>
          </cell>
          <cell r="AL663" t="str">
            <v>D</v>
          </cell>
          <cell r="AM663" t="str">
            <v>NCP-All</v>
          </cell>
          <cell r="AN663" t="str">
            <v/>
          </cell>
          <cell r="AO663">
            <v>0</v>
          </cell>
          <cell r="AP663" t="str">
            <v>D02</v>
          </cell>
          <cell r="AR663">
            <v>0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0</v>
          </cell>
          <cell r="AX663">
            <v>0</v>
          </cell>
          <cell r="AY663">
            <v>0</v>
          </cell>
          <cell r="AZ663">
            <v>0</v>
          </cell>
          <cell r="BA663">
            <v>0</v>
          </cell>
          <cell r="BB663">
            <v>0</v>
          </cell>
          <cell r="BC663">
            <v>0</v>
          </cell>
        </row>
        <row r="664">
          <cell r="E664" t="str">
            <v>D*</v>
          </cell>
          <cell r="F664">
            <v>363687632.69999999</v>
          </cell>
          <cell r="G664">
            <v>182750564.10741118</v>
          </cell>
          <cell r="H664">
            <v>34464751.77939406</v>
          </cell>
          <cell r="I664">
            <v>80922473.350221589</v>
          </cell>
          <cell r="J664">
            <v>57481217.621631391</v>
          </cell>
          <cell r="K664">
            <v>7352438.0329487287</v>
          </cell>
          <cell r="L664">
            <v>716187.80839306186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AJ664">
            <v>667</v>
          </cell>
          <cell r="AL664" t="str">
            <v>D</v>
          </cell>
          <cell r="AM664" t="str">
            <v>NCP-w/o DA</v>
          </cell>
          <cell r="AN664" t="str">
            <v/>
          </cell>
          <cell r="AO664">
            <v>0</v>
          </cell>
          <cell r="AP664" t="str">
            <v>D03</v>
          </cell>
          <cell r="AR664">
            <v>0</v>
          </cell>
          <cell r="AS664">
            <v>0</v>
          </cell>
          <cell r="AT664">
            <v>0</v>
          </cell>
          <cell r="AU664">
            <v>0</v>
          </cell>
          <cell r="AV664">
            <v>0</v>
          </cell>
          <cell r="AW664">
            <v>0</v>
          </cell>
          <cell r="AX664">
            <v>0</v>
          </cell>
          <cell r="AY664">
            <v>0</v>
          </cell>
          <cell r="AZ664">
            <v>0</v>
          </cell>
          <cell r="BA664">
            <v>0</v>
          </cell>
          <cell r="BB664">
            <v>0</v>
          </cell>
          <cell r="BC664">
            <v>0</v>
          </cell>
        </row>
        <row r="665">
          <cell r="E665" t="str">
            <v>C*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AJ665">
            <v>668</v>
          </cell>
          <cell r="AL665" t="str">
            <v>D</v>
          </cell>
          <cell r="AM665" t="str">
            <v xml:space="preserve">DA Sch 25 </v>
          </cell>
          <cell r="AN665" t="str">
            <v/>
          </cell>
          <cell r="AO665">
            <v>0</v>
          </cell>
          <cell r="AP665" t="str">
            <v>D04</v>
          </cell>
          <cell r="AR665">
            <v>0</v>
          </cell>
          <cell r="AS665">
            <v>0</v>
          </cell>
          <cell r="AT665">
            <v>0</v>
          </cell>
          <cell r="AU665">
            <v>0</v>
          </cell>
          <cell r="AV665">
            <v>0</v>
          </cell>
          <cell r="AW665">
            <v>0</v>
          </cell>
          <cell r="AX665">
            <v>0</v>
          </cell>
          <cell r="AY665">
            <v>0</v>
          </cell>
          <cell r="AZ665">
            <v>0</v>
          </cell>
          <cell r="BA665">
            <v>0</v>
          </cell>
          <cell r="BB665">
            <v>0</v>
          </cell>
          <cell r="BC665">
            <v>0</v>
          </cell>
        </row>
        <row r="666">
          <cell r="E666" t="str">
            <v>R*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AJ666">
            <v>669</v>
          </cell>
          <cell r="AL666" t="str">
            <v>D</v>
          </cell>
          <cell r="AM666" t="str">
            <v>DA Street and Area Lights</v>
          </cell>
          <cell r="AN666" t="str">
            <v/>
          </cell>
          <cell r="AO666">
            <v>0</v>
          </cell>
          <cell r="AP666" t="str">
            <v>D07</v>
          </cell>
          <cell r="AR666">
            <v>0</v>
          </cell>
          <cell r="AS666">
            <v>0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0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</row>
        <row r="667">
          <cell r="AJ667">
            <v>670</v>
          </cell>
          <cell r="AL667" t="str">
            <v>D</v>
          </cell>
          <cell r="AM667" t="str">
            <v>Avg Customers-Secondary</v>
          </cell>
          <cell r="AN667" t="str">
            <v/>
          </cell>
          <cell r="AO667">
            <v>100</v>
          </cell>
          <cell r="AP667" t="str">
            <v>C02</v>
          </cell>
          <cell r="AR667">
            <v>0</v>
          </cell>
          <cell r="AS667">
            <v>0</v>
          </cell>
          <cell r="AT667">
            <v>0</v>
          </cell>
          <cell r="AU667">
            <v>0</v>
          </cell>
          <cell r="AV667">
            <v>0</v>
          </cell>
          <cell r="AW667">
            <v>0</v>
          </cell>
          <cell r="AX667">
            <v>0</v>
          </cell>
          <cell r="AY667">
            <v>0</v>
          </cell>
          <cell r="AZ667">
            <v>0</v>
          </cell>
          <cell r="BA667">
            <v>0</v>
          </cell>
          <cell r="BB667">
            <v>0</v>
          </cell>
          <cell r="BC667">
            <v>0</v>
          </cell>
        </row>
        <row r="668">
          <cell r="AJ668">
            <v>671</v>
          </cell>
          <cell r="AL668" t="str">
            <v>D</v>
          </cell>
          <cell r="AM668" t="str">
            <v>Wt Customers-Meters</v>
          </cell>
          <cell r="AN668" t="str">
            <v/>
          </cell>
          <cell r="AO668">
            <v>0</v>
          </cell>
          <cell r="AP668" t="str">
            <v>C04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</row>
        <row r="669">
          <cell r="E669" t="str">
            <v/>
          </cell>
          <cell r="F669">
            <v>454215000.00000131</v>
          </cell>
          <cell r="G669">
            <v>204860285.44092694</v>
          </cell>
          <cell r="H669">
            <v>46022287.368998617</v>
          </cell>
          <cell r="I669">
            <v>109222302.11090998</v>
          </cell>
          <cell r="J669">
            <v>81302611.997586638</v>
          </cell>
          <cell r="K669">
            <v>11193883.483142825</v>
          </cell>
          <cell r="L669">
            <v>1613629.5984356457</v>
          </cell>
          <cell r="M669">
            <v>9.9999999999999995E-8</v>
          </cell>
          <cell r="N669">
            <v>9.9999999999999995E-8</v>
          </cell>
          <cell r="O669">
            <v>9.9999999999999995E-8</v>
          </cell>
          <cell r="P669">
            <v>9.9999999999999995E-8</v>
          </cell>
          <cell r="Q669">
            <v>9.9999999999999995E-8</v>
          </cell>
          <cell r="AJ669">
            <v>672</v>
          </cell>
          <cell r="AL669" t="str">
            <v>D</v>
          </cell>
          <cell r="AM669" t="str">
            <v>DA Street &amp; Area Lights</v>
          </cell>
          <cell r="AN669" t="str">
            <v/>
          </cell>
          <cell r="AO669">
            <v>0</v>
          </cell>
          <cell r="AP669" t="str">
            <v>C05</v>
          </cell>
          <cell r="AR669">
            <v>0</v>
          </cell>
          <cell r="AS669">
            <v>0</v>
          </cell>
          <cell r="AT669">
            <v>0</v>
          </cell>
          <cell r="AU669">
            <v>0</v>
          </cell>
          <cell r="AV669">
            <v>0</v>
          </cell>
          <cell r="AW669">
            <v>0</v>
          </cell>
          <cell r="AX669">
            <v>0</v>
          </cell>
          <cell r="AY669">
            <v>0</v>
          </cell>
          <cell r="AZ669">
            <v>0</v>
          </cell>
          <cell r="BA669">
            <v>0</v>
          </cell>
          <cell r="BB669">
            <v>0</v>
          </cell>
          <cell r="BC669">
            <v>0</v>
          </cell>
        </row>
        <row r="670">
          <cell r="E670" t="str">
            <v>E*</v>
          </cell>
          <cell r="F670">
            <v>281931250.50000006</v>
          </cell>
          <cell r="G670">
            <v>118288872.01693411</v>
          </cell>
          <cell r="H670">
            <v>29695868.408696037</v>
          </cell>
          <cell r="I670">
            <v>70888232.22767514</v>
          </cell>
          <cell r="J670">
            <v>54072981.932466842</v>
          </cell>
          <cell r="K670">
            <v>7710934.1651281184</v>
          </cell>
          <cell r="L670">
            <v>1274361.749099782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AJ670">
            <v>673</v>
          </cell>
          <cell r="AL670" t="str">
            <v>D</v>
          </cell>
          <cell r="AM670" t="str">
            <v>DA Sch 25I</v>
          </cell>
          <cell r="AN670" t="str">
            <v/>
          </cell>
          <cell r="AO670">
            <v>0</v>
          </cell>
          <cell r="AP670" t="str">
            <v>D05</v>
          </cell>
          <cell r="AR670">
            <v>0</v>
          </cell>
          <cell r="AS670">
            <v>0</v>
          </cell>
          <cell r="AT670">
            <v>0</v>
          </cell>
          <cell r="AU670">
            <v>0</v>
          </cell>
          <cell r="AV670">
            <v>0</v>
          </cell>
          <cell r="AW670">
            <v>0</v>
          </cell>
          <cell r="AX670">
            <v>0</v>
          </cell>
          <cell r="AY670">
            <v>0</v>
          </cell>
          <cell r="AZ670">
            <v>0</v>
          </cell>
          <cell r="BA670">
            <v>0</v>
          </cell>
          <cell r="BB670">
            <v>0</v>
          </cell>
          <cell r="BC670">
            <v>0</v>
          </cell>
        </row>
        <row r="671">
          <cell r="E671" t="str">
            <v>D*</v>
          </cell>
          <cell r="F671">
            <v>172283749.49999997</v>
          </cell>
          <cell r="G671">
            <v>86571413.423992723</v>
          </cell>
          <cell r="H671">
            <v>16326418.960302481</v>
          </cell>
          <cell r="I671">
            <v>38334069.883234732</v>
          </cell>
          <cell r="J671">
            <v>27229630.065119691</v>
          </cell>
          <cell r="K671">
            <v>3482949.3180146059</v>
          </cell>
          <cell r="L671">
            <v>339267.84933576395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AJ671">
            <v>674</v>
          </cell>
          <cell r="AL671" t="str">
            <v>D</v>
          </cell>
          <cell r="AM671" t="str">
            <v>NCP-Secondary</v>
          </cell>
          <cell r="AN671" t="str">
            <v/>
          </cell>
          <cell r="AO671">
            <v>0</v>
          </cell>
          <cell r="AP671" t="str">
            <v>D06</v>
          </cell>
          <cell r="AR671">
            <v>0</v>
          </cell>
          <cell r="AS671">
            <v>0</v>
          </cell>
          <cell r="AT671">
            <v>0</v>
          </cell>
          <cell r="AU671">
            <v>0</v>
          </cell>
          <cell r="AV671">
            <v>0</v>
          </cell>
          <cell r="AW671">
            <v>0</v>
          </cell>
          <cell r="AX671">
            <v>0</v>
          </cell>
          <cell r="AY671">
            <v>0</v>
          </cell>
          <cell r="AZ671">
            <v>0</v>
          </cell>
          <cell r="BA671">
            <v>0</v>
          </cell>
          <cell r="BB671">
            <v>0</v>
          </cell>
          <cell r="BC671">
            <v>0</v>
          </cell>
        </row>
        <row r="672">
          <cell r="E672" t="str">
            <v>C*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AJ672">
            <v>675</v>
          </cell>
          <cell r="AL672" t="str">
            <v>D</v>
          </cell>
          <cell r="AM672" t="str">
            <v>NCP-Primary</v>
          </cell>
          <cell r="AN672" t="str">
            <v/>
          </cell>
          <cell r="AO672">
            <v>0</v>
          </cell>
          <cell r="AP672" t="str">
            <v>D08</v>
          </cell>
          <cell r="AR672">
            <v>0</v>
          </cell>
          <cell r="AS672">
            <v>0</v>
          </cell>
          <cell r="AT672">
            <v>0</v>
          </cell>
          <cell r="AU672">
            <v>0</v>
          </cell>
          <cell r="AV672">
            <v>0</v>
          </cell>
          <cell r="AW672">
            <v>0</v>
          </cell>
          <cell r="AX672">
            <v>0</v>
          </cell>
          <cell r="AY672">
            <v>0</v>
          </cell>
          <cell r="AZ672">
            <v>0</v>
          </cell>
          <cell r="BA672">
            <v>0</v>
          </cell>
          <cell r="BB672">
            <v>0</v>
          </cell>
          <cell r="BC672">
            <v>0</v>
          </cell>
        </row>
        <row r="673">
          <cell r="E673" t="str">
            <v>R*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AJ673">
            <v>676</v>
          </cell>
          <cell r="AK673">
            <v>372</v>
          </cell>
          <cell r="AL673" t="str">
            <v>Leased Property on Customer Premises Depr Exp</v>
          </cell>
          <cell r="AO673" t="str">
            <v>X10</v>
          </cell>
          <cell r="AP673" t="str">
            <v/>
          </cell>
          <cell r="AQ673">
            <v>0</v>
          </cell>
        </row>
        <row r="674">
          <cell r="AJ674">
            <v>677</v>
          </cell>
          <cell r="AL674" t="str">
            <v>D</v>
          </cell>
          <cell r="AM674" t="str">
            <v>NCP-All</v>
          </cell>
          <cell r="AN674" t="str">
            <v/>
          </cell>
          <cell r="AO674">
            <v>0</v>
          </cell>
          <cell r="AP674" t="str">
            <v>D02</v>
          </cell>
          <cell r="AR674">
            <v>0</v>
          </cell>
          <cell r="AS674">
            <v>0</v>
          </cell>
          <cell r="AT674">
            <v>0</v>
          </cell>
          <cell r="AU674">
            <v>0</v>
          </cell>
          <cell r="AV674">
            <v>0</v>
          </cell>
          <cell r="AW674">
            <v>0</v>
          </cell>
          <cell r="AX674">
            <v>0</v>
          </cell>
          <cell r="AY674">
            <v>0</v>
          </cell>
          <cell r="AZ674">
            <v>0</v>
          </cell>
          <cell r="BA674">
            <v>0</v>
          </cell>
          <cell r="BB674">
            <v>0</v>
          </cell>
          <cell r="BC674">
            <v>0</v>
          </cell>
        </row>
        <row r="675">
          <cell r="AJ675">
            <v>678</v>
          </cell>
          <cell r="AL675" t="str">
            <v>D</v>
          </cell>
          <cell r="AM675" t="str">
            <v>NCP-w/o DA</v>
          </cell>
          <cell r="AN675" t="str">
            <v/>
          </cell>
          <cell r="AO675">
            <v>0</v>
          </cell>
          <cell r="AP675" t="str">
            <v>D03</v>
          </cell>
          <cell r="AR675">
            <v>0</v>
          </cell>
          <cell r="AS675">
            <v>0</v>
          </cell>
          <cell r="AT675">
            <v>0</v>
          </cell>
          <cell r="AU675">
            <v>0</v>
          </cell>
          <cell r="AV675">
            <v>0</v>
          </cell>
          <cell r="AW675">
            <v>0</v>
          </cell>
          <cell r="AX675">
            <v>0</v>
          </cell>
          <cell r="AY675">
            <v>0</v>
          </cell>
          <cell r="AZ675">
            <v>0</v>
          </cell>
          <cell r="BA675">
            <v>0</v>
          </cell>
          <cell r="BB675">
            <v>0</v>
          </cell>
          <cell r="BC675">
            <v>0</v>
          </cell>
        </row>
        <row r="676">
          <cell r="E676" t="str">
            <v/>
          </cell>
          <cell r="F676">
            <v>1001348000.0000013</v>
          </cell>
          <cell r="G676">
            <v>531272921.64500046</v>
          </cell>
          <cell r="H676">
            <v>122403002.42733894</v>
          </cell>
          <cell r="I676">
            <v>234954765.85031974</v>
          </cell>
          <cell r="J676">
            <v>32293574.944183446</v>
          </cell>
          <cell r="K676">
            <v>33887012.48410961</v>
          </cell>
          <cell r="L676">
            <v>46536722.64904841</v>
          </cell>
          <cell r="M676">
            <v>9.9999999999999995E-8</v>
          </cell>
          <cell r="N676">
            <v>9.9999999999999995E-8</v>
          </cell>
          <cell r="O676">
            <v>9.9999999999999995E-8</v>
          </cell>
          <cell r="P676">
            <v>9.9999999999999995E-8</v>
          </cell>
          <cell r="Q676">
            <v>9.9999999999999995E-8</v>
          </cell>
          <cell r="AJ676">
            <v>679</v>
          </cell>
          <cell r="AL676" t="str">
            <v>D</v>
          </cell>
          <cell r="AM676" t="str">
            <v xml:space="preserve">DA Sch 25 </v>
          </cell>
          <cell r="AN676" t="str">
            <v/>
          </cell>
          <cell r="AO676">
            <v>0</v>
          </cell>
          <cell r="AP676" t="str">
            <v>D04</v>
          </cell>
          <cell r="AR676">
            <v>0</v>
          </cell>
          <cell r="AS676">
            <v>0</v>
          </cell>
          <cell r="AT676">
            <v>0</v>
          </cell>
          <cell r="AU676">
            <v>0</v>
          </cell>
          <cell r="AV676">
            <v>0</v>
          </cell>
          <cell r="AW676">
            <v>0</v>
          </cell>
          <cell r="AX676">
            <v>0</v>
          </cell>
          <cell r="AY676">
            <v>0</v>
          </cell>
          <cell r="AZ676">
            <v>0</v>
          </cell>
          <cell r="BA676">
            <v>0</v>
          </cell>
          <cell r="BB676">
            <v>0</v>
          </cell>
          <cell r="BC676">
            <v>0</v>
          </cell>
        </row>
        <row r="677">
          <cell r="E677" t="str">
            <v>E*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AJ677">
            <v>680</v>
          </cell>
          <cell r="AL677" t="str">
            <v>D</v>
          </cell>
          <cell r="AM677" t="str">
            <v>DA Street and Area Lights</v>
          </cell>
          <cell r="AN677" t="str">
            <v/>
          </cell>
          <cell r="AO677">
            <v>0</v>
          </cell>
          <cell r="AP677" t="str">
            <v>D07</v>
          </cell>
          <cell r="AR677">
            <v>0</v>
          </cell>
          <cell r="AS677">
            <v>0</v>
          </cell>
          <cell r="AT677">
            <v>0</v>
          </cell>
          <cell r="AU677">
            <v>0</v>
          </cell>
          <cell r="AV677">
            <v>0</v>
          </cell>
          <cell r="AW677">
            <v>0</v>
          </cell>
          <cell r="AX677">
            <v>0</v>
          </cell>
          <cell r="AY677">
            <v>0</v>
          </cell>
          <cell r="AZ677">
            <v>0</v>
          </cell>
          <cell r="BA677">
            <v>0</v>
          </cell>
          <cell r="BB677">
            <v>0</v>
          </cell>
          <cell r="BC677">
            <v>0</v>
          </cell>
        </row>
        <row r="678">
          <cell r="E678" t="str">
            <v>D*</v>
          </cell>
          <cell r="F678">
            <v>854530000</v>
          </cell>
          <cell r="G678">
            <v>434406723.29464149</v>
          </cell>
          <cell r="H678">
            <v>104840651.87650299</v>
          </cell>
          <cell r="I678">
            <v>232807391.38464546</v>
          </cell>
          <cell r="J678">
            <v>32259028.84374921</v>
          </cell>
          <cell r="K678">
            <v>32194481.951412547</v>
          </cell>
          <cell r="L678">
            <v>18021722.649048313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AJ678">
            <v>681</v>
          </cell>
          <cell r="AL678" t="str">
            <v>D</v>
          </cell>
          <cell r="AM678" t="str">
            <v>Avg Customers-Secondary</v>
          </cell>
          <cell r="AN678" t="str">
            <v/>
          </cell>
          <cell r="AO678">
            <v>100</v>
          </cell>
          <cell r="AP678" t="str">
            <v>C02</v>
          </cell>
          <cell r="AR678">
            <v>0</v>
          </cell>
          <cell r="AS678">
            <v>0</v>
          </cell>
          <cell r="AT678">
            <v>0</v>
          </cell>
          <cell r="AU678">
            <v>0</v>
          </cell>
          <cell r="AV678">
            <v>0</v>
          </cell>
          <cell r="AW678">
            <v>0</v>
          </cell>
          <cell r="AX678">
            <v>0</v>
          </cell>
          <cell r="AY678">
            <v>0</v>
          </cell>
          <cell r="AZ678">
            <v>0</v>
          </cell>
          <cell r="BA678">
            <v>0</v>
          </cell>
          <cell r="BB678">
            <v>0</v>
          </cell>
          <cell r="BC678">
            <v>0</v>
          </cell>
        </row>
        <row r="679">
          <cell r="E679" t="str">
            <v>C*</v>
          </cell>
          <cell r="F679">
            <v>146818000</v>
          </cell>
          <cell r="G679">
            <v>96866198.350358859</v>
          </cell>
          <cell r="H679">
            <v>17562350.550835855</v>
          </cell>
          <cell r="I679">
            <v>2147374.4656741894</v>
          </cell>
          <cell r="J679">
            <v>34546.100434137326</v>
          </cell>
          <cell r="K679">
            <v>1692530.5326969675</v>
          </cell>
          <cell r="L679">
            <v>28515000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AJ679">
            <v>682</v>
          </cell>
          <cell r="AL679" t="str">
            <v>D</v>
          </cell>
          <cell r="AM679" t="str">
            <v>Wt Customers-Meters</v>
          </cell>
          <cell r="AN679" t="str">
            <v/>
          </cell>
          <cell r="AO679">
            <v>0</v>
          </cell>
          <cell r="AP679" t="str">
            <v>C04</v>
          </cell>
          <cell r="AR679">
            <v>0</v>
          </cell>
          <cell r="AS679">
            <v>0</v>
          </cell>
          <cell r="AT679">
            <v>0</v>
          </cell>
          <cell r="AU679">
            <v>0</v>
          </cell>
          <cell r="AV679">
            <v>0</v>
          </cell>
          <cell r="AW679">
            <v>0</v>
          </cell>
          <cell r="AX679">
            <v>0</v>
          </cell>
          <cell r="AY679">
            <v>0</v>
          </cell>
          <cell r="AZ679">
            <v>0</v>
          </cell>
          <cell r="BA679">
            <v>0</v>
          </cell>
          <cell r="BB679">
            <v>0</v>
          </cell>
          <cell r="BC679">
            <v>0</v>
          </cell>
        </row>
        <row r="680">
          <cell r="E680" t="str">
            <v>R*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AJ680">
            <v>683</v>
          </cell>
          <cell r="AL680" t="str">
            <v>D</v>
          </cell>
          <cell r="AM680" t="str">
            <v>DA Street &amp; Area Lights</v>
          </cell>
          <cell r="AN680" t="str">
            <v/>
          </cell>
          <cell r="AO680">
            <v>0</v>
          </cell>
          <cell r="AP680" t="str">
            <v>C05</v>
          </cell>
          <cell r="AR680">
            <v>0</v>
          </cell>
          <cell r="AS680">
            <v>0</v>
          </cell>
          <cell r="AT680">
            <v>0</v>
          </cell>
          <cell r="AU680">
            <v>0</v>
          </cell>
          <cell r="AV680">
            <v>0</v>
          </cell>
          <cell r="AW680">
            <v>0</v>
          </cell>
          <cell r="AX680">
            <v>0</v>
          </cell>
          <cell r="AY680">
            <v>0</v>
          </cell>
          <cell r="AZ680">
            <v>0</v>
          </cell>
          <cell r="BA680">
            <v>0</v>
          </cell>
          <cell r="BB680">
            <v>0</v>
          </cell>
          <cell r="BC680">
            <v>0</v>
          </cell>
        </row>
        <row r="681">
          <cell r="AJ681">
            <v>684</v>
          </cell>
          <cell r="AL681" t="str">
            <v>D</v>
          </cell>
          <cell r="AM681" t="str">
            <v>DA Sch 25I</v>
          </cell>
          <cell r="AN681" t="str">
            <v/>
          </cell>
          <cell r="AO681">
            <v>0</v>
          </cell>
          <cell r="AP681" t="str">
            <v>D05</v>
          </cell>
          <cell r="AR681">
            <v>0</v>
          </cell>
          <cell r="AS681">
            <v>0</v>
          </cell>
          <cell r="AT681">
            <v>0</v>
          </cell>
          <cell r="AU681">
            <v>0</v>
          </cell>
          <cell r="AV681">
            <v>0</v>
          </cell>
          <cell r="AW681">
            <v>0</v>
          </cell>
          <cell r="AX681">
            <v>0</v>
          </cell>
          <cell r="AY681">
            <v>0</v>
          </cell>
          <cell r="AZ681">
            <v>0</v>
          </cell>
          <cell r="BA681">
            <v>0</v>
          </cell>
          <cell r="BB681">
            <v>0</v>
          </cell>
          <cell r="BC681">
            <v>0</v>
          </cell>
        </row>
        <row r="682">
          <cell r="AJ682">
            <v>685</v>
          </cell>
          <cell r="AL682" t="str">
            <v>D</v>
          </cell>
          <cell r="AM682" t="str">
            <v>NCP-Secondary</v>
          </cell>
          <cell r="AN682" t="str">
            <v/>
          </cell>
          <cell r="AO682">
            <v>0</v>
          </cell>
          <cell r="AP682" t="str">
            <v>D06</v>
          </cell>
          <cell r="AR682">
            <v>0</v>
          </cell>
          <cell r="AS682">
            <v>0</v>
          </cell>
          <cell r="AT682">
            <v>0</v>
          </cell>
          <cell r="AU682">
            <v>0</v>
          </cell>
          <cell r="AV682">
            <v>0</v>
          </cell>
          <cell r="AW682">
            <v>0</v>
          </cell>
          <cell r="AX682">
            <v>0</v>
          </cell>
          <cell r="AY682">
            <v>0</v>
          </cell>
          <cell r="AZ682">
            <v>0</v>
          </cell>
          <cell r="BA682">
            <v>0</v>
          </cell>
          <cell r="BB682">
            <v>0</v>
          </cell>
          <cell r="BC682">
            <v>0</v>
          </cell>
        </row>
        <row r="683">
          <cell r="E683" t="str">
            <v/>
          </cell>
          <cell r="F683">
            <v>240774999.99999607</v>
          </cell>
          <cell r="G683">
            <v>129628318.39394327</v>
          </cell>
          <cell r="H683">
            <v>27085190.150138568</v>
          </cell>
          <cell r="I683">
            <v>49094917.680768847</v>
          </cell>
          <cell r="J683">
            <v>24295326.66652488</v>
          </cell>
          <cell r="K683">
            <v>6201971.4623845099</v>
          </cell>
          <cell r="L683">
            <v>4469275.6462355256</v>
          </cell>
          <cell r="M683">
            <v>9.9999999999999995E-8</v>
          </cell>
          <cell r="N683">
            <v>9.9999999999999995E-8</v>
          </cell>
          <cell r="O683">
            <v>9.9999999999999995E-8</v>
          </cell>
          <cell r="P683">
            <v>9.9999999999999995E-8</v>
          </cell>
          <cell r="Q683">
            <v>9.9999999999999995E-8</v>
          </cell>
          <cell r="AJ683">
            <v>686</v>
          </cell>
          <cell r="AL683" t="str">
            <v>D</v>
          </cell>
          <cell r="AM683" t="str">
            <v>NCP-Primary</v>
          </cell>
          <cell r="AN683" t="str">
            <v/>
          </cell>
          <cell r="AO683">
            <v>0</v>
          </cell>
          <cell r="AP683" t="str">
            <v>D08</v>
          </cell>
          <cell r="AR683">
            <v>0</v>
          </cell>
          <cell r="AS683">
            <v>0</v>
          </cell>
          <cell r="AT683">
            <v>0</v>
          </cell>
          <cell r="AU683">
            <v>0</v>
          </cell>
          <cell r="AV683">
            <v>0</v>
          </cell>
          <cell r="AW683">
            <v>0</v>
          </cell>
          <cell r="AX683">
            <v>0</v>
          </cell>
          <cell r="AY683">
            <v>0</v>
          </cell>
          <cell r="AZ683">
            <v>0</v>
          </cell>
          <cell r="BA683">
            <v>0</v>
          </cell>
          <cell r="BB683">
            <v>0</v>
          </cell>
          <cell r="BC683">
            <v>0</v>
          </cell>
        </row>
        <row r="684">
          <cell r="F684">
            <v>73739987.236437231</v>
          </cell>
          <cell r="G684">
            <v>30938818.939978946</v>
          </cell>
          <cell r="H684">
            <v>7767045.8792653494</v>
          </cell>
          <cell r="I684">
            <v>18541035.555341456</v>
          </cell>
          <cell r="J684">
            <v>14142955.030578207</v>
          </cell>
          <cell r="K684">
            <v>2016818.5893160449</v>
          </cell>
          <cell r="L684">
            <v>333313.24195722752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AJ684">
            <v>687</v>
          </cell>
          <cell r="AK684">
            <v>373</v>
          </cell>
          <cell r="AL684" t="str">
            <v>Street Lights &amp; Signal Systems Depr Exp</v>
          </cell>
          <cell r="AO684" t="str">
            <v>X12</v>
          </cell>
          <cell r="AP684" t="str">
            <v/>
          </cell>
          <cell r="AQ684">
            <v>824000</v>
          </cell>
        </row>
        <row r="685">
          <cell r="F685">
            <v>118646949.29884471</v>
          </cell>
          <cell r="G685">
            <v>60050812.533960491</v>
          </cell>
          <cell r="H685">
            <v>13298302.219259556</v>
          </cell>
          <cell r="I685">
            <v>30073990.384582788</v>
          </cell>
          <cell r="J685">
            <v>9899895.0788212214</v>
          </cell>
          <cell r="K685">
            <v>3683319.276799141</v>
          </cell>
          <cell r="L685">
            <v>1640629.8054215005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AJ685">
            <v>688</v>
          </cell>
          <cell r="AL685" t="str">
            <v>D</v>
          </cell>
          <cell r="AM685" t="str">
            <v>NCP-All</v>
          </cell>
          <cell r="AN685" t="str">
            <v/>
          </cell>
          <cell r="AO685">
            <v>0</v>
          </cell>
          <cell r="AP685" t="str">
            <v>D02</v>
          </cell>
          <cell r="AR685">
            <v>0</v>
          </cell>
          <cell r="AS685">
            <v>0</v>
          </cell>
          <cell r="AT685">
            <v>0</v>
          </cell>
          <cell r="AU685">
            <v>0</v>
          </cell>
          <cell r="AV685">
            <v>0</v>
          </cell>
          <cell r="AW685">
            <v>0</v>
          </cell>
          <cell r="AX685">
            <v>0</v>
          </cell>
          <cell r="AY685">
            <v>0</v>
          </cell>
          <cell r="AZ685">
            <v>0</v>
          </cell>
          <cell r="BA685">
            <v>0</v>
          </cell>
          <cell r="BB685">
            <v>0</v>
          </cell>
          <cell r="BC685">
            <v>0</v>
          </cell>
        </row>
        <row r="686">
          <cell r="F686">
            <v>48388063.464713059</v>
          </cell>
          <cell r="G686">
            <v>38638686.92000372</v>
          </cell>
          <cell r="H686">
            <v>6019842.0516135609</v>
          </cell>
          <cell r="I686">
            <v>479891.74084451119</v>
          </cell>
          <cell r="J686">
            <v>252476.55712534944</v>
          </cell>
          <cell r="K686">
            <v>501833.59626922384</v>
          </cell>
          <cell r="L686">
            <v>2495332.5988566983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AJ686">
            <v>689</v>
          </cell>
          <cell r="AL686" t="str">
            <v>D</v>
          </cell>
          <cell r="AM686" t="str">
            <v>NCP-w/o DA</v>
          </cell>
          <cell r="AN686" t="str">
            <v/>
          </cell>
          <cell r="AO686">
            <v>0</v>
          </cell>
          <cell r="AP686" t="str">
            <v>D03</v>
          </cell>
          <cell r="AR686">
            <v>0</v>
          </cell>
          <cell r="AS686">
            <v>0</v>
          </cell>
          <cell r="AT686">
            <v>0</v>
          </cell>
          <cell r="AU686">
            <v>0</v>
          </cell>
          <cell r="AV686">
            <v>0</v>
          </cell>
          <cell r="AW686">
            <v>0</v>
          </cell>
          <cell r="AX686">
            <v>0</v>
          </cell>
          <cell r="AY686">
            <v>0</v>
          </cell>
          <cell r="AZ686">
            <v>0</v>
          </cell>
          <cell r="BA686">
            <v>0</v>
          </cell>
          <cell r="BB686">
            <v>0</v>
          </cell>
          <cell r="BC686">
            <v>0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AJ687">
            <v>690</v>
          </cell>
          <cell r="AL687" t="str">
            <v>D</v>
          </cell>
          <cell r="AM687" t="str">
            <v xml:space="preserve">DA Sch 25 </v>
          </cell>
          <cell r="AN687" t="str">
            <v/>
          </cell>
          <cell r="AO687">
            <v>0</v>
          </cell>
          <cell r="AP687" t="str">
            <v>D04</v>
          </cell>
          <cell r="AR687">
            <v>0</v>
          </cell>
          <cell r="AS687">
            <v>0</v>
          </cell>
          <cell r="AT687">
            <v>0</v>
          </cell>
          <cell r="AU687">
            <v>0</v>
          </cell>
          <cell r="AV687">
            <v>0</v>
          </cell>
          <cell r="AW687">
            <v>0</v>
          </cell>
          <cell r="AX687">
            <v>0</v>
          </cell>
          <cell r="AY687">
            <v>0</v>
          </cell>
          <cell r="AZ687">
            <v>0</v>
          </cell>
          <cell r="BA687">
            <v>0</v>
          </cell>
          <cell r="BB687">
            <v>0</v>
          </cell>
          <cell r="BC687">
            <v>0</v>
          </cell>
        </row>
        <row r="688">
          <cell r="AJ688">
            <v>691</v>
          </cell>
          <cell r="AL688" t="str">
            <v>D</v>
          </cell>
          <cell r="AM688" t="str">
            <v>DA Street and Area Lights</v>
          </cell>
          <cell r="AN688" t="str">
            <v/>
          </cell>
          <cell r="AO688">
            <v>0</v>
          </cell>
          <cell r="AP688" t="str">
            <v>D07</v>
          </cell>
          <cell r="AR688">
            <v>0</v>
          </cell>
          <cell r="AS688">
            <v>0</v>
          </cell>
          <cell r="AT688">
            <v>0</v>
          </cell>
          <cell r="AU688">
            <v>0</v>
          </cell>
          <cell r="AV688">
            <v>0</v>
          </cell>
          <cell r="AW688">
            <v>0</v>
          </cell>
          <cell r="AX688">
            <v>0</v>
          </cell>
          <cell r="AY688">
            <v>0</v>
          </cell>
          <cell r="AZ688">
            <v>0</v>
          </cell>
          <cell r="BA688">
            <v>0</v>
          </cell>
          <cell r="BB688">
            <v>0</v>
          </cell>
          <cell r="BC688">
            <v>0</v>
          </cell>
        </row>
        <row r="689">
          <cell r="AJ689">
            <v>692</v>
          </cell>
          <cell r="AL689" t="str">
            <v>D</v>
          </cell>
          <cell r="AM689" t="str">
            <v>Avg Customers-Secondary</v>
          </cell>
          <cell r="AN689" t="str">
            <v/>
          </cell>
          <cell r="AO689">
            <v>0</v>
          </cell>
          <cell r="AP689" t="str">
            <v>C02</v>
          </cell>
          <cell r="AR689">
            <v>0</v>
          </cell>
          <cell r="AS689">
            <v>0</v>
          </cell>
          <cell r="AT689">
            <v>0</v>
          </cell>
          <cell r="AU689">
            <v>0</v>
          </cell>
          <cell r="AV689">
            <v>0</v>
          </cell>
          <cell r="AW689">
            <v>0</v>
          </cell>
          <cell r="AX689">
            <v>0</v>
          </cell>
          <cell r="AY689">
            <v>0</v>
          </cell>
          <cell r="AZ689">
            <v>0</v>
          </cell>
          <cell r="BA689">
            <v>0</v>
          </cell>
          <cell r="BB689">
            <v>0</v>
          </cell>
          <cell r="BC689">
            <v>0</v>
          </cell>
        </row>
        <row r="690">
          <cell r="E690" t="str">
            <v/>
          </cell>
          <cell r="F690">
            <v>2414402000.0000005</v>
          </cell>
          <cell r="G690">
            <v>1168589271.354815</v>
          </cell>
          <cell r="H690">
            <v>265577440.20661268</v>
          </cell>
          <cell r="I690">
            <v>574743216.00504744</v>
          </cell>
          <cell r="J690">
            <v>285224414.0702309</v>
          </cell>
          <cell r="K690">
            <v>68710965.527027085</v>
          </cell>
          <cell r="L690">
            <v>51556692.836267553</v>
          </cell>
          <cell r="M690">
            <v>9.9999999999999995E-8</v>
          </cell>
          <cell r="N690">
            <v>9.9999999999999995E-8</v>
          </cell>
          <cell r="O690">
            <v>9.9999999999999995E-8</v>
          </cell>
          <cell r="P690">
            <v>9.9999999999999995E-8</v>
          </cell>
          <cell r="Q690">
            <v>9.9999999999999995E-8</v>
          </cell>
          <cell r="AJ690">
            <v>693</v>
          </cell>
          <cell r="AL690" t="str">
            <v>D</v>
          </cell>
          <cell r="AM690" t="str">
            <v>Wt Customers-Meters</v>
          </cell>
          <cell r="AN690" t="str">
            <v/>
          </cell>
          <cell r="AO690">
            <v>0</v>
          </cell>
          <cell r="AP690" t="str">
            <v>C04</v>
          </cell>
          <cell r="AR690">
            <v>0</v>
          </cell>
          <cell r="AS690">
            <v>0</v>
          </cell>
          <cell r="AT690">
            <v>0</v>
          </cell>
          <cell r="AU690">
            <v>0</v>
          </cell>
          <cell r="AV690">
            <v>0</v>
          </cell>
          <cell r="AW690">
            <v>0</v>
          </cell>
          <cell r="AX690">
            <v>0</v>
          </cell>
          <cell r="AY690">
            <v>0</v>
          </cell>
          <cell r="AZ690">
            <v>0</v>
          </cell>
          <cell r="BA690">
            <v>0</v>
          </cell>
          <cell r="BB690">
            <v>0</v>
          </cell>
          <cell r="BC690">
            <v>0</v>
          </cell>
        </row>
        <row r="691">
          <cell r="F691">
            <v>877082617.80000019</v>
          </cell>
          <cell r="G691">
            <v>367994372.17841065</v>
          </cell>
          <cell r="H691">
            <v>92383267.039577216</v>
          </cell>
          <cell r="I691">
            <v>220531906.92127138</v>
          </cell>
          <cell r="J691">
            <v>168219991.43929639</v>
          </cell>
          <cell r="K691">
            <v>23988565.691954132</v>
          </cell>
          <cell r="L691">
            <v>3964514.5294903144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AJ691">
            <v>694</v>
          </cell>
          <cell r="AL691" t="str">
            <v>D</v>
          </cell>
          <cell r="AM691" t="str">
            <v>DA Street &amp; Area Lights</v>
          </cell>
          <cell r="AN691" t="str">
            <v/>
          </cell>
          <cell r="AO691">
            <v>100</v>
          </cell>
          <cell r="AP691" t="str">
            <v>C05</v>
          </cell>
          <cell r="AR691">
            <v>824000</v>
          </cell>
          <cell r="AS691">
            <v>0</v>
          </cell>
          <cell r="AT691">
            <v>0</v>
          </cell>
          <cell r="AU691">
            <v>0</v>
          </cell>
          <cell r="AV691">
            <v>0</v>
          </cell>
          <cell r="AW691">
            <v>0</v>
          </cell>
          <cell r="AX691">
            <v>824000</v>
          </cell>
          <cell r="AY691">
            <v>0</v>
          </cell>
          <cell r="AZ691">
            <v>0</v>
          </cell>
          <cell r="BA691">
            <v>0</v>
          </cell>
          <cell r="BB691">
            <v>0</v>
          </cell>
          <cell r="BC691">
            <v>0</v>
          </cell>
        </row>
        <row r="692">
          <cell r="F692">
            <v>1390501382.2</v>
          </cell>
          <cell r="G692">
            <v>703728700.82604539</v>
          </cell>
          <cell r="H692">
            <v>155631822.61619952</v>
          </cell>
          <cell r="I692">
            <v>352063934.61810178</v>
          </cell>
          <cell r="J692">
            <v>116969876.53050029</v>
          </cell>
          <cell r="K692">
            <v>43029869.302375883</v>
          </cell>
          <cell r="L692">
            <v>19077178.306777138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AJ692">
            <v>695</v>
          </cell>
          <cell r="AL692" t="str">
            <v>D</v>
          </cell>
          <cell r="AM692" t="str">
            <v>DA Sch 25I</v>
          </cell>
          <cell r="AN692" t="str">
            <v/>
          </cell>
          <cell r="AO692">
            <v>0</v>
          </cell>
          <cell r="AP692" t="str">
            <v>D05</v>
          </cell>
          <cell r="AR692">
            <v>0</v>
          </cell>
          <cell r="AS692">
            <v>0</v>
          </cell>
          <cell r="AT692">
            <v>0</v>
          </cell>
          <cell r="AU692">
            <v>0</v>
          </cell>
          <cell r="AV692">
            <v>0</v>
          </cell>
          <cell r="AW692">
            <v>0</v>
          </cell>
          <cell r="AX692">
            <v>0</v>
          </cell>
          <cell r="AY692">
            <v>0</v>
          </cell>
          <cell r="AZ692">
            <v>0</v>
          </cell>
          <cell r="BA692">
            <v>0</v>
          </cell>
          <cell r="BB692">
            <v>0</v>
          </cell>
          <cell r="BC692">
            <v>0</v>
          </cell>
        </row>
        <row r="693">
          <cell r="F693">
            <v>146818000</v>
          </cell>
          <cell r="G693">
            <v>96866198.350358859</v>
          </cell>
          <cell r="H693">
            <v>17562350.550835855</v>
          </cell>
          <cell r="I693">
            <v>2147374.4656741894</v>
          </cell>
          <cell r="J693">
            <v>34546.100434137326</v>
          </cell>
          <cell r="K693">
            <v>1692530.5326969675</v>
          </cell>
          <cell r="L693">
            <v>28515000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AJ693">
            <v>696</v>
          </cell>
          <cell r="AL693" t="str">
            <v>D</v>
          </cell>
          <cell r="AM693" t="str">
            <v>NCP-Secondary</v>
          </cell>
          <cell r="AN693" t="str">
            <v/>
          </cell>
          <cell r="AO693">
            <v>0</v>
          </cell>
          <cell r="AP693" t="str">
            <v>D06</v>
          </cell>
          <cell r="AR693">
            <v>0</v>
          </cell>
          <cell r="AS693">
            <v>0</v>
          </cell>
          <cell r="AT693">
            <v>0</v>
          </cell>
          <cell r="AU693">
            <v>0</v>
          </cell>
          <cell r="AV693">
            <v>0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0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AJ694">
            <v>697</v>
          </cell>
          <cell r="AL694" t="str">
            <v>D</v>
          </cell>
          <cell r="AM694" t="str">
            <v>NCP-Primary</v>
          </cell>
          <cell r="AN694" t="str">
            <v/>
          </cell>
          <cell r="AO694">
            <v>0</v>
          </cell>
          <cell r="AP694" t="str">
            <v>D08</v>
          </cell>
          <cell r="AR694">
            <v>0</v>
          </cell>
          <cell r="AS694">
            <v>0</v>
          </cell>
          <cell r="AT694">
            <v>0</v>
          </cell>
          <cell r="AU694">
            <v>0</v>
          </cell>
          <cell r="AV694">
            <v>0</v>
          </cell>
          <cell r="AW694">
            <v>0</v>
          </cell>
          <cell r="AX694">
            <v>0</v>
          </cell>
          <cell r="AY694">
            <v>0</v>
          </cell>
          <cell r="AZ694">
            <v>0</v>
          </cell>
          <cell r="BA694">
            <v>0</v>
          </cell>
          <cell r="BB694">
            <v>0</v>
          </cell>
          <cell r="BC694">
            <v>0</v>
          </cell>
        </row>
        <row r="695">
          <cell r="AJ695">
            <v>698</v>
          </cell>
          <cell r="AL695" t="str">
            <v>Total Distribution Plant Depreciation Expense</v>
          </cell>
          <cell r="AP695" t="str">
            <v/>
          </cell>
          <cell r="AQ695">
            <v>29270000</v>
          </cell>
          <cell r="AR695">
            <v>29270000</v>
          </cell>
          <cell r="AS695">
            <v>15686904.479603566</v>
          </cell>
          <cell r="AT695">
            <v>3708477.9398720558</v>
          </cell>
          <cell r="AU695">
            <v>6679753.8776512826</v>
          </cell>
          <cell r="AV695">
            <v>930291.64121500868</v>
          </cell>
          <cell r="AW695">
            <v>988114.02839751344</v>
          </cell>
          <cell r="AX695">
            <v>1276458.0332605778</v>
          </cell>
          <cell r="AY695">
            <v>0</v>
          </cell>
          <cell r="AZ695">
            <v>0</v>
          </cell>
          <cell r="BA695">
            <v>0</v>
          </cell>
          <cell r="BB695">
            <v>0</v>
          </cell>
          <cell r="BC695">
            <v>0</v>
          </cell>
        </row>
        <row r="696">
          <cell r="AJ696">
            <v>699</v>
          </cell>
        </row>
        <row r="697">
          <cell r="E697" t="str">
            <v/>
          </cell>
          <cell r="F697">
            <v>2655176999.9999957</v>
          </cell>
          <cell r="G697">
            <v>1298217589.7487581</v>
          </cell>
          <cell r="H697">
            <v>292662630.3567512</v>
          </cell>
          <cell r="I697">
            <v>623838133.68581617</v>
          </cell>
          <cell r="J697">
            <v>309519740.73675573</v>
          </cell>
          <cell r="K697">
            <v>74912936.989411503</v>
          </cell>
          <cell r="L697">
            <v>56025968.482502975</v>
          </cell>
          <cell r="M697">
            <v>9.9999999999999995E-8</v>
          </cell>
          <cell r="N697">
            <v>9.9999999999999995E-8</v>
          </cell>
          <cell r="O697">
            <v>9.9999999999999995E-8</v>
          </cell>
          <cell r="P697">
            <v>9.9999999999999995E-8</v>
          </cell>
          <cell r="Q697">
            <v>9.9999999999999995E-8</v>
          </cell>
          <cell r="AJ697">
            <v>700</v>
          </cell>
          <cell r="AL697" t="str">
            <v>General Plant Depreciation Expense</v>
          </cell>
        </row>
        <row r="698">
          <cell r="F698">
            <v>950822605.03643727</v>
          </cell>
          <cell r="G698">
            <v>398933191.11838961</v>
          </cell>
          <cell r="H698">
            <v>100150312.91884257</v>
          </cell>
          <cell r="I698">
            <v>239072942.47661284</v>
          </cell>
          <cell r="J698">
            <v>182362946.46987459</v>
          </cell>
          <cell r="K698">
            <v>26005384.281270176</v>
          </cell>
          <cell r="L698">
            <v>4297827.7714475421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AJ698">
            <v>701</v>
          </cell>
          <cell r="AK698" t="str">
            <v>303.1X</v>
          </cell>
          <cell r="AL698" t="str">
            <v>Computer Software Amort Exp</v>
          </cell>
          <cell r="AO698" t="str">
            <v>M04</v>
          </cell>
          <cell r="AQ698">
            <v>20009000</v>
          </cell>
        </row>
        <row r="699">
          <cell r="F699">
            <v>1509148331.4988449</v>
          </cell>
          <cell r="G699">
            <v>763779513.36000586</v>
          </cell>
          <cell r="H699">
            <v>168930124.83545908</v>
          </cell>
          <cell r="I699">
            <v>382137925.00268459</v>
          </cell>
          <cell r="J699">
            <v>126869771.60932152</v>
          </cell>
          <cell r="K699">
            <v>46713188.579175025</v>
          </cell>
          <cell r="L699">
            <v>20717808.11219864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AJ699">
            <v>702</v>
          </cell>
          <cell r="AL699" t="str">
            <v>O</v>
          </cell>
          <cell r="AM699" t="str">
            <v>P/T/D Plant</v>
          </cell>
          <cell r="AO699">
            <v>0</v>
          </cell>
          <cell r="AP699" t="str">
            <v>S05</v>
          </cell>
          <cell r="AR699">
            <v>0</v>
          </cell>
          <cell r="AS699">
            <v>0</v>
          </cell>
          <cell r="AT699">
            <v>0</v>
          </cell>
          <cell r="AU699">
            <v>0</v>
          </cell>
          <cell r="AV699">
            <v>0</v>
          </cell>
          <cell r="AW699">
            <v>0</v>
          </cell>
          <cell r="AX699">
            <v>0</v>
          </cell>
          <cell r="AY699">
            <v>0</v>
          </cell>
          <cell r="AZ699">
            <v>0</v>
          </cell>
          <cell r="BA699">
            <v>0</v>
          </cell>
          <cell r="BB699">
            <v>0</v>
          </cell>
          <cell r="BC699">
            <v>0</v>
          </cell>
        </row>
        <row r="700">
          <cell r="F700">
            <v>195206063.46471307</v>
          </cell>
          <cell r="G700">
            <v>135504885.27036259</v>
          </cell>
          <cell r="H700">
            <v>23582192.602449417</v>
          </cell>
          <cell r="I700">
            <v>2627266.2065187003</v>
          </cell>
          <cell r="J700">
            <v>287022.65755948675</v>
          </cell>
          <cell r="K700">
            <v>2194364.1289661913</v>
          </cell>
          <cell r="L700">
            <v>31010332.598856699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AJ700">
            <v>703</v>
          </cell>
          <cell r="AL700" t="str">
            <v>O</v>
          </cell>
          <cell r="AM700" t="str">
            <v>Labor P/T/D Total</v>
          </cell>
          <cell r="AN700" t="str">
            <v/>
          </cell>
          <cell r="AO700">
            <v>0</v>
          </cell>
          <cell r="AP700" t="str">
            <v>S21</v>
          </cell>
          <cell r="AR700">
            <v>0</v>
          </cell>
          <cell r="AS700">
            <v>0</v>
          </cell>
          <cell r="AT700">
            <v>0</v>
          </cell>
          <cell r="AU700">
            <v>0</v>
          </cell>
          <cell r="AV700">
            <v>0</v>
          </cell>
          <cell r="AW700">
            <v>0</v>
          </cell>
          <cell r="AX700">
            <v>0</v>
          </cell>
          <cell r="AY700">
            <v>0</v>
          </cell>
          <cell r="AZ700">
            <v>0</v>
          </cell>
          <cell r="BA700">
            <v>0</v>
          </cell>
          <cell r="BB700">
            <v>0</v>
          </cell>
          <cell r="BC700">
            <v>0</v>
          </cell>
        </row>
        <row r="701"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AJ701">
            <v>704</v>
          </cell>
          <cell r="AL701" t="str">
            <v>O</v>
          </cell>
          <cell r="AM701" t="str">
            <v>Labor O&amp;M excl A&amp;G</v>
          </cell>
          <cell r="AO701">
            <v>0</v>
          </cell>
          <cell r="AP701" t="str">
            <v>S22</v>
          </cell>
          <cell r="AR701">
            <v>0</v>
          </cell>
          <cell r="AS701">
            <v>0</v>
          </cell>
          <cell r="AT701">
            <v>0</v>
          </cell>
          <cell r="AU701">
            <v>0</v>
          </cell>
          <cell r="AV701">
            <v>0</v>
          </cell>
          <cell r="AW701">
            <v>0</v>
          </cell>
          <cell r="AX701">
            <v>0</v>
          </cell>
          <cell r="AY701">
            <v>0</v>
          </cell>
          <cell r="AZ701">
            <v>0</v>
          </cell>
          <cell r="BA701">
            <v>0</v>
          </cell>
          <cell r="BB701">
            <v>0</v>
          </cell>
          <cell r="BC701">
            <v>0</v>
          </cell>
        </row>
        <row r="702">
          <cell r="AJ702">
            <v>705</v>
          </cell>
          <cell r="AL702" t="str">
            <v>O</v>
          </cell>
          <cell r="AM702" t="str">
            <v>P/T/D/G Plant</v>
          </cell>
          <cell r="AO702">
            <v>100</v>
          </cell>
          <cell r="AP702" t="str">
            <v>S06</v>
          </cell>
          <cell r="AR702">
            <v>20009000</v>
          </cell>
          <cell r="AS702">
            <v>9783165.3984961882</v>
          </cell>
          <cell r="AT702">
            <v>2205459.9639904415</v>
          </cell>
          <cell r="AU702">
            <v>4701146.935560043</v>
          </cell>
          <cell r="AV702">
            <v>2332492.52023566</v>
          </cell>
          <cell r="AW702">
            <v>564532.21620296838</v>
          </cell>
          <cell r="AX702">
            <v>422202.96551469702</v>
          </cell>
          <cell r="AY702">
            <v>0</v>
          </cell>
          <cell r="AZ702">
            <v>0</v>
          </cell>
          <cell r="BA702">
            <v>0</v>
          </cell>
          <cell r="BB702">
            <v>0</v>
          </cell>
          <cell r="BC702">
            <v>0</v>
          </cell>
        </row>
        <row r="703">
          <cell r="AJ703">
            <v>706</v>
          </cell>
          <cell r="AK703">
            <v>389</v>
          </cell>
          <cell r="AL703" t="str">
            <v>Land &amp; Land Rights Depr Exp</v>
          </cell>
          <cell r="AO703" t="str">
            <v>M02</v>
          </cell>
          <cell r="AQ703">
            <v>13000</v>
          </cell>
        </row>
        <row r="704">
          <cell r="E704" t="str">
            <v/>
          </cell>
          <cell r="F704">
            <v>1475472000.0002716</v>
          </cell>
          <cell r="G704">
            <v>724953363.60572135</v>
          </cell>
          <cell r="H704">
            <v>165975834.28518564</v>
          </cell>
          <cell r="I704">
            <v>347265329.05562651</v>
          </cell>
          <cell r="J704">
            <v>167064916.48159179</v>
          </cell>
          <cell r="K704">
            <v>42369581.996292606</v>
          </cell>
          <cell r="L704">
            <v>27842974.575853657</v>
          </cell>
          <cell r="M704">
            <v>9.9999999999999995E-8</v>
          </cell>
          <cell r="N704">
            <v>9.9999999999999995E-8</v>
          </cell>
          <cell r="O704">
            <v>9.9999999999999995E-8</v>
          </cell>
          <cell r="P704">
            <v>9.9999999999999995E-8</v>
          </cell>
          <cell r="Q704">
            <v>9.9999999999999995E-8</v>
          </cell>
          <cell r="AJ704">
            <v>707</v>
          </cell>
          <cell r="AL704" t="str">
            <v>O</v>
          </cell>
          <cell r="AM704" t="str">
            <v>P/T/D Plant</v>
          </cell>
          <cell r="AO704">
            <v>0</v>
          </cell>
          <cell r="AP704" t="str">
            <v>S05</v>
          </cell>
          <cell r="AR704">
            <v>0</v>
          </cell>
          <cell r="AS704">
            <v>0</v>
          </cell>
          <cell r="AT704">
            <v>0</v>
          </cell>
          <cell r="AU704">
            <v>0</v>
          </cell>
          <cell r="AV704">
            <v>0</v>
          </cell>
          <cell r="AW704">
            <v>0</v>
          </cell>
          <cell r="AX704">
            <v>0</v>
          </cell>
          <cell r="AY704">
            <v>0</v>
          </cell>
          <cell r="AZ704">
            <v>0</v>
          </cell>
          <cell r="BA704">
            <v>0</v>
          </cell>
          <cell r="BB704">
            <v>0</v>
          </cell>
          <cell r="BC704">
            <v>0</v>
          </cell>
        </row>
        <row r="705">
          <cell r="F705">
            <v>508026365.03573883</v>
          </cell>
          <cell r="G705">
            <v>213150779.02275091</v>
          </cell>
          <cell r="H705">
            <v>53510506.754731044</v>
          </cell>
          <cell r="I705">
            <v>127737137.61268343</v>
          </cell>
          <cell r="J705">
            <v>97436876.57568644</v>
          </cell>
          <cell r="K705">
            <v>13894727.342201248</v>
          </cell>
          <cell r="L705">
            <v>2296337.7276857537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AJ705">
            <v>708</v>
          </cell>
          <cell r="AL705" t="str">
            <v>O</v>
          </cell>
          <cell r="AM705" t="str">
            <v>Labor P/T/D Total</v>
          </cell>
          <cell r="AN705" t="str">
            <v/>
          </cell>
          <cell r="AO705">
            <v>0</v>
          </cell>
          <cell r="AP705" t="str">
            <v>S21</v>
          </cell>
          <cell r="AR705">
            <v>0</v>
          </cell>
          <cell r="AS705">
            <v>0</v>
          </cell>
          <cell r="AT705">
            <v>0</v>
          </cell>
          <cell r="AU705">
            <v>0</v>
          </cell>
          <cell r="AV705">
            <v>0</v>
          </cell>
          <cell r="AW705">
            <v>0</v>
          </cell>
          <cell r="AX705">
            <v>0</v>
          </cell>
          <cell r="AY705">
            <v>0</v>
          </cell>
          <cell r="AZ705">
            <v>0</v>
          </cell>
          <cell r="BA705">
            <v>0</v>
          </cell>
          <cell r="BB705">
            <v>0</v>
          </cell>
          <cell r="BC705">
            <v>0</v>
          </cell>
        </row>
        <row r="706">
          <cell r="F706">
            <v>853770408.00301921</v>
          </cell>
          <cell r="G706">
            <v>432080419.98254615</v>
          </cell>
          <cell r="H706">
            <v>96049864.217906833</v>
          </cell>
          <cell r="I706">
            <v>216998032.05667323</v>
          </cell>
          <cell r="J706">
            <v>69481769.222006023</v>
          </cell>
          <cell r="K706">
            <v>26736993.719747018</v>
          </cell>
          <cell r="L706">
            <v>12423328.804139994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AJ706">
            <v>709</v>
          </cell>
          <cell r="AL706" t="str">
            <v>O</v>
          </cell>
          <cell r="AM706" t="str">
            <v>Labor O&amp;M excl A&amp;G</v>
          </cell>
          <cell r="AO706">
            <v>100</v>
          </cell>
          <cell r="AP706" t="str">
            <v>S22</v>
          </cell>
          <cell r="AR706">
            <v>13000</v>
          </cell>
          <cell r="AS706">
            <v>7124.2331255944882</v>
          </cell>
          <cell r="AT706">
            <v>1467.9180580645091</v>
          </cell>
          <cell r="AU706">
            <v>2571.4938681630897</v>
          </cell>
          <cell r="AV706">
            <v>1273.6222909180412</v>
          </cell>
          <cell r="AW706">
            <v>328.46608335900044</v>
          </cell>
          <cell r="AX706">
            <v>234.26657390087206</v>
          </cell>
          <cell r="AY706">
            <v>0</v>
          </cell>
          <cell r="AZ706">
            <v>0</v>
          </cell>
          <cell r="BA706">
            <v>0</v>
          </cell>
          <cell r="BB706">
            <v>0</v>
          </cell>
          <cell r="BC706">
            <v>0</v>
          </cell>
        </row>
        <row r="707">
          <cell r="F707">
            <v>113675226.96151283</v>
          </cell>
          <cell r="G707">
            <v>79722164.60042417</v>
          </cell>
          <cell r="H707">
            <v>16415463.312547667</v>
          </cell>
          <cell r="I707">
            <v>2530159.3862697277</v>
          </cell>
          <cell r="J707">
            <v>146270.68389922034</v>
          </cell>
          <cell r="K707">
            <v>1737860.9343442372</v>
          </cell>
          <cell r="L707">
            <v>13123308.044027807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AJ707">
            <v>710</v>
          </cell>
          <cell r="AL707" t="str">
            <v>O</v>
          </cell>
          <cell r="AM707" t="str">
            <v>Corporate Cost Allocator</v>
          </cell>
          <cell r="AO707">
            <v>0</v>
          </cell>
          <cell r="AP707" t="str">
            <v>S23</v>
          </cell>
          <cell r="AR707">
            <v>0</v>
          </cell>
          <cell r="AS707">
            <v>0</v>
          </cell>
          <cell r="AT707">
            <v>0</v>
          </cell>
          <cell r="AU707">
            <v>0</v>
          </cell>
          <cell r="AV707">
            <v>0</v>
          </cell>
          <cell r="AW707">
            <v>0</v>
          </cell>
          <cell r="AX707">
            <v>0</v>
          </cell>
          <cell r="AY707">
            <v>0</v>
          </cell>
          <cell r="AZ707">
            <v>0</v>
          </cell>
          <cell r="BA707">
            <v>0</v>
          </cell>
          <cell r="BB707">
            <v>0</v>
          </cell>
          <cell r="BC707">
            <v>0</v>
          </cell>
        </row>
        <row r="708"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AJ708">
            <v>711</v>
          </cell>
          <cell r="AK708">
            <v>390</v>
          </cell>
          <cell r="AL708" t="str">
            <v>Structures &amp; Improvements Depr Exp</v>
          </cell>
          <cell r="AO708" t="str">
            <v>M02</v>
          </cell>
          <cell r="AQ708">
            <v>1249000</v>
          </cell>
        </row>
        <row r="709">
          <cell r="AJ709">
            <v>712</v>
          </cell>
          <cell r="AL709" t="str">
            <v>O</v>
          </cell>
          <cell r="AM709" t="str">
            <v>P/T/D Plant</v>
          </cell>
          <cell r="AO709">
            <v>0</v>
          </cell>
          <cell r="AP709" t="str">
            <v>S05</v>
          </cell>
          <cell r="AR709">
            <v>0</v>
          </cell>
          <cell r="AS709">
            <v>0</v>
          </cell>
          <cell r="AT709">
            <v>0</v>
          </cell>
          <cell r="AU709">
            <v>0</v>
          </cell>
          <cell r="AV709">
            <v>0</v>
          </cell>
          <cell r="AW709">
            <v>0</v>
          </cell>
          <cell r="AX709">
            <v>0</v>
          </cell>
          <cell r="AY709">
            <v>0</v>
          </cell>
          <cell r="AZ709">
            <v>0</v>
          </cell>
          <cell r="BA709">
            <v>0</v>
          </cell>
          <cell r="BB709">
            <v>0</v>
          </cell>
          <cell r="BC709">
            <v>0</v>
          </cell>
        </row>
        <row r="710">
          <cell r="AJ710">
            <v>713</v>
          </cell>
          <cell r="AL710" t="str">
            <v>O</v>
          </cell>
          <cell r="AM710" t="str">
            <v>Labor P/T/D Total</v>
          </cell>
          <cell r="AN710" t="str">
            <v/>
          </cell>
          <cell r="AO710">
            <v>0</v>
          </cell>
          <cell r="AP710" t="str">
            <v>S21</v>
          </cell>
          <cell r="AR710">
            <v>0</v>
          </cell>
          <cell r="AS710">
            <v>0</v>
          </cell>
          <cell r="AT710">
            <v>0</v>
          </cell>
          <cell r="AU710">
            <v>0</v>
          </cell>
          <cell r="AV710">
            <v>0</v>
          </cell>
          <cell r="AW710">
            <v>0</v>
          </cell>
          <cell r="AX710">
            <v>0</v>
          </cell>
          <cell r="AY710">
            <v>0</v>
          </cell>
          <cell r="AZ710">
            <v>0</v>
          </cell>
          <cell r="BA710">
            <v>0</v>
          </cell>
          <cell r="BB710">
            <v>0</v>
          </cell>
          <cell r="BC710">
            <v>0</v>
          </cell>
        </row>
        <row r="711">
          <cell r="E711" t="str">
            <v/>
          </cell>
          <cell r="F711">
            <v>15099000.000001105</v>
          </cell>
          <cell r="G711">
            <v>7223904.3470894238</v>
          </cell>
          <cell r="H711">
            <v>1743432.5949156738</v>
          </cell>
          <cell r="I711">
            <v>3977346.7616613135</v>
          </cell>
          <cell r="J711">
            <v>1521265.7788072799</v>
          </cell>
          <cell r="K711">
            <v>535373.52358931617</v>
          </cell>
          <cell r="L711">
            <v>97676.993937593492</v>
          </cell>
          <cell r="M711">
            <v>9.9999999999999995E-8</v>
          </cell>
          <cell r="N711">
            <v>9.9999999999999995E-8</v>
          </cell>
          <cell r="O711">
            <v>9.9999999999999995E-8</v>
          </cell>
          <cell r="P711">
            <v>9.9999999999999995E-8</v>
          </cell>
          <cell r="Q711">
            <v>9.9999999999999995E-8</v>
          </cell>
          <cell r="AJ711">
            <v>714</v>
          </cell>
          <cell r="AL711" t="str">
            <v>O</v>
          </cell>
          <cell r="AM711" t="str">
            <v>Labor O&amp;M excl A&amp;G</v>
          </cell>
          <cell r="AO711">
            <v>100</v>
          </cell>
          <cell r="AP711" t="str">
            <v>S22</v>
          </cell>
          <cell r="AR711">
            <v>1249000</v>
          </cell>
          <cell r="AS711">
            <v>684474.39798980893</v>
          </cell>
          <cell r="AT711">
            <v>141033.05034789015</v>
          </cell>
          <cell r="AU711">
            <v>247061.21856428453</v>
          </cell>
          <cell r="AV711">
            <v>122365.71087358719</v>
          </cell>
          <cell r="AW711">
            <v>31558.010624260889</v>
          </cell>
          <cell r="AX711">
            <v>22507.611600168399</v>
          </cell>
          <cell r="AY711">
            <v>0</v>
          </cell>
          <cell r="AZ711">
            <v>0</v>
          </cell>
          <cell r="BA711">
            <v>0</v>
          </cell>
          <cell r="BB711">
            <v>0</v>
          </cell>
          <cell r="BC711">
            <v>0</v>
          </cell>
        </row>
        <row r="712">
          <cell r="E712" t="str">
            <v>E*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AJ712">
            <v>715</v>
          </cell>
          <cell r="AL712" t="str">
            <v>O</v>
          </cell>
          <cell r="AM712" t="str">
            <v>Corporate Cost Allocator</v>
          </cell>
          <cell r="AO712">
            <v>0</v>
          </cell>
          <cell r="AP712" t="str">
            <v>S23</v>
          </cell>
          <cell r="AR712">
            <v>0</v>
          </cell>
          <cell r="AS712">
            <v>0</v>
          </cell>
          <cell r="AT712">
            <v>0</v>
          </cell>
          <cell r="AU712">
            <v>0</v>
          </cell>
          <cell r="AV712">
            <v>0</v>
          </cell>
          <cell r="AW712">
            <v>0</v>
          </cell>
          <cell r="AX712">
            <v>0</v>
          </cell>
          <cell r="AY712">
            <v>0</v>
          </cell>
          <cell r="AZ712">
            <v>0</v>
          </cell>
          <cell r="BA712">
            <v>0</v>
          </cell>
          <cell r="BB712">
            <v>0</v>
          </cell>
          <cell r="BC712">
            <v>0</v>
          </cell>
        </row>
        <row r="713">
          <cell r="E713" t="str">
            <v>D*</v>
          </cell>
          <cell r="F713">
            <v>15099000.000000002</v>
          </cell>
          <cell r="G713">
            <v>7223904.3470893241</v>
          </cell>
          <cell r="H713">
            <v>1743432.594915574</v>
          </cell>
          <cell r="I713">
            <v>3977346.7616612134</v>
          </cell>
          <cell r="J713">
            <v>1521265.77880718</v>
          </cell>
          <cell r="K713">
            <v>535373.52358921617</v>
          </cell>
          <cell r="L713">
            <v>97676.993937493491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AJ713">
            <v>716</v>
          </cell>
          <cell r="AK713">
            <v>391</v>
          </cell>
          <cell r="AL713" t="str">
            <v>Office Furniture &amp; Equipment Depr Exp</v>
          </cell>
          <cell r="AO713" t="str">
            <v>M02</v>
          </cell>
          <cell r="AQ713">
            <v>7337000</v>
          </cell>
        </row>
        <row r="714">
          <cell r="E714" t="str">
            <v>C*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AJ714">
            <v>717</v>
          </cell>
          <cell r="AL714" t="str">
            <v>O</v>
          </cell>
          <cell r="AM714" t="str">
            <v>P/T/D Plant</v>
          </cell>
          <cell r="AO714">
            <v>0</v>
          </cell>
          <cell r="AP714" t="str">
            <v>S05</v>
          </cell>
          <cell r="AR714">
            <v>0</v>
          </cell>
          <cell r="AS714">
            <v>0</v>
          </cell>
          <cell r="AT714">
            <v>0</v>
          </cell>
          <cell r="AU714">
            <v>0</v>
          </cell>
          <cell r="AV714">
            <v>0</v>
          </cell>
          <cell r="AW714">
            <v>0</v>
          </cell>
          <cell r="AX714">
            <v>0</v>
          </cell>
          <cell r="AY714">
            <v>0</v>
          </cell>
          <cell r="AZ714">
            <v>0</v>
          </cell>
          <cell r="BA714">
            <v>0</v>
          </cell>
          <cell r="BB714">
            <v>0</v>
          </cell>
          <cell r="BC714">
            <v>0</v>
          </cell>
        </row>
        <row r="715">
          <cell r="E715" t="str">
            <v>R*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AJ715">
            <v>718</v>
          </cell>
          <cell r="AL715" t="str">
            <v>O</v>
          </cell>
          <cell r="AM715" t="str">
            <v>Labor P/T/D Total</v>
          </cell>
          <cell r="AN715" t="str">
            <v/>
          </cell>
          <cell r="AO715">
            <v>0</v>
          </cell>
          <cell r="AP715" t="str">
            <v>S21</v>
          </cell>
          <cell r="AR715">
            <v>0</v>
          </cell>
          <cell r="AS715">
            <v>0</v>
          </cell>
          <cell r="AT715">
            <v>0</v>
          </cell>
          <cell r="AU715">
            <v>0</v>
          </cell>
          <cell r="AV715">
            <v>0</v>
          </cell>
          <cell r="AW715">
            <v>0</v>
          </cell>
          <cell r="AX715">
            <v>0</v>
          </cell>
          <cell r="AY715">
            <v>0</v>
          </cell>
          <cell r="AZ715">
            <v>0</v>
          </cell>
          <cell r="BA715">
            <v>0</v>
          </cell>
          <cell r="BB715">
            <v>0</v>
          </cell>
          <cell r="BC715">
            <v>0</v>
          </cell>
        </row>
        <row r="716">
          <cell r="AJ716">
            <v>719</v>
          </cell>
          <cell r="AL716" t="str">
            <v>O</v>
          </cell>
          <cell r="AM716" t="str">
            <v>Labor O&amp;M excl A&amp;G</v>
          </cell>
          <cell r="AO716">
            <v>100</v>
          </cell>
          <cell r="AP716" t="str">
            <v>S22</v>
          </cell>
          <cell r="AR716">
            <v>7337000</v>
          </cell>
          <cell r="AS716">
            <v>4020807.5724989814</v>
          </cell>
          <cell r="AT716">
            <v>828470.36861686956</v>
          </cell>
          <cell r="AU716">
            <v>1451311.5777471222</v>
          </cell>
          <cell r="AV716">
            <v>718812.82680505142</v>
          </cell>
          <cell r="AW716">
            <v>185381.20412346048</v>
          </cell>
          <cell r="AX716">
            <v>132216.45020851525</v>
          </cell>
          <cell r="AY716">
            <v>0</v>
          </cell>
          <cell r="AZ716">
            <v>0</v>
          </cell>
          <cell r="BA716">
            <v>0</v>
          </cell>
          <cell r="BB716">
            <v>0</v>
          </cell>
          <cell r="BC716">
            <v>0</v>
          </cell>
        </row>
        <row r="717">
          <cell r="AJ717">
            <v>720</v>
          </cell>
          <cell r="AL717" t="str">
            <v>O</v>
          </cell>
          <cell r="AM717" t="str">
            <v>Corporate Cost Allocator</v>
          </cell>
          <cell r="AO717">
            <v>0</v>
          </cell>
          <cell r="AP717" t="str">
            <v>S23</v>
          </cell>
          <cell r="AR717">
            <v>0</v>
          </cell>
          <cell r="AS717">
            <v>0</v>
          </cell>
          <cell r="AT717">
            <v>0</v>
          </cell>
          <cell r="AU717">
            <v>0</v>
          </cell>
          <cell r="AV717">
            <v>0</v>
          </cell>
          <cell r="AW717">
            <v>0</v>
          </cell>
          <cell r="AX717">
            <v>0</v>
          </cell>
          <cell r="AY717">
            <v>0</v>
          </cell>
          <cell r="AZ717">
            <v>0</v>
          </cell>
          <cell r="BA717">
            <v>0</v>
          </cell>
          <cell r="BB717">
            <v>0</v>
          </cell>
          <cell r="BC717">
            <v>0</v>
          </cell>
        </row>
        <row r="718">
          <cell r="E718" t="str">
            <v/>
          </cell>
          <cell r="F718">
            <v>92000000.000001118</v>
          </cell>
          <cell r="G718">
            <v>45769715.642203107</v>
          </cell>
          <cell r="H718">
            <v>11046161.50444828</v>
          </cell>
          <cell r="I718">
            <v>25199950.26858576</v>
          </cell>
          <cell r="J718">
            <v>5973247.0821267935</v>
          </cell>
          <cell r="K718">
            <v>3392056.8102367795</v>
          </cell>
          <cell r="L718">
            <v>618868.6923998812</v>
          </cell>
          <cell r="M718">
            <v>9.9999999999999995E-8</v>
          </cell>
          <cell r="N718">
            <v>9.9999999999999995E-8</v>
          </cell>
          <cell r="O718">
            <v>9.9999999999999995E-8</v>
          </cell>
          <cell r="P718">
            <v>9.9999999999999995E-8</v>
          </cell>
          <cell r="Q718">
            <v>9.9999999999999995E-8</v>
          </cell>
          <cell r="AJ718">
            <v>721</v>
          </cell>
          <cell r="AK718">
            <v>392</v>
          </cell>
          <cell r="AL718" t="str">
            <v>Transportation Equipment Depr Exp</v>
          </cell>
          <cell r="AO718" t="str">
            <v>M02</v>
          </cell>
          <cell r="AQ718">
            <v>97000</v>
          </cell>
        </row>
        <row r="719">
          <cell r="E719" t="str">
            <v>E*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AJ719">
            <v>722</v>
          </cell>
          <cell r="AL719" t="str">
            <v>O</v>
          </cell>
          <cell r="AM719" t="str">
            <v>P/T/D Plant</v>
          </cell>
          <cell r="AO719">
            <v>0</v>
          </cell>
          <cell r="AP719" t="str">
            <v>S05</v>
          </cell>
          <cell r="AR719">
            <v>0</v>
          </cell>
          <cell r="AS719">
            <v>0</v>
          </cell>
          <cell r="AT719">
            <v>0</v>
          </cell>
          <cell r="AU719">
            <v>0</v>
          </cell>
          <cell r="AV719">
            <v>0</v>
          </cell>
          <cell r="AW719">
            <v>0</v>
          </cell>
          <cell r="AX719">
            <v>0</v>
          </cell>
          <cell r="AY719">
            <v>0</v>
          </cell>
          <cell r="AZ719">
            <v>0</v>
          </cell>
          <cell r="BA719">
            <v>0</v>
          </cell>
          <cell r="BB719">
            <v>0</v>
          </cell>
          <cell r="BC719">
            <v>0</v>
          </cell>
        </row>
        <row r="720">
          <cell r="E720" t="str">
            <v>D*</v>
          </cell>
          <cell r="F720">
            <v>92000000.000000015</v>
          </cell>
          <cell r="G720">
            <v>45769715.642203011</v>
          </cell>
          <cell r="H720">
            <v>11046161.504448179</v>
          </cell>
          <cell r="I720">
            <v>25199950.26858566</v>
          </cell>
          <cell r="J720">
            <v>5973247.0821266938</v>
          </cell>
          <cell r="K720">
            <v>3392056.8102366794</v>
          </cell>
          <cell r="L720">
            <v>618868.6923997812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AJ720">
            <v>723</v>
          </cell>
          <cell r="AL720" t="str">
            <v>O</v>
          </cell>
          <cell r="AM720" t="str">
            <v>Labor P/T/D Total</v>
          </cell>
          <cell r="AN720" t="str">
            <v/>
          </cell>
          <cell r="AO720">
            <v>0</v>
          </cell>
          <cell r="AP720" t="str">
            <v>S21</v>
          </cell>
          <cell r="AR720">
            <v>0</v>
          </cell>
          <cell r="AS720">
            <v>0</v>
          </cell>
          <cell r="AT720">
            <v>0</v>
          </cell>
          <cell r="AU720">
            <v>0</v>
          </cell>
          <cell r="AV720">
            <v>0</v>
          </cell>
          <cell r="AW720">
            <v>0</v>
          </cell>
          <cell r="AX720">
            <v>0</v>
          </cell>
          <cell r="AY720">
            <v>0</v>
          </cell>
          <cell r="AZ720">
            <v>0</v>
          </cell>
          <cell r="BA720">
            <v>0</v>
          </cell>
          <cell r="BB720">
            <v>0</v>
          </cell>
          <cell r="BC720">
            <v>0</v>
          </cell>
        </row>
        <row r="721">
          <cell r="E721" t="str">
            <v>C*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AJ721">
            <v>724</v>
          </cell>
          <cell r="AL721" t="str">
            <v>O</v>
          </cell>
          <cell r="AM721" t="str">
            <v>Labor O&amp;M excl A&amp;G</v>
          </cell>
          <cell r="AO721">
            <v>100</v>
          </cell>
          <cell r="AP721" t="str">
            <v>S22</v>
          </cell>
          <cell r="AR721">
            <v>97000</v>
          </cell>
          <cell r="AS721">
            <v>53157.739475589646</v>
          </cell>
          <cell r="AT721">
            <v>10952.927048635183</v>
          </cell>
          <cell r="AU721">
            <v>19187.300400909207</v>
          </cell>
          <cell r="AV721">
            <v>9503.1817091576922</v>
          </cell>
          <cell r="AW721">
            <v>2450.8623142940805</v>
          </cell>
          <cell r="AX721">
            <v>1747.9890514141991</v>
          </cell>
          <cell r="AY721">
            <v>0</v>
          </cell>
          <cell r="AZ721">
            <v>0</v>
          </cell>
          <cell r="BA721">
            <v>0</v>
          </cell>
          <cell r="BB721">
            <v>0</v>
          </cell>
          <cell r="BC721">
            <v>0</v>
          </cell>
        </row>
        <row r="722">
          <cell r="E722" t="str">
            <v>R*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AJ722">
            <v>725</v>
          </cell>
          <cell r="AL722" t="str">
            <v>O</v>
          </cell>
          <cell r="AM722" t="str">
            <v>Corporate Cost Allocator</v>
          </cell>
          <cell r="AO722">
            <v>0</v>
          </cell>
          <cell r="AP722" t="str">
            <v>S23</v>
          </cell>
          <cell r="AR722">
            <v>0</v>
          </cell>
          <cell r="AS722">
            <v>0</v>
          </cell>
          <cell r="AT722">
            <v>0</v>
          </cell>
          <cell r="AU722">
            <v>0</v>
          </cell>
          <cell r="AV722">
            <v>0</v>
          </cell>
          <cell r="AW722">
            <v>0</v>
          </cell>
          <cell r="AX722">
            <v>0</v>
          </cell>
          <cell r="AY722">
            <v>0</v>
          </cell>
          <cell r="AZ722">
            <v>0</v>
          </cell>
          <cell r="BA722">
            <v>0</v>
          </cell>
          <cell r="BB722">
            <v>0</v>
          </cell>
          <cell r="BC722">
            <v>0</v>
          </cell>
        </row>
        <row r="723">
          <cell r="AJ723">
            <v>726</v>
          </cell>
          <cell r="AK723">
            <v>393</v>
          </cell>
          <cell r="AL723" t="str">
            <v>Stores Equipment Depr Exp</v>
          </cell>
          <cell r="AO723" t="str">
            <v>M01</v>
          </cell>
          <cell r="AQ723">
            <v>86000</v>
          </cell>
        </row>
        <row r="724">
          <cell r="AJ724">
            <v>727</v>
          </cell>
          <cell r="AL724" t="str">
            <v>O</v>
          </cell>
          <cell r="AM724" t="str">
            <v>P/T/D Plant</v>
          </cell>
          <cell r="AO724">
            <v>100</v>
          </cell>
          <cell r="AP724" t="str">
            <v>S05</v>
          </cell>
          <cell r="AR724">
            <v>86000</v>
          </cell>
          <cell r="AS724">
            <v>41624.666205757814</v>
          </cell>
          <cell r="AT724">
            <v>9459.7585065654675</v>
          </cell>
          <cell r="AU724">
            <v>20472.115487161649</v>
          </cell>
          <cell r="AV724">
            <v>10159.575584364098</v>
          </cell>
          <cell r="AW724">
            <v>2447.4561549088839</v>
          </cell>
          <cell r="AX724">
            <v>1836.4280612420798</v>
          </cell>
          <cell r="AY724">
            <v>0</v>
          </cell>
          <cell r="AZ724">
            <v>0</v>
          </cell>
          <cell r="BA724">
            <v>0</v>
          </cell>
          <cell r="BB724">
            <v>0</v>
          </cell>
          <cell r="BC724">
            <v>0</v>
          </cell>
        </row>
        <row r="725">
          <cell r="E725" t="str">
            <v/>
          </cell>
          <cell r="F725">
            <v>375918000.00000125</v>
          </cell>
          <cell r="G725">
            <v>185252349.35709563</v>
          </cell>
          <cell r="H725">
            <v>44709199.988782004</v>
          </cell>
          <cell r="I725">
            <v>101929762.54514992</v>
          </cell>
          <cell r="J725">
            <v>15644563.500000101</v>
          </cell>
          <cell r="K725">
            <v>13729307.34727281</v>
          </cell>
          <cell r="L725">
            <v>14652817.261700166</v>
          </cell>
          <cell r="M725">
            <v>9.9999999999999995E-8</v>
          </cell>
          <cell r="N725">
            <v>9.9999999999999995E-8</v>
          </cell>
          <cell r="O725">
            <v>9.9999999999999995E-8</v>
          </cell>
          <cell r="P725">
            <v>9.9999999999999995E-8</v>
          </cell>
          <cell r="Q725">
            <v>9.9999999999999995E-8</v>
          </cell>
          <cell r="AJ725">
            <v>728</v>
          </cell>
          <cell r="AL725" t="str">
            <v>O</v>
          </cell>
          <cell r="AM725" t="str">
            <v>Labor P/T/D Total</v>
          </cell>
          <cell r="AN725" t="str">
            <v/>
          </cell>
          <cell r="AO725">
            <v>0</v>
          </cell>
          <cell r="AP725" t="str">
            <v>S21</v>
          </cell>
          <cell r="AR725">
            <v>0</v>
          </cell>
          <cell r="AS725">
            <v>0</v>
          </cell>
          <cell r="AT725">
            <v>0</v>
          </cell>
          <cell r="AU725">
            <v>0</v>
          </cell>
          <cell r="AV725">
            <v>0</v>
          </cell>
          <cell r="AW725">
            <v>0</v>
          </cell>
          <cell r="AX725">
            <v>0</v>
          </cell>
          <cell r="AY725">
            <v>0</v>
          </cell>
          <cell r="AZ725">
            <v>0</v>
          </cell>
          <cell r="BA725">
            <v>0</v>
          </cell>
          <cell r="BB725">
            <v>0</v>
          </cell>
          <cell r="BC725">
            <v>0</v>
          </cell>
        </row>
        <row r="726">
          <cell r="E726" t="str">
            <v>E*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AJ726">
            <v>729</v>
          </cell>
          <cell r="AL726" t="str">
            <v>O</v>
          </cell>
          <cell r="AM726" t="str">
            <v>Labor O&amp;M excl A&amp;G</v>
          </cell>
          <cell r="AO726">
            <v>0</v>
          </cell>
          <cell r="AP726" t="str">
            <v>S22</v>
          </cell>
          <cell r="AR726">
            <v>0</v>
          </cell>
          <cell r="AS726">
            <v>0</v>
          </cell>
          <cell r="AT726">
            <v>0</v>
          </cell>
          <cell r="AU726">
            <v>0</v>
          </cell>
          <cell r="AV726">
            <v>0</v>
          </cell>
          <cell r="AW726">
            <v>0</v>
          </cell>
          <cell r="AX726">
            <v>0</v>
          </cell>
          <cell r="AY726">
            <v>0</v>
          </cell>
          <cell r="AZ726">
            <v>0</v>
          </cell>
          <cell r="BA726">
            <v>0</v>
          </cell>
          <cell r="BB726">
            <v>0</v>
          </cell>
          <cell r="BC726">
            <v>0</v>
          </cell>
        </row>
        <row r="727">
          <cell r="E727" t="str">
            <v>D*</v>
          </cell>
          <cell r="F727">
            <v>375918000.00000006</v>
          </cell>
          <cell r="G727">
            <v>185252349.35709554</v>
          </cell>
          <cell r="H727">
            <v>44709199.988781907</v>
          </cell>
          <cell r="I727">
            <v>101929762.54514982</v>
          </cell>
          <cell r="J727">
            <v>15644563.5</v>
          </cell>
          <cell r="K727">
            <v>13729307.347272709</v>
          </cell>
          <cell r="L727">
            <v>14652817.261700066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AJ727">
            <v>730</v>
          </cell>
          <cell r="AL727" t="str">
            <v>O</v>
          </cell>
          <cell r="AM727" t="str">
            <v>Corporate Cost Allocator</v>
          </cell>
          <cell r="AO727">
            <v>0</v>
          </cell>
          <cell r="AP727" t="str">
            <v>S23</v>
          </cell>
          <cell r="AR727">
            <v>0</v>
          </cell>
          <cell r="AS727">
            <v>0</v>
          </cell>
          <cell r="AT727">
            <v>0</v>
          </cell>
          <cell r="AU727">
            <v>0</v>
          </cell>
          <cell r="AV727">
            <v>0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0</v>
          </cell>
        </row>
        <row r="728">
          <cell r="E728" t="str">
            <v>C*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AJ728">
            <v>731</v>
          </cell>
          <cell r="AK728">
            <v>394</v>
          </cell>
          <cell r="AL728" t="str">
            <v>Tools, Shop &amp; Garage Equipment Depr Exp</v>
          </cell>
          <cell r="AO728" t="str">
            <v>M03</v>
          </cell>
          <cell r="AQ728">
            <v>377000</v>
          </cell>
        </row>
        <row r="729">
          <cell r="E729" t="str">
            <v>R*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AJ729">
            <v>732</v>
          </cell>
          <cell r="AL729" t="str">
            <v>O</v>
          </cell>
          <cell r="AM729" t="str">
            <v>P/T/D Plant</v>
          </cell>
          <cell r="AO729">
            <v>0</v>
          </cell>
          <cell r="AP729" t="str">
            <v>S05</v>
          </cell>
          <cell r="AR729">
            <v>0</v>
          </cell>
          <cell r="AS729">
            <v>0</v>
          </cell>
          <cell r="AT729">
            <v>0</v>
          </cell>
          <cell r="AU729">
            <v>0</v>
          </cell>
          <cell r="AV729">
            <v>0</v>
          </cell>
          <cell r="AW729">
            <v>0</v>
          </cell>
          <cell r="AX729">
            <v>0</v>
          </cell>
          <cell r="AY729">
            <v>0</v>
          </cell>
          <cell r="AZ729">
            <v>0</v>
          </cell>
          <cell r="BA729">
            <v>0</v>
          </cell>
          <cell r="BB729">
            <v>0</v>
          </cell>
          <cell r="BC729">
            <v>0</v>
          </cell>
        </row>
        <row r="730">
          <cell r="AJ730">
            <v>733</v>
          </cell>
          <cell r="AL730" t="str">
            <v>O</v>
          </cell>
          <cell r="AM730" t="str">
            <v>Labor P/T/D Total</v>
          </cell>
          <cell r="AN730" t="str">
            <v/>
          </cell>
          <cell r="AO730">
            <v>100</v>
          </cell>
          <cell r="AP730" t="str">
            <v>S21</v>
          </cell>
          <cell r="AR730">
            <v>377000</v>
          </cell>
          <cell r="AS730">
            <v>182647.39500597527</v>
          </cell>
          <cell r="AT730">
            <v>41515.3480536442</v>
          </cell>
          <cell r="AU730">
            <v>89731.115921957098</v>
          </cell>
          <cell r="AV730">
            <v>44211.14943248815</v>
          </cell>
          <cell r="AW730">
            <v>10749.370627041284</v>
          </cell>
          <cell r="AX730">
            <v>8145.6209588939728</v>
          </cell>
          <cell r="AY730">
            <v>0</v>
          </cell>
          <cell r="AZ730">
            <v>0</v>
          </cell>
          <cell r="BA730">
            <v>0</v>
          </cell>
          <cell r="BB730">
            <v>0</v>
          </cell>
          <cell r="BC730">
            <v>0</v>
          </cell>
        </row>
        <row r="731">
          <cell r="AJ731">
            <v>734</v>
          </cell>
          <cell r="AL731" t="str">
            <v>O</v>
          </cell>
          <cell r="AM731" t="str">
            <v>Labor O&amp;M excl A&amp;G</v>
          </cell>
          <cell r="AO731">
            <v>0</v>
          </cell>
          <cell r="AP731" t="str">
            <v>S22</v>
          </cell>
          <cell r="AR731">
            <v>0</v>
          </cell>
          <cell r="AS731">
            <v>0</v>
          </cell>
          <cell r="AT731">
            <v>0</v>
          </cell>
          <cell r="AU731">
            <v>0</v>
          </cell>
          <cell r="AV731">
            <v>0</v>
          </cell>
          <cell r="AW731">
            <v>0</v>
          </cell>
          <cell r="AX731">
            <v>0</v>
          </cell>
          <cell r="AY731">
            <v>0</v>
          </cell>
          <cell r="AZ731">
            <v>0</v>
          </cell>
          <cell r="BA731">
            <v>0</v>
          </cell>
          <cell r="BB731">
            <v>0</v>
          </cell>
          <cell r="BC731">
            <v>0</v>
          </cell>
        </row>
        <row r="732">
          <cell r="E732" t="str">
            <v/>
          </cell>
          <cell r="F732">
            <v>188823000.00000104</v>
          </cell>
          <cell r="G732">
            <v>96661620.001917467</v>
          </cell>
          <cell r="H732">
            <v>23328523.038457517</v>
          </cell>
          <cell r="I732">
            <v>52104838.632100448</v>
          </cell>
          <cell r="J732">
            <v>8257295.9000001</v>
          </cell>
          <cell r="K732">
            <v>7163726.0973867094</v>
          </cell>
          <cell r="L732">
            <v>1306996.330138362</v>
          </cell>
          <cell r="M732">
            <v>9.9999999999999995E-8</v>
          </cell>
          <cell r="N732">
            <v>9.9999999999999995E-8</v>
          </cell>
          <cell r="O732">
            <v>9.9999999999999995E-8</v>
          </cell>
          <cell r="P732">
            <v>9.9999999999999995E-8</v>
          </cell>
          <cell r="Q732">
            <v>9.9999999999999995E-8</v>
          </cell>
          <cell r="AJ732">
            <v>735</v>
          </cell>
          <cell r="AL732" t="str">
            <v>O</v>
          </cell>
          <cell r="AM732" t="str">
            <v>Corporate Cost Allocator</v>
          </cell>
          <cell r="AO732">
            <v>0</v>
          </cell>
          <cell r="AP732" t="str">
            <v>S23</v>
          </cell>
          <cell r="AR732">
            <v>0</v>
          </cell>
          <cell r="AS732">
            <v>0</v>
          </cell>
          <cell r="AT732">
            <v>0</v>
          </cell>
          <cell r="AU732">
            <v>0</v>
          </cell>
          <cell r="AV732">
            <v>0</v>
          </cell>
          <cell r="AW732">
            <v>0</v>
          </cell>
          <cell r="AX732">
            <v>0</v>
          </cell>
          <cell r="AY732">
            <v>0</v>
          </cell>
          <cell r="AZ732">
            <v>0</v>
          </cell>
          <cell r="BA732">
            <v>0</v>
          </cell>
          <cell r="BB732">
            <v>0</v>
          </cell>
          <cell r="BC732">
            <v>0</v>
          </cell>
        </row>
        <row r="733">
          <cell r="E733" t="str">
            <v>E*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AJ733">
            <v>736</v>
          </cell>
          <cell r="AK733">
            <v>395</v>
          </cell>
          <cell r="AL733" t="str">
            <v>Laboratory Equipment Depr Exp</v>
          </cell>
          <cell r="AO733" t="str">
            <v>M03</v>
          </cell>
          <cell r="AQ733">
            <v>108000</v>
          </cell>
        </row>
        <row r="734">
          <cell r="E734" t="str">
            <v>D*</v>
          </cell>
          <cell r="F734">
            <v>188823000</v>
          </cell>
          <cell r="G734">
            <v>96661620.001917362</v>
          </cell>
          <cell r="H734">
            <v>23328523.038457416</v>
          </cell>
          <cell r="I734">
            <v>52104838.632100351</v>
          </cell>
          <cell r="J734">
            <v>8257295.9000000004</v>
          </cell>
          <cell r="K734">
            <v>7163726.0973866098</v>
          </cell>
          <cell r="L734">
            <v>1306996.3301382621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AJ734">
            <v>737</v>
          </cell>
          <cell r="AL734" t="str">
            <v>O</v>
          </cell>
          <cell r="AM734" t="str">
            <v>P/T/D Plant</v>
          </cell>
          <cell r="AO734">
            <v>0</v>
          </cell>
          <cell r="AP734" t="str">
            <v>S05</v>
          </cell>
          <cell r="AR734">
            <v>0</v>
          </cell>
          <cell r="AS734">
            <v>0</v>
          </cell>
          <cell r="AT734">
            <v>0</v>
          </cell>
          <cell r="AU734">
            <v>0</v>
          </cell>
          <cell r="AV734">
            <v>0</v>
          </cell>
          <cell r="AW734">
            <v>0</v>
          </cell>
          <cell r="AX734">
            <v>0</v>
          </cell>
          <cell r="AY734">
            <v>0</v>
          </cell>
          <cell r="AZ734">
            <v>0</v>
          </cell>
          <cell r="BA734">
            <v>0</v>
          </cell>
          <cell r="BB734">
            <v>0</v>
          </cell>
          <cell r="BC734">
            <v>0</v>
          </cell>
        </row>
        <row r="735">
          <cell r="E735" t="str">
            <v>C*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AJ735">
            <v>738</v>
          </cell>
          <cell r="AL735" t="str">
            <v>O</v>
          </cell>
          <cell r="AM735" t="str">
            <v>Labor P/T/D Total</v>
          </cell>
          <cell r="AN735" t="str">
            <v/>
          </cell>
          <cell r="AO735">
            <v>100</v>
          </cell>
          <cell r="AP735" t="str">
            <v>S21</v>
          </cell>
          <cell r="AR735">
            <v>108000</v>
          </cell>
          <cell r="AS735">
            <v>52323.391672799284</v>
          </cell>
          <cell r="AT735">
            <v>11892.990954359613</v>
          </cell>
          <cell r="AU735">
            <v>25705.465569154818</v>
          </cell>
          <cell r="AV735">
            <v>12665.262967397137</v>
          </cell>
          <cell r="AW735">
            <v>3079.3952989932591</v>
          </cell>
          <cell r="AX735">
            <v>2333.4935372958862</v>
          </cell>
          <cell r="AY735">
            <v>0</v>
          </cell>
          <cell r="AZ735">
            <v>0</v>
          </cell>
          <cell r="BA735">
            <v>0</v>
          </cell>
          <cell r="BB735">
            <v>0</v>
          </cell>
          <cell r="BC735">
            <v>0</v>
          </cell>
        </row>
        <row r="736">
          <cell r="E736" t="str">
            <v>R*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AJ736">
            <v>739</v>
          </cell>
          <cell r="AL736" t="str">
            <v>O</v>
          </cell>
          <cell r="AM736" t="str">
            <v>Labor O&amp;M excl A&amp;G</v>
          </cell>
          <cell r="AO736">
            <v>0</v>
          </cell>
          <cell r="AP736" t="str">
            <v>S22</v>
          </cell>
          <cell r="AR736">
            <v>0</v>
          </cell>
          <cell r="AS736">
            <v>0</v>
          </cell>
          <cell r="AT736">
            <v>0</v>
          </cell>
          <cell r="AU736">
            <v>0</v>
          </cell>
          <cell r="AV736">
            <v>0</v>
          </cell>
          <cell r="AW736">
            <v>0</v>
          </cell>
          <cell r="AX736">
            <v>0</v>
          </cell>
          <cell r="AY736">
            <v>0</v>
          </cell>
          <cell r="AZ736">
            <v>0</v>
          </cell>
          <cell r="BA736">
            <v>0</v>
          </cell>
          <cell r="BB736">
            <v>0</v>
          </cell>
          <cell r="BC736">
            <v>0</v>
          </cell>
        </row>
        <row r="737">
          <cell r="AJ737">
            <v>740</v>
          </cell>
          <cell r="AL737" t="str">
            <v>O</v>
          </cell>
          <cell r="AM737" t="str">
            <v>Corporate Cost Allocator</v>
          </cell>
          <cell r="AO737">
            <v>0</v>
          </cell>
          <cell r="AP737" t="str">
            <v>S23</v>
          </cell>
          <cell r="AR737">
            <v>0</v>
          </cell>
          <cell r="AS737">
            <v>0</v>
          </cell>
          <cell r="AT737">
            <v>0</v>
          </cell>
          <cell r="AU737">
            <v>0</v>
          </cell>
          <cell r="AV737">
            <v>0</v>
          </cell>
          <cell r="AW737">
            <v>0</v>
          </cell>
          <cell r="AX737">
            <v>0</v>
          </cell>
          <cell r="AY737">
            <v>0</v>
          </cell>
          <cell r="AZ737">
            <v>0</v>
          </cell>
          <cell r="BA737">
            <v>0</v>
          </cell>
          <cell r="BB737">
            <v>0</v>
          </cell>
          <cell r="BC737">
            <v>0</v>
          </cell>
        </row>
        <row r="738">
          <cell r="AJ738">
            <v>741</v>
          </cell>
          <cell r="AK738">
            <v>396</v>
          </cell>
          <cell r="AL738" t="str">
            <v>Power Operated Equipment Depr Exp</v>
          </cell>
          <cell r="AO738" t="str">
            <v>M03</v>
          </cell>
          <cell r="AQ738">
            <v>89000</v>
          </cell>
        </row>
        <row r="739">
          <cell r="E739" t="str">
            <v/>
          </cell>
          <cell r="F739">
            <v>173703000.00000101</v>
          </cell>
          <cell r="G739">
            <v>95176654.306320906</v>
          </cell>
          <cell r="H739">
            <v>22970138.227191612</v>
          </cell>
          <cell r="I739">
            <v>47215616.648815356</v>
          </cell>
          <cell r="J739">
            <v>9.9999999999999995E-8</v>
          </cell>
          <cell r="K739">
            <v>7053673.2397265751</v>
          </cell>
          <cell r="L739">
            <v>1286917.5779460499</v>
          </cell>
          <cell r="M739">
            <v>9.9999999999999995E-8</v>
          </cell>
          <cell r="N739">
            <v>9.9999999999999995E-8</v>
          </cell>
          <cell r="O739">
            <v>9.9999999999999995E-8</v>
          </cell>
          <cell r="P739">
            <v>9.9999999999999995E-8</v>
          </cell>
          <cell r="Q739">
            <v>9.9999999999999995E-8</v>
          </cell>
          <cell r="AJ739">
            <v>742</v>
          </cell>
          <cell r="AL739" t="str">
            <v>O</v>
          </cell>
          <cell r="AM739" t="str">
            <v>P/T/D Plant</v>
          </cell>
          <cell r="AO739">
            <v>0</v>
          </cell>
          <cell r="AP739" t="str">
            <v>S05</v>
          </cell>
          <cell r="AR739">
            <v>0</v>
          </cell>
          <cell r="AS739">
            <v>0</v>
          </cell>
          <cell r="AT739">
            <v>0</v>
          </cell>
          <cell r="AU739">
            <v>0</v>
          </cell>
          <cell r="AV739">
            <v>0</v>
          </cell>
          <cell r="AW739">
            <v>0</v>
          </cell>
          <cell r="AX739">
            <v>0</v>
          </cell>
          <cell r="AY739">
            <v>0</v>
          </cell>
          <cell r="AZ739">
            <v>0</v>
          </cell>
          <cell r="BA739">
            <v>0</v>
          </cell>
          <cell r="BB739">
            <v>0</v>
          </cell>
          <cell r="BC739">
            <v>0</v>
          </cell>
        </row>
        <row r="740">
          <cell r="E740" t="str">
            <v>E*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AJ740">
            <v>743</v>
          </cell>
          <cell r="AL740" t="str">
            <v>O</v>
          </cell>
          <cell r="AM740" t="str">
            <v>Labor P/T/D Total</v>
          </cell>
          <cell r="AN740" t="str">
            <v/>
          </cell>
          <cell r="AO740">
            <v>100</v>
          </cell>
          <cell r="AP740" t="str">
            <v>S21</v>
          </cell>
          <cell r="AR740">
            <v>89000</v>
          </cell>
          <cell r="AS740">
            <v>43118.350545177185</v>
          </cell>
          <cell r="AT740">
            <v>9800.7055086852361</v>
          </cell>
          <cell r="AU740">
            <v>21183.20773754425</v>
          </cell>
          <cell r="AV740">
            <v>10437.114852762455</v>
          </cell>
          <cell r="AW740">
            <v>2537.6498297259263</v>
          </cell>
          <cell r="AX740">
            <v>1922.971526104943</v>
          </cell>
          <cell r="AY740">
            <v>0</v>
          </cell>
          <cell r="AZ740">
            <v>0</v>
          </cell>
          <cell r="BA740">
            <v>0</v>
          </cell>
          <cell r="BB740">
            <v>0</v>
          </cell>
          <cell r="BC740">
            <v>0</v>
          </cell>
        </row>
        <row r="741">
          <cell r="E741" t="str">
            <v>D*</v>
          </cell>
          <cell r="F741">
            <v>173703000</v>
          </cell>
          <cell r="G741">
            <v>95176654.306320801</v>
          </cell>
          <cell r="H741">
            <v>22970138.227191512</v>
          </cell>
          <cell r="I741">
            <v>47215616.648815259</v>
          </cell>
          <cell r="J741">
            <v>0</v>
          </cell>
          <cell r="K741">
            <v>7053673.2397264754</v>
          </cell>
          <cell r="L741">
            <v>1286917.57794595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AJ741">
            <v>744</v>
          </cell>
          <cell r="AL741" t="str">
            <v>O</v>
          </cell>
          <cell r="AM741" t="str">
            <v>Labor O&amp;M excl A&amp;G</v>
          </cell>
          <cell r="AO741">
            <v>0</v>
          </cell>
          <cell r="AP741" t="str">
            <v>S22</v>
          </cell>
          <cell r="AR741">
            <v>0</v>
          </cell>
          <cell r="AS741">
            <v>0</v>
          </cell>
          <cell r="AT741">
            <v>0</v>
          </cell>
          <cell r="AU741">
            <v>0</v>
          </cell>
          <cell r="AV741">
            <v>0</v>
          </cell>
          <cell r="AW741">
            <v>0</v>
          </cell>
          <cell r="AX741">
            <v>0</v>
          </cell>
          <cell r="AY741">
            <v>0</v>
          </cell>
          <cell r="AZ741">
            <v>0</v>
          </cell>
          <cell r="BA741">
            <v>0</v>
          </cell>
          <cell r="BB741">
            <v>0</v>
          </cell>
          <cell r="BC741">
            <v>0</v>
          </cell>
        </row>
        <row r="742">
          <cell r="E742" t="str">
            <v>C*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AJ742">
            <v>745</v>
          </cell>
          <cell r="AL742" t="str">
            <v>O</v>
          </cell>
          <cell r="AM742" t="str">
            <v>Corporate Cost Allocator</v>
          </cell>
          <cell r="AO742">
            <v>0</v>
          </cell>
          <cell r="AP742" t="str">
            <v>S23</v>
          </cell>
          <cell r="AR742">
            <v>0</v>
          </cell>
          <cell r="AS742">
            <v>0</v>
          </cell>
          <cell r="AT742">
            <v>0</v>
          </cell>
          <cell r="AU742">
            <v>0</v>
          </cell>
          <cell r="AV742">
            <v>0</v>
          </cell>
          <cell r="AW742">
            <v>0</v>
          </cell>
          <cell r="AX742">
            <v>0</v>
          </cell>
          <cell r="AY742">
            <v>0</v>
          </cell>
          <cell r="AZ742">
            <v>0</v>
          </cell>
          <cell r="BA742">
            <v>0</v>
          </cell>
          <cell r="BB742">
            <v>0</v>
          </cell>
          <cell r="BC742">
            <v>0</v>
          </cell>
        </row>
        <row r="743">
          <cell r="E743" t="str">
            <v>R*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AJ743">
            <v>746</v>
          </cell>
          <cell r="AK743">
            <v>397</v>
          </cell>
          <cell r="AL743" t="str">
            <v>Communication Equipment Depr Exp</v>
          </cell>
          <cell r="AO743" t="str">
            <v>M02</v>
          </cell>
          <cell r="AQ743">
            <v>3330000</v>
          </cell>
        </row>
        <row r="744">
          <cell r="AJ744">
            <v>747</v>
          </cell>
          <cell r="AL744" t="str">
            <v>O</v>
          </cell>
          <cell r="AM744" t="str">
            <v>P/T/D Plant</v>
          </cell>
          <cell r="AO744">
            <v>0</v>
          </cell>
          <cell r="AP744" t="str">
            <v>S05</v>
          </cell>
          <cell r="AR744">
            <v>0</v>
          </cell>
          <cell r="AS744">
            <v>0</v>
          </cell>
          <cell r="AT744">
            <v>0</v>
          </cell>
          <cell r="AU744">
            <v>0</v>
          </cell>
          <cell r="AV744">
            <v>0</v>
          </cell>
          <cell r="AW744">
            <v>0</v>
          </cell>
          <cell r="AX744">
            <v>0</v>
          </cell>
          <cell r="AY744">
            <v>0</v>
          </cell>
          <cell r="AZ744">
            <v>0</v>
          </cell>
          <cell r="BA744">
            <v>0</v>
          </cell>
          <cell r="BB744">
            <v>0</v>
          </cell>
          <cell r="BC744">
            <v>0</v>
          </cell>
        </row>
        <row r="745">
          <cell r="AJ745">
            <v>748</v>
          </cell>
          <cell r="AL745" t="str">
            <v>O</v>
          </cell>
          <cell r="AM745" t="str">
            <v>Labor P/T/D Total</v>
          </cell>
          <cell r="AN745" t="str">
            <v/>
          </cell>
          <cell r="AO745">
            <v>0</v>
          </cell>
          <cell r="AP745" t="str">
            <v>S21</v>
          </cell>
          <cell r="AR745">
            <v>0</v>
          </cell>
          <cell r="AS745">
            <v>0</v>
          </cell>
          <cell r="AT745">
            <v>0</v>
          </cell>
          <cell r="AU745">
            <v>0</v>
          </cell>
          <cell r="AV745">
            <v>0</v>
          </cell>
          <cell r="AW745">
            <v>0</v>
          </cell>
          <cell r="AX745">
            <v>0</v>
          </cell>
          <cell r="AY745">
            <v>0</v>
          </cell>
          <cell r="AZ745">
            <v>0</v>
          </cell>
          <cell r="BA745">
            <v>0</v>
          </cell>
          <cell r="BB745">
            <v>0</v>
          </cell>
          <cell r="BC745">
            <v>0</v>
          </cell>
        </row>
        <row r="746">
          <cell r="E746" t="str">
            <v/>
          </cell>
          <cell r="F746">
            <v>93356000.000001147</v>
          </cell>
          <cell r="G746">
            <v>79785917.388736814</v>
          </cell>
          <cell r="H746">
            <v>11870213.78461358</v>
          </cell>
          <cell r="I746">
            <v>762140.96868677228</v>
          </cell>
          <cell r="J746">
            <v>9.9999999999999995E-8</v>
          </cell>
          <cell r="K746">
            <v>937727.85796324455</v>
          </cell>
          <cell r="L746">
            <v>9.9999999999999995E-8</v>
          </cell>
          <cell r="M746">
            <v>9.9999999999999995E-8</v>
          </cell>
          <cell r="N746">
            <v>9.9999999999999995E-8</v>
          </cell>
          <cell r="O746">
            <v>9.9999999999999995E-8</v>
          </cell>
          <cell r="P746">
            <v>9.9999999999999995E-8</v>
          </cell>
          <cell r="Q746">
            <v>9.9999999999999995E-8</v>
          </cell>
          <cell r="AJ746">
            <v>749</v>
          </cell>
          <cell r="AL746" t="str">
            <v>O</v>
          </cell>
          <cell r="AM746" t="str">
            <v>Labor O&amp;M excl A&amp;G</v>
          </cell>
          <cell r="AO746">
            <v>100</v>
          </cell>
          <cell r="AP746" t="str">
            <v>S22</v>
          </cell>
          <cell r="AR746">
            <v>3330000</v>
          </cell>
          <cell r="AS746">
            <v>1824899.7160176651</v>
          </cell>
          <cell r="AT746">
            <v>376012.85641190887</v>
          </cell>
          <cell r="AU746">
            <v>658698.04469100677</v>
          </cell>
          <cell r="AV746">
            <v>326243.248365929</v>
          </cell>
          <cell r="AW746">
            <v>84137.850583497813</v>
          </cell>
          <cell r="AX746">
            <v>60008.283929992613</v>
          </cell>
          <cell r="AY746">
            <v>0</v>
          </cell>
          <cell r="AZ746">
            <v>0</v>
          </cell>
          <cell r="BA746">
            <v>0</v>
          </cell>
          <cell r="BB746">
            <v>0</v>
          </cell>
          <cell r="BC746">
            <v>0</v>
          </cell>
        </row>
        <row r="747">
          <cell r="E747" t="str">
            <v>E*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AJ747">
            <v>750</v>
          </cell>
          <cell r="AL747" t="str">
            <v>O</v>
          </cell>
          <cell r="AM747" t="str">
            <v>Corporate Cost Allocator</v>
          </cell>
          <cell r="AO747">
            <v>0</v>
          </cell>
          <cell r="AP747" t="str">
            <v>S23</v>
          </cell>
          <cell r="AR747">
            <v>0</v>
          </cell>
          <cell r="AS747">
            <v>0</v>
          </cell>
          <cell r="AT747">
            <v>0</v>
          </cell>
          <cell r="AU747">
            <v>0</v>
          </cell>
          <cell r="AV747">
            <v>0</v>
          </cell>
          <cell r="AW747">
            <v>0</v>
          </cell>
          <cell r="AX747">
            <v>0</v>
          </cell>
          <cell r="AY747">
            <v>0</v>
          </cell>
          <cell r="AZ747">
            <v>0</v>
          </cell>
          <cell r="BA747">
            <v>0</v>
          </cell>
          <cell r="BB747">
            <v>0</v>
          </cell>
          <cell r="BC747">
            <v>0</v>
          </cell>
        </row>
        <row r="748">
          <cell r="E748" t="str">
            <v>D*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AJ748">
            <v>751</v>
          </cell>
          <cell r="AK748">
            <v>398</v>
          </cell>
          <cell r="AL748" t="str">
            <v>Miscellaneous Equipment Depr Exp</v>
          </cell>
          <cell r="AO748" t="str">
            <v>M02</v>
          </cell>
          <cell r="AQ748">
            <v>105000</v>
          </cell>
        </row>
        <row r="749">
          <cell r="E749" t="str">
            <v>C*</v>
          </cell>
          <cell r="F749">
            <v>93356000</v>
          </cell>
          <cell r="G749">
            <v>79785917.38873671</v>
          </cell>
          <cell r="H749">
            <v>11870213.784613479</v>
          </cell>
          <cell r="I749">
            <v>762140.96868667228</v>
          </cell>
          <cell r="J749">
            <v>0</v>
          </cell>
          <cell r="K749">
            <v>937727.85796314455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AJ749">
            <v>752</v>
          </cell>
          <cell r="AL749" t="str">
            <v>O</v>
          </cell>
          <cell r="AM749" t="str">
            <v>P/T/D Plant</v>
          </cell>
          <cell r="AO749">
            <v>0</v>
          </cell>
          <cell r="AP749" t="str">
            <v>S05</v>
          </cell>
          <cell r="AR749">
            <v>0</v>
          </cell>
          <cell r="AS749">
            <v>0</v>
          </cell>
          <cell r="AT749">
            <v>0</v>
          </cell>
          <cell r="AU749">
            <v>0</v>
          </cell>
          <cell r="AV749">
            <v>0</v>
          </cell>
          <cell r="AW749">
            <v>0</v>
          </cell>
          <cell r="AX749">
            <v>0</v>
          </cell>
          <cell r="AY749">
            <v>0</v>
          </cell>
          <cell r="AZ749">
            <v>0</v>
          </cell>
          <cell r="BA749">
            <v>0</v>
          </cell>
          <cell r="BB749">
            <v>0</v>
          </cell>
          <cell r="BC749">
            <v>0</v>
          </cell>
        </row>
        <row r="750">
          <cell r="E750" t="str">
            <v>R*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AJ750">
            <v>753</v>
          </cell>
          <cell r="AL750" t="str">
            <v>O</v>
          </cell>
          <cell r="AM750" t="str">
            <v>Labor P/T/D Total</v>
          </cell>
          <cell r="AN750" t="str">
            <v/>
          </cell>
          <cell r="AO750">
            <v>0</v>
          </cell>
          <cell r="AP750" t="str">
            <v>S21</v>
          </cell>
          <cell r="AR750">
            <v>0</v>
          </cell>
          <cell r="AS750">
            <v>0</v>
          </cell>
          <cell r="AT750">
            <v>0</v>
          </cell>
          <cell r="AU750">
            <v>0</v>
          </cell>
          <cell r="AV750">
            <v>0</v>
          </cell>
          <cell r="AW750">
            <v>0</v>
          </cell>
          <cell r="AX750">
            <v>0</v>
          </cell>
          <cell r="AY750">
            <v>0</v>
          </cell>
          <cell r="AZ750">
            <v>0</v>
          </cell>
          <cell r="BA750">
            <v>0</v>
          </cell>
          <cell r="BB750">
            <v>0</v>
          </cell>
          <cell r="BC750">
            <v>0</v>
          </cell>
        </row>
        <row r="751">
          <cell r="AJ751">
            <v>754</v>
          </cell>
          <cell r="AL751" t="str">
            <v>O</v>
          </cell>
          <cell r="AM751" t="str">
            <v>Labor O&amp;M excl A&amp;G</v>
          </cell>
          <cell r="AO751">
            <v>100</v>
          </cell>
          <cell r="AP751" t="str">
            <v>S22</v>
          </cell>
          <cell r="AR751">
            <v>105000</v>
          </cell>
          <cell r="AS751">
            <v>57541.882937493945</v>
          </cell>
          <cell r="AT751">
            <v>11856.261238213343</v>
          </cell>
          <cell r="AU751">
            <v>20769.758165932646</v>
          </cell>
          <cell r="AV751">
            <v>10286.949272799564</v>
          </cell>
          <cell r="AW751">
            <v>2652.9952886688498</v>
          </cell>
          <cell r="AX751">
            <v>1892.1530968916588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0</v>
          </cell>
        </row>
        <row r="752">
          <cell r="AJ752">
            <v>755</v>
          </cell>
          <cell r="AL752" t="str">
            <v>O</v>
          </cell>
          <cell r="AM752" t="str">
            <v>Corporate Cost Allocator</v>
          </cell>
          <cell r="AO752">
            <v>0</v>
          </cell>
          <cell r="AP752" t="str">
            <v>S23</v>
          </cell>
          <cell r="AR752">
            <v>0</v>
          </cell>
          <cell r="AS752">
            <v>0</v>
          </cell>
          <cell r="AT752">
            <v>0</v>
          </cell>
          <cell r="AU752">
            <v>0</v>
          </cell>
          <cell r="AV752">
            <v>0</v>
          </cell>
          <cell r="AW752">
            <v>0</v>
          </cell>
          <cell r="AX752">
            <v>0</v>
          </cell>
          <cell r="AY752">
            <v>0</v>
          </cell>
          <cell r="AZ752">
            <v>0</v>
          </cell>
          <cell r="BA752">
            <v>0</v>
          </cell>
          <cell r="BB752">
            <v>0</v>
          </cell>
          <cell r="BC752">
            <v>0</v>
          </cell>
        </row>
        <row r="753">
          <cell r="E753" t="str">
            <v/>
          </cell>
          <cell r="F753">
            <v>24947000.000001103</v>
          </cell>
          <cell r="G753">
            <v>17080280.961622249</v>
          </cell>
          <cell r="H753">
            <v>5692136.7662224742</v>
          </cell>
          <cell r="I753">
            <v>1385233.4969876169</v>
          </cell>
          <cell r="J753">
            <v>34546.100434237327</v>
          </cell>
          <cell r="K753">
            <v>754802.67473392293</v>
          </cell>
          <cell r="L753">
            <v>9.9999999999999995E-8</v>
          </cell>
          <cell r="M753">
            <v>9.9999999999999995E-8</v>
          </cell>
          <cell r="N753">
            <v>9.9999999999999995E-8</v>
          </cell>
          <cell r="O753">
            <v>9.9999999999999995E-8</v>
          </cell>
          <cell r="P753">
            <v>9.9999999999999995E-8</v>
          </cell>
          <cell r="Q753">
            <v>9.9999999999999995E-8</v>
          </cell>
          <cell r="AJ753">
            <v>756</v>
          </cell>
          <cell r="AL753" t="str">
            <v>Total General Plant Depreciation Expense</v>
          </cell>
          <cell r="AN753" t="str">
            <v/>
          </cell>
          <cell r="AQ753">
            <v>32800000</v>
          </cell>
          <cell r="AR753">
            <v>32800000</v>
          </cell>
          <cell r="AS753">
            <v>16750884.743971033</v>
          </cell>
          <cell r="AT753">
            <v>3647922.1487352774</v>
          </cell>
          <cell r="AU753">
            <v>7257838.2337132795</v>
          </cell>
          <cell r="AV753">
            <v>3598451.1623901147</v>
          </cell>
          <cell r="AW753">
            <v>889855.47713117884</v>
          </cell>
          <cell r="AX753">
            <v>655048.23405911692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0</v>
          </cell>
        </row>
        <row r="754">
          <cell r="E754" t="str">
            <v>E*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AJ754">
            <v>757</v>
          </cell>
          <cell r="AL754" t="str">
            <v>Total Depreciation Expense</v>
          </cell>
          <cell r="AN754" t="str">
            <v/>
          </cell>
          <cell r="AQ754">
            <v>91765000</v>
          </cell>
          <cell r="AR754">
            <v>91765000</v>
          </cell>
          <cell r="AS754">
            <v>45830843.561648689</v>
          </cell>
          <cell r="AT754">
            <v>10365177.481301125</v>
          </cell>
          <cell r="AU754">
            <v>21078167.083973281</v>
          </cell>
          <cell r="AV754">
            <v>9844025.3532090168</v>
          </cell>
          <cell r="AW754">
            <v>2609786.7507361891</v>
          </cell>
          <cell r="AX754">
            <v>2036999.769131708</v>
          </cell>
          <cell r="AY754">
            <v>0</v>
          </cell>
          <cell r="AZ754">
            <v>0</v>
          </cell>
          <cell r="BA754">
            <v>0</v>
          </cell>
          <cell r="BB754">
            <v>0</v>
          </cell>
          <cell r="BC754">
            <v>0</v>
          </cell>
        </row>
        <row r="755">
          <cell r="E755" t="str">
            <v>D*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AJ755">
            <v>758</v>
          </cell>
        </row>
        <row r="756">
          <cell r="E756" t="str">
            <v>C*</v>
          </cell>
          <cell r="F756">
            <v>24946999.999999996</v>
          </cell>
          <cell r="G756">
            <v>17080280.961622149</v>
          </cell>
          <cell r="H756">
            <v>5692136.7662223745</v>
          </cell>
          <cell r="I756">
            <v>1385233.496987517</v>
          </cell>
          <cell r="J756">
            <v>34546.100434137326</v>
          </cell>
          <cell r="K756">
            <v>754802.67473382293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AJ756">
            <v>759</v>
          </cell>
          <cell r="AK756" t="str">
            <v>Amortization</v>
          </cell>
        </row>
        <row r="757">
          <cell r="E757" t="str">
            <v>R*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AJ757">
            <v>760</v>
          </cell>
          <cell r="AK757" t="str">
            <v xml:space="preserve">  Amortization of Misc Intangible Plant 303000</v>
          </cell>
          <cell r="AO757" t="str">
            <v>Manual Input</v>
          </cell>
          <cell r="AQ757">
            <v>472000</v>
          </cell>
        </row>
        <row r="758">
          <cell r="AJ758">
            <v>761</v>
          </cell>
          <cell r="AL758" t="str">
            <v>P</v>
          </cell>
          <cell r="AM758" t="str">
            <v xml:space="preserve">Production Plant </v>
          </cell>
          <cell r="AO758">
            <v>0</v>
          </cell>
          <cell r="AP758" t="str">
            <v>S01</v>
          </cell>
          <cell r="AR758">
            <v>0</v>
          </cell>
          <cell r="AS758">
            <v>0</v>
          </cell>
          <cell r="AT758">
            <v>0</v>
          </cell>
          <cell r="AU758">
            <v>0</v>
          </cell>
          <cell r="AV758">
            <v>0</v>
          </cell>
          <cell r="AW758">
            <v>0</v>
          </cell>
          <cell r="AX758">
            <v>0</v>
          </cell>
          <cell r="AY758">
            <v>0</v>
          </cell>
          <cell r="AZ758">
            <v>0</v>
          </cell>
          <cell r="BA758">
            <v>0</v>
          </cell>
          <cell r="BB758">
            <v>0</v>
          </cell>
          <cell r="BC758">
            <v>0</v>
          </cell>
        </row>
        <row r="759">
          <cell r="AJ759">
            <v>762</v>
          </cell>
          <cell r="AL759" t="str">
            <v>T</v>
          </cell>
          <cell r="AM759" t="str">
            <v>Transmission Plant</v>
          </cell>
          <cell r="AN759" t="str">
            <v/>
          </cell>
          <cell r="AO759">
            <v>156</v>
          </cell>
          <cell r="AP759" t="str">
            <v>S02</v>
          </cell>
          <cell r="AR759">
            <v>156000</v>
          </cell>
          <cell r="AS759">
            <v>70359.201102527615</v>
          </cell>
          <cell r="AT759">
            <v>15806.340234390693</v>
          </cell>
          <cell r="AU759">
            <v>37512.365574236726</v>
          </cell>
          <cell r="AV759">
            <v>27923.356717905615</v>
          </cell>
          <cell r="AW759">
            <v>3844.5357889331362</v>
          </cell>
          <cell r="AX759">
            <v>554.20058200619769</v>
          </cell>
          <cell r="AY759">
            <v>0</v>
          </cell>
          <cell r="AZ759">
            <v>0</v>
          </cell>
          <cell r="BA759">
            <v>0</v>
          </cell>
          <cell r="BB759">
            <v>0</v>
          </cell>
          <cell r="BC759">
            <v>0</v>
          </cell>
        </row>
        <row r="760">
          <cell r="E760" t="str">
            <v/>
          </cell>
          <cell r="F760">
            <v>28515000.000001103</v>
          </cell>
          <cell r="G760">
            <v>9.9999999999999995E-8</v>
          </cell>
          <cell r="H760">
            <v>9.9999999999999995E-8</v>
          </cell>
          <cell r="I760">
            <v>9.9999999999999995E-8</v>
          </cell>
          <cell r="J760">
            <v>9.9999999999999995E-8</v>
          </cell>
          <cell r="K760">
            <v>9.9999999999999995E-8</v>
          </cell>
          <cell r="L760">
            <v>28515000.000000101</v>
          </cell>
          <cell r="M760">
            <v>9.9999999999999995E-8</v>
          </cell>
          <cell r="N760">
            <v>9.9999999999999995E-8</v>
          </cell>
          <cell r="O760">
            <v>9.9999999999999995E-8</v>
          </cell>
          <cell r="P760">
            <v>9.9999999999999995E-8</v>
          </cell>
          <cell r="Q760">
            <v>9.9999999999999995E-8</v>
          </cell>
          <cell r="AJ760">
            <v>763</v>
          </cell>
          <cell r="AL760" t="str">
            <v>D</v>
          </cell>
          <cell r="AM760" t="str">
            <v>Distribution Plant</v>
          </cell>
          <cell r="AO760">
            <v>27</v>
          </cell>
          <cell r="AP760" t="str">
            <v>S03</v>
          </cell>
          <cell r="AR760">
            <v>27000</v>
          </cell>
          <cell r="AS760">
            <v>14325.058705280291</v>
          </cell>
          <cell r="AT760">
            <v>3300.4320830901434</v>
          </cell>
          <cell r="AU760">
            <v>6335.2387760884631</v>
          </cell>
          <cell r="AV760">
            <v>870.75274878758466</v>
          </cell>
          <cell r="AW760">
            <v>913.71764568457411</v>
          </cell>
          <cell r="AX760">
            <v>1254.8000410689435</v>
          </cell>
          <cell r="AY760">
            <v>0</v>
          </cell>
          <cell r="AZ760">
            <v>0</v>
          </cell>
          <cell r="BA760">
            <v>0</v>
          </cell>
          <cell r="BB760">
            <v>0</v>
          </cell>
          <cell r="BC760">
            <v>0</v>
          </cell>
        </row>
        <row r="761">
          <cell r="E761" t="str">
            <v>E*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AJ761">
            <v>764</v>
          </cell>
          <cell r="AL761" t="str">
            <v>O</v>
          </cell>
          <cell r="AM761" t="str">
            <v>P/T/D/G Plant</v>
          </cell>
          <cell r="AO761">
            <v>289</v>
          </cell>
          <cell r="AP761" t="str">
            <v>S06</v>
          </cell>
          <cell r="AR761">
            <v>289000</v>
          </cell>
          <cell r="AS761">
            <v>141303.1535891548</v>
          </cell>
          <cell r="AT761">
            <v>31854.56192679482</v>
          </cell>
          <cell r="AU761">
            <v>67901.017760850242</v>
          </cell>
          <cell r="AV761">
            <v>33689.356706887185</v>
          </cell>
          <cell r="AW761">
            <v>8153.8213045458469</v>
          </cell>
          <cell r="AX761">
            <v>6098.0887117670763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</row>
        <row r="762">
          <cell r="E762" t="str">
            <v>D*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AJ762">
            <v>765</v>
          </cell>
          <cell r="AK762" t="str">
            <v xml:space="preserve">  Amortization of Hydro Relicensing Costs 302000 &amp; 182xxx</v>
          </cell>
          <cell r="AO762" t="str">
            <v>P01</v>
          </cell>
          <cell r="AP762" t="str">
            <v/>
          </cell>
          <cell r="AQ762">
            <v>1763000</v>
          </cell>
        </row>
        <row r="763">
          <cell r="E763" t="str">
            <v>C*</v>
          </cell>
          <cell r="F763">
            <v>28515000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28515000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AJ763">
            <v>766</v>
          </cell>
          <cell r="AL763" t="str">
            <v>P</v>
          </cell>
          <cell r="AM763" t="str">
            <v>Coincident Peak</v>
          </cell>
          <cell r="AN763" t="str">
            <v/>
          </cell>
          <cell r="AO763">
            <v>37.93</v>
          </cell>
          <cell r="AP763" t="str">
            <v>D01</v>
          </cell>
          <cell r="AR763">
            <v>668705.9</v>
          </cell>
          <cell r="AS763">
            <v>336020.17077044834</v>
          </cell>
          <cell r="AT763">
            <v>63369.718364680331</v>
          </cell>
          <cell r="AU763">
            <v>148790.69428385858</v>
          </cell>
          <cell r="AV763">
            <v>105689.67956761889</v>
          </cell>
          <cell r="AW763">
            <v>13518.795389099325</v>
          </cell>
          <cell r="AX763">
            <v>1316.8416242945564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0</v>
          </cell>
        </row>
        <row r="764">
          <cell r="E764" t="str">
            <v>R*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AJ764">
            <v>767</v>
          </cell>
          <cell r="AL764" t="str">
            <v>P</v>
          </cell>
          <cell r="AM764" t="str">
            <v>Generation Level Consumption</v>
          </cell>
          <cell r="AN764" t="str">
            <v/>
          </cell>
          <cell r="AO764">
            <v>62.07</v>
          </cell>
          <cell r="AP764" t="str">
            <v>E02</v>
          </cell>
          <cell r="AR764">
            <v>1094294.1000000001</v>
          </cell>
          <cell r="AS764">
            <v>459129.00579209148</v>
          </cell>
          <cell r="AT764">
            <v>115262.19082269653</v>
          </cell>
          <cell r="AU764">
            <v>275147.12948139379</v>
          </cell>
          <cell r="AV764">
            <v>209880.05051999399</v>
          </cell>
          <cell r="AW764">
            <v>29929.387917882217</v>
          </cell>
          <cell r="AX764">
            <v>4946.3354659421539</v>
          </cell>
          <cell r="AY764">
            <v>0</v>
          </cell>
          <cell r="AZ764">
            <v>0</v>
          </cell>
          <cell r="BA764">
            <v>0</v>
          </cell>
          <cell r="BB764">
            <v>0</v>
          </cell>
          <cell r="BC764">
            <v>0</v>
          </cell>
        </row>
        <row r="765">
          <cell r="AJ765">
            <v>768</v>
          </cell>
          <cell r="AL765" t="str">
            <v>P</v>
          </cell>
          <cell r="AM765" t="str">
            <v>Open</v>
          </cell>
          <cell r="AN765" t="str">
            <v/>
          </cell>
          <cell r="AO765">
            <v>0</v>
          </cell>
          <cell r="AP765" t="str">
            <v>xxx</v>
          </cell>
          <cell r="AR765">
            <v>0</v>
          </cell>
          <cell r="AS765">
            <v>0</v>
          </cell>
          <cell r="AT765">
            <v>0</v>
          </cell>
          <cell r="AU765">
            <v>0</v>
          </cell>
          <cell r="AV765">
            <v>0</v>
          </cell>
          <cell r="AW765">
            <v>0</v>
          </cell>
          <cell r="AX765">
            <v>0</v>
          </cell>
          <cell r="AY765">
            <v>0</v>
          </cell>
          <cell r="AZ765">
            <v>0</v>
          </cell>
          <cell r="BA765">
            <v>0</v>
          </cell>
          <cell r="BB765">
            <v>0</v>
          </cell>
          <cell r="BC765">
            <v>0</v>
          </cell>
        </row>
        <row r="766">
          <cell r="AJ766">
            <v>769</v>
          </cell>
          <cell r="AL766" t="str">
            <v>P</v>
          </cell>
          <cell r="AM766" t="str">
            <v>Open</v>
          </cell>
          <cell r="AN766" t="str">
            <v/>
          </cell>
          <cell r="AO766">
            <v>0</v>
          </cell>
          <cell r="AP766" t="str">
            <v>xxx</v>
          </cell>
          <cell r="AR766">
            <v>0</v>
          </cell>
          <cell r="AS766">
            <v>0</v>
          </cell>
          <cell r="AT766">
            <v>0</v>
          </cell>
          <cell r="AU766">
            <v>0</v>
          </cell>
          <cell r="AV766">
            <v>0</v>
          </cell>
          <cell r="AW766">
            <v>0</v>
          </cell>
          <cell r="AX766">
            <v>0</v>
          </cell>
          <cell r="AY766">
            <v>0</v>
          </cell>
          <cell r="AZ766">
            <v>0</v>
          </cell>
          <cell r="BA766">
            <v>0</v>
          </cell>
          <cell r="BB766">
            <v>0</v>
          </cell>
          <cell r="BC766">
            <v>0</v>
          </cell>
        </row>
        <row r="767">
          <cell r="E767" t="str">
            <v/>
          </cell>
          <cell r="F767">
            <v>5145000.0000010552</v>
          </cell>
          <cell r="G767">
            <v>2991625.7174773403</v>
          </cell>
          <cell r="H767">
            <v>797865.35816523107</v>
          </cell>
          <cell r="I767">
            <v>941651.05354981916</v>
          </cell>
          <cell r="J767">
            <v>161843.73044697871</v>
          </cell>
          <cell r="K767">
            <v>168563.45240837132</v>
          </cell>
          <cell r="L767">
            <v>83450.687952816807</v>
          </cell>
          <cell r="M767">
            <v>9.9999999999999995E-8</v>
          </cell>
          <cell r="N767">
            <v>9.9999999999999995E-8</v>
          </cell>
          <cell r="O767">
            <v>9.9999999999999995E-8</v>
          </cell>
          <cell r="P767">
            <v>9.9999999999999995E-8</v>
          </cell>
          <cell r="Q767">
            <v>9.9999999999999995E-8</v>
          </cell>
          <cell r="AJ767">
            <v>770</v>
          </cell>
          <cell r="AK767" t="str">
            <v xml:space="preserve">  Amortization of Cancelled Small Gen</v>
          </cell>
          <cell r="AO767" t="str">
            <v>P01</v>
          </cell>
          <cell r="AP767" t="str">
            <v/>
          </cell>
          <cell r="AQ767">
            <v>0</v>
          </cell>
        </row>
        <row r="768"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AJ768">
            <v>771</v>
          </cell>
          <cell r="AL768" t="str">
            <v>P</v>
          </cell>
          <cell r="AM768" t="str">
            <v>Coincident Peak</v>
          </cell>
          <cell r="AN768" t="str">
            <v/>
          </cell>
          <cell r="AO768">
            <v>37.93</v>
          </cell>
          <cell r="AP768" t="str">
            <v>D01</v>
          </cell>
          <cell r="AR768">
            <v>0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0</v>
          </cell>
          <cell r="AX768">
            <v>0</v>
          </cell>
          <cell r="AY768">
            <v>0</v>
          </cell>
          <cell r="AZ768">
            <v>0</v>
          </cell>
          <cell r="BA768">
            <v>0</v>
          </cell>
          <cell r="BB768">
            <v>0</v>
          </cell>
          <cell r="BC768">
            <v>0</v>
          </cell>
        </row>
        <row r="769">
          <cell r="F769">
            <v>3114999.9999999916</v>
          </cell>
          <cell r="G769">
            <v>1548783.9607501258</v>
          </cell>
          <cell r="H769">
            <v>373786.84848480555</v>
          </cell>
          <cell r="I769">
            <v>846648.21980143653</v>
          </cell>
          <cell r="J769">
            <v>159547.76562066175</v>
          </cell>
          <cell r="K769">
            <v>114782.51739024518</v>
          </cell>
          <cell r="L769">
            <v>71450.687952716849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AJ769">
            <v>772</v>
          </cell>
          <cell r="AL769" t="str">
            <v>P</v>
          </cell>
          <cell r="AM769" t="str">
            <v>Generation Level Consumption</v>
          </cell>
          <cell r="AN769" t="str">
            <v/>
          </cell>
          <cell r="AO769">
            <v>62.07</v>
          </cell>
          <cell r="AP769" t="str">
            <v>E02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</row>
        <row r="770">
          <cell r="F770">
            <v>2029999.9999999655</v>
          </cell>
          <cell r="G770">
            <v>1442841.7567271143</v>
          </cell>
          <cell r="H770">
            <v>424078.50968032551</v>
          </cell>
          <cell r="I770">
            <v>95002.833748282588</v>
          </cell>
          <cell r="J770">
            <v>2295.9648262169358</v>
          </cell>
          <cell r="K770">
            <v>53780.935018026124</v>
          </cell>
          <cell r="L770">
            <v>11999.999999999958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AJ770">
            <v>773</v>
          </cell>
          <cell r="AL770" t="str">
            <v>P</v>
          </cell>
          <cell r="AM770" t="str">
            <v>Open</v>
          </cell>
          <cell r="AN770" t="str">
            <v/>
          </cell>
          <cell r="AO770">
            <v>0</v>
          </cell>
          <cell r="AP770" t="str">
            <v>xxx</v>
          </cell>
          <cell r="AR770">
            <v>0</v>
          </cell>
          <cell r="AS770">
            <v>0</v>
          </cell>
          <cell r="AT770">
            <v>0</v>
          </cell>
          <cell r="AU770">
            <v>0</v>
          </cell>
          <cell r="AV770">
            <v>0</v>
          </cell>
          <cell r="AW770">
            <v>0</v>
          </cell>
          <cell r="AX770">
            <v>0</v>
          </cell>
          <cell r="AY770">
            <v>0</v>
          </cell>
          <cell r="AZ770">
            <v>0</v>
          </cell>
          <cell r="BA770">
            <v>0</v>
          </cell>
          <cell r="BB770">
            <v>0</v>
          </cell>
          <cell r="BC770">
            <v>0</v>
          </cell>
        </row>
        <row r="771"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AJ771">
            <v>774</v>
          </cell>
          <cell r="AL771" t="str">
            <v>P</v>
          </cell>
          <cell r="AM771" t="str">
            <v>Open</v>
          </cell>
          <cell r="AN771" t="str">
            <v/>
          </cell>
          <cell r="AO771">
            <v>0</v>
          </cell>
          <cell r="AP771" t="str">
            <v>xxx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0</v>
          </cell>
          <cell r="AW771">
            <v>0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</row>
        <row r="772">
          <cell r="AJ772">
            <v>775</v>
          </cell>
          <cell r="AK772" t="str">
            <v xml:space="preserve">  Amortization Colstrip Common AFUDC / Lancaster Gen / Deferred CS2&amp;Colstrip O&amp;M</v>
          </cell>
          <cell r="AO772" t="str">
            <v>P01</v>
          </cell>
          <cell r="AP772" t="str">
            <v/>
          </cell>
          <cell r="AQ772">
            <v>32000</v>
          </cell>
        </row>
        <row r="773">
          <cell r="AJ773">
            <v>776</v>
          </cell>
          <cell r="AL773" t="str">
            <v>P</v>
          </cell>
          <cell r="AM773" t="str">
            <v>Coincident Peak</v>
          </cell>
          <cell r="AN773" t="str">
            <v/>
          </cell>
          <cell r="AO773">
            <v>37.93</v>
          </cell>
          <cell r="AP773" t="str">
            <v>D01</v>
          </cell>
          <cell r="AR773">
            <v>12137.6</v>
          </cell>
          <cell r="AS773">
            <v>6099.0615227761464</v>
          </cell>
          <cell r="AT773">
            <v>1150.2161019113844</v>
          </cell>
          <cell r="AU773">
            <v>2700.6819155323169</v>
          </cell>
          <cell r="AV773">
            <v>1918.3606047440753</v>
          </cell>
          <cell r="AW773">
            <v>245.37802181008416</v>
          </cell>
          <cell r="AX773">
            <v>23.90183322599308</v>
          </cell>
          <cell r="AY773">
            <v>0</v>
          </cell>
          <cell r="AZ773">
            <v>0</v>
          </cell>
          <cell r="BA773">
            <v>0</v>
          </cell>
          <cell r="BB773">
            <v>0</v>
          </cell>
          <cell r="BC773">
            <v>0</v>
          </cell>
        </row>
        <row r="774">
          <cell r="E774" t="str">
            <v/>
          </cell>
          <cell r="F774">
            <v>8661000.0000010729</v>
          </cell>
          <cell r="G774">
            <v>4077739.2363422853</v>
          </cell>
          <cell r="H774">
            <v>985263.10978848103</v>
          </cell>
          <cell r="I774">
            <v>2217995.2814416075</v>
          </cell>
          <cell r="J774">
            <v>351082.57624290499</v>
          </cell>
          <cell r="K774">
            <v>301838.15313809668</v>
          </cell>
          <cell r="L774">
            <v>727081.64304719493</v>
          </cell>
          <cell r="M774">
            <v>9.9999999999999995E-8</v>
          </cell>
          <cell r="N774">
            <v>9.9999999999999995E-8</v>
          </cell>
          <cell r="O774">
            <v>9.9999999999999995E-8</v>
          </cell>
          <cell r="P774">
            <v>9.9999999999999995E-8</v>
          </cell>
          <cell r="Q774">
            <v>9.9999999999999995E-8</v>
          </cell>
          <cell r="AJ774">
            <v>777</v>
          </cell>
          <cell r="AL774" t="str">
            <v>P</v>
          </cell>
          <cell r="AM774" t="str">
            <v>Generation Level Consumption</v>
          </cell>
          <cell r="AN774" t="str">
            <v/>
          </cell>
          <cell r="AO774">
            <v>62.07</v>
          </cell>
          <cell r="AP774" t="str">
            <v>E02</v>
          </cell>
          <cell r="AR774">
            <v>19862.400000000001</v>
          </cell>
          <cell r="AS774">
            <v>8333.595113639778</v>
          </cell>
          <cell r="AT774">
            <v>2092.1101000149115</v>
          </cell>
          <cell r="AU774">
            <v>4994.1623048239371</v>
          </cell>
          <cell r="AV774">
            <v>3809.5074399545133</v>
          </cell>
          <cell r="AW774">
            <v>543.24470412491826</v>
          </cell>
          <cell r="AX774">
            <v>89.780337441944937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</row>
        <row r="775"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AJ775">
            <v>778</v>
          </cell>
          <cell r="AL775" t="str">
            <v>P</v>
          </cell>
          <cell r="AM775" t="str">
            <v>Open</v>
          </cell>
          <cell r="AN775" t="str">
            <v/>
          </cell>
          <cell r="AO775">
            <v>0</v>
          </cell>
          <cell r="AP775" t="str">
            <v>xxx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0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0</v>
          </cell>
        </row>
        <row r="776">
          <cell r="F776">
            <v>8160999.9999999711</v>
          </cell>
          <cell r="G776">
            <v>4065415.3073202907</v>
          </cell>
          <cell r="H776">
            <v>981156.0643804362</v>
          </cell>
          <cell r="I776">
            <v>2216995.7944111722</v>
          </cell>
          <cell r="J776">
            <v>351057.65020729724</v>
          </cell>
          <cell r="K776">
            <v>301293.54063367925</v>
          </cell>
          <cell r="L776">
            <v>245081.64304709659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  <cell r="AJ776">
            <v>779</v>
          </cell>
          <cell r="AL776" t="str">
            <v>P</v>
          </cell>
          <cell r="AM776" t="str">
            <v>Open</v>
          </cell>
          <cell r="AN776" t="str">
            <v/>
          </cell>
          <cell r="AO776">
            <v>0</v>
          </cell>
          <cell r="AP776" t="str">
            <v>xxx</v>
          </cell>
          <cell r="AR776">
            <v>0</v>
          </cell>
          <cell r="AS776">
            <v>0</v>
          </cell>
          <cell r="AT776">
            <v>0</v>
          </cell>
          <cell r="AU776">
            <v>0</v>
          </cell>
          <cell r="AV776">
            <v>0</v>
          </cell>
          <cell r="AW776">
            <v>0</v>
          </cell>
          <cell r="AX776">
            <v>0</v>
          </cell>
          <cell r="AY776">
            <v>0</v>
          </cell>
          <cell r="AZ776">
            <v>0</v>
          </cell>
          <cell r="BA776">
            <v>0</v>
          </cell>
          <cell r="BB776">
            <v>0</v>
          </cell>
          <cell r="BC776">
            <v>0</v>
          </cell>
        </row>
        <row r="777">
          <cell r="F777">
            <v>499999.99999999796</v>
          </cell>
          <cell r="G777">
            <v>12323.929021894292</v>
          </cell>
          <cell r="H777">
            <v>4107.0454079448818</v>
          </cell>
          <cell r="I777">
            <v>999.48703033525123</v>
          </cell>
          <cell r="J777">
            <v>24.926035507783379</v>
          </cell>
          <cell r="K777">
            <v>544.6125043174336</v>
          </cell>
          <cell r="L777">
            <v>481999.99999999831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AJ777">
            <v>780</v>
          </cell>
          <cell r="AK777" t="str">
            <v xml:space="preserve">  Amortization of Kettle Falls Disallowance</v>
          </cell>
          <cell r="AQ777">
            <v>-135000</v>
          </cell>
        </row>
        <row r="778"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AJ778">
            <v>781</v>
          </cell>
          <cell r="AL778" t="str">
            <v>P</v>
          </cell>
          <cell r="AM778" t="str">
            <v xml:space="preserve">Production Plant </v>
          </cell>
          <cell r="AN778" t="str">
            <v/>
          </cell>
          <cell r="AO778">
            <v>100</v>
          </cell>
          <cell r="AP778" t="str">
            <v>S01</v>
          </cell>
          <cell r="AR778">
            <v>-135000</v>
          </cell>
          <cell r="AS778">
            <v>-60887.770184879671</v>
          </cell>
          <cell r="AT778">
            <v>-13678.563664376561</v>
          </cell>
          <cell r="AU778">
            <v>-32462.624054627951</v>
          </cell>
          <cell r="AV778">
            <v>-24164.44331357217</v>
          </cell>
          <cell r="AW778">
            <v>-3327.0021250382915</v>
          </cell>
          <cell r="AX778">
            <v>-479.59665750536334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</row>
        <row r="779">
          <cell r="AJ779">
            <v>782</v>
          </cell>
          <cell r="AL779" t="str">
            <v>Total Amortization Expense</v>
          </cell>
          <cell r="AP779" t="str">
            <v/>
          </cell>
          <cell r="AQ779">
            <v>2132000</v>
          </cell>
          <cell r="AR779">
            <v>2132000</v>
          </cell>
          <cell r="AS779">
            <v>974681.47641103878</v>
          </cell>
          <cell r="AT779">
            <v>219157.00596920226</v>
          </cell>
          <cell r="AU779">
            <v>510918.66604215617</v>
          </cell>
          <cell r="AV779">
            <v>359616.62099231966</v>
          </cell>
          <cell r="AW779">
            <v>53821.878647041813</v>
          </cell>
          <cell r="AX779">
            <v>13804.351938241503</v>
          </cell>
          <cell r="AY779">
            <v>0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</row>
        <row r="780">
          <cell r="AJ780">
            <v>783</v>
          </cell>
          <cell r="AL780" t="str">
            <v>Total Depreciation &amp; Amortization Expense</v>
          </cell>
          <cell r="AP780" t="str">
            <v/>
          </cell>
          <cell r="AQ780">
            <v>93897000</v>
          </cell>
          <cell r="AR780">
            <v>93897000</v>
          </cell>
          <cell r="AS780">
            <v>46805525.038059726</v>
          </cell>
          <cell r="AT780">
            <v>10584334.487270327</v>
          </cell>
          <cell r="AU780">
            <v>21589085.750015438</v>
          </cell>
          <cell r="AV780">
            <v>10203641.974201337</v>
          </cell>
          <cell r="AW780">
            <v>2663608.629383231</v>
          </cell>
          <cell r="AX780">
            <v>2050804.1210699494</v>
          </cell>
          <cell r="AY780">
            <v>0</v>
          </cell>
          <cell r="AZ780">
            <v>0</v>
          </cell>
          <cell r="BA780">
            <v>0</v>
          </cell>
          <cell r="BB780">
            <v>0</v>
          </cell>
          <cell r="BC780">
            <v>0</v>
          </cell>
        </row>
        <row r="781">
          <cell r="E781" t="str">
            <v/>
          </cell>
          <cell r="F781">
            <v>8790000.0000011027</v>
          </cell>
          <cell r="G781">
            <v>7445878.037476887</v>
          </cell>
          <cell r="H781">
            <v>1107766.4707217214</v>
          </cell>
          <cell r="I781">
            <v>72493.470509127161</v>
          </cell>
          <cell r="J781">
            <v>66924.07473565184</v>
          </cell>
          <cell r="K781">
            <v>87511.775151081718</v>
          </cell>
          <cell r="L781">
            <v>9426.1714061319981</v>
          </cell>
          <cell r="M781">
            <v>9.9999999999999995E-8</v>
          </cell>
          <cell r="N781">
            <v>9.9999999999999995E-8</v>
          </cell>
          <cell r="O781">
            <v>9.9999999999999995E-8</v>
          </cell>
          <cell r="P781">
            <v>9.9999999999999995E-8</v>
          </cell>
          <cell r="Q781">
            <v>9.9999999999999995E-8</v>
          </cell>
          <cell r="AJ781">
            <v>784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AJ782">
            <v>785</v>
          </cell>
          <cell r="AK782" t="str">
            <v>Other Income Related Items</v>
          </cell>
        </row>
        <row r="783"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AJ783">
            <v>786</v>
          </cell>
          <cell r="AK783" t="str">
            <v xml:space="preserve">  Amort of Transmission CNC/LiDAR/BPA Parallel Capacity</v>
          </cell>
          <cell r="AO783" t="str">
            <v>Manual Input</v>
          </cell>
          <cell r="AQ783">
            <v>1313000</v>
          </cell>
        </row>
        <row r="784">
          <cell r="F784">
            <v>8790000.0000000019</v>
          </cell>
          <cell r="G784">
            <v>7445878.0374767873</v>
          </cell>
          <cell r="H784">
            <v>1107766.4707216215</v>
          </cell>
          <cell r="I784">
            <v>72493.47050902716</v>
          </cell>
          <cell r="J784">
            <v>66924.07473555184</v>
          </cell>
          <cell r="K784">
            <v>87511.775150981717</v>
          </cell>
          <cell r="L784">
            <v>9426.1714060319973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AJ784">
            <v>787</v>
          </cell>
          <cell r="AL784" t="str">
            <v>P</v>
          </cell>
          <cell r="AM784" t="str">
            <v xml:space="preserve">Production Plant </v>
          </cell>
          <cell r="AO784">
            <v>0</v>
          </cell>
          <cell r="AP784" t="str">
            <v>S01</v>
          </cell>
          <cell r="AR784">
            <v>0</v>
          </cell>
          <cell r="AS784">
            <v>0</v>
          </cell>
          <cell r="AT784">
            <v>0</v>
          </cell>
          <cell r="AU784">
            <v>0</v>
          </cell>
          <cell r="AV784">
            <v>0</v>
          </cell>
          <cell r="AW784">
            <v>0</v>
          </cell>
          <cell r="AX784">
            <v>0</v>
          </cell>
          <cell r="AY784">
            <v>0</v>
          </cell>
          <cell r="AZ784">
            <v>0</v>
          </cell>
          <cell r="BA784">
            <v>0</v>
          </cell>
          <cell r="BB784">
            <v>0</v>
          </cell>
          <cell r="BC784">
            <v>0</v>
          </cell>
        </row>
        <row r="785"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AJ785">
            <v>788</v>
          </cell>
          <cell r="AL785" t="str">
            <v>T</v>
          </cell>
          <cell r="AM785" t="str">
            <v>Transmission Plant</v>
          </cell>
          <cell r="AN785" t="str">
            <v/>
          </cell>
          <cell r="AO785">
            <v>100</v>
          </cell>
          <cell r="AP785" t="str">
            <v>S02</v>
          </cell>
          <cell r="AR785">
            <v>1313000</v>
          </cell>
          <cell r="AS785">
            <v>592189.94261294079</v>
          </cell>
          <cell r="AT785">
            <v>133036.69697278834</v>
          </cell>
          <cell r="AU785">
            <v>315729.07691649249</v>
          </cell>
          <cell r="AV785">
            <v>235021.58570903895</v>
          </cell>
          <cell r="AW785">
            <v>32358.176223520561</v>
          </cell>
          <cell r="AX785">
            <v>4664.5215652188308</v>
          </cell>
          <cell r="AY785">
            <v>0</v>
          </cell>
          <cell r="AZ785">
            <v>0</v>
          </cell>
          <cell r="BA785">
            <v>0</v>
          </cell>
          <cell r="BB785">
            <v>0</v>
          </cell>
          <cell r="BC785">
            <v>0</v>
          </cell>
        </row>
        <row r="786">
          <cell r="AJ786">
            <v>789</v>
          </cell>
          <cell r="AL786" t="str">
            <v>D</v>
          </cell>
          <cell r="AM786" t="str">
            <v>Distribution Plant</v>
          </cell>
          <cell r="AO786">
            <v>0</v>
          </cell>
          <cell r="AP786" t="str">
            <v>S03</v>
          </cell>
          <cell r="AR786">
            <v>0</v>
          </cell>
          <cell r="AS786">
            <v>0</v>
          </cell>
          <cell r="AT786">
            <v>0</v>
          </cell>
          <cell r="AU786">
            <v>0</v>
          </cell>
          <cell r="AV786">
            <v>0</v>
          </cell>
          <cell r="AW786">
            <v>0</v>
          </cell>
          <cell r="AX786">
            <v>0</v>
          </cell>
          <cell r="AY786">
            <v>0</v>
          </cell>
          <cell r="AZ786">
            <v>0</v>
          </cell>
          <cell r="BA786">
            <v>0</v>
          </cell>
          <cell r="BB786">
            <v>0</v>
          </cell>
          <cell r="BC786">
            <v>0</v>
          </cell>
        </row>
        <row r="787">
          <cell r="AJ787">
            <v>790</v>
          </cell>
          <cell r="AL787" t="str">
            <v>O</v>
          </cell>
          <cell r="AM787" t="str">
            <v>P/T/D/G Plant</v>
          </cell>
          <cell r="AO787">
            <v>0</v>
          </cell>
          <cell r="AP787" t="str">
            <v>S06</v>
          </cell>
          <cell r="AR787">
            <v>0</v>
          </cell>
          <cell r="AS787">
            <v>0</v>
          </cell>
          <cell r="AT787">
            <v>0</v>
          </cell>
          <cell r="AU787">
            <v>0</v>
          </cell>
          <cell r="AV787">
            <v>0</v>
          </cell>
          <cell r="AW787">
            <v>0</v>
          </cell>
          <cell r="AX787">
            <v>0</v>
          </cell>
          <cell r="AY787">
            <v>0</v>
          </cell>
          <cell r="AZ787">
            <v>0</v>
          </cell>
          <cell r="BA787">
            <v>0</v>
          </cell>
          <cell r="BB787">
            <v>0</v>
          </cell>
          <cell r="BC787">
            <v>0</v>
          </cell>
        </row>
        <row r="788">
          <cell r="E788" t="str">
            <v/>
          </cell>
          <cell r="F788">
            <v>85946999.999999955</v>
          </cell>
          <cell r="G788">
            <v>44868141.847666062</v>
          </cell>
          <cell r="H788">
            <v>9818164.442233365</v>
          </cell>
          <cell r="I788">
            <v>17625381.972913094</v>
          </cell>
          <cell r="J788">
            <v>10195172.336046359</v>
          </cell>
          <cell r="K788">
            <v>2177354.0675975489</v>
          </cell>
          <cell r="L788">
            <v>1262785.3335430084</v>
          </cell>
          <cell r="M788">
            <v>9.9999999999999995E-8</v>
          </cell>
          <cell r="N788">
            <v>9.9999999999999995E-8</v>
          </cell>
          <cell r="O788">
            <v>9.9999999999999995E-8</v>
          </cell>
          <cell r="P788">
            <v>9.9999999999999995E-8</v>
          </cell>
          <cell r="Q788">
            <v>9.9999999999999995E-8</v>
          </cell>
          <cell r="AJ788">
            <v>791</v>
          </cell>
          <cell r="AK788" t="str">
            <v xml:space="preserve">  Amortization of Gain on Sale of Misc Property/Deferred Meter Retirement</v>
          </cell>
          <cell r="AO788" t="str">
            <v>Manual Input</v>
          </cell>
          <cell r="AQ788">
            <v>1158000</v>
          </cell>
        </row>
        <row r="789">
          <cell r="F789">
            <v>32227985.399999991</v>
          </cell>
          <cell r="G789">
            <v>13521778.921575135</v>
          </cell>
          <cell r="H789">
            <v>3394579.3941554436</v>
          </cell>
          <cell r="I789">
            <v>8103340.4747208832</v>
          </cell>
          <cell r="J789">
            <v>6181163.915541199</v>
          </cell>
          <cell r="K789">
            <v>881448.48523668735</v>
          </cell>
          <cell r="L789">
            <v>145674.20877064537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AJ789">
            <v>792</v>
          </cell>
          <cell r="AL789" t="str">
            <v>D</v>
          </cell>
          <cell r="AM789" t="str">
            <v>Distribution Plant</v>
          </cell>
          <cell r="AN789" t="str">
            <v/>
          </cell>
          <cell r="AO789">
            <v>-79</v>
          </cell>
          <cell r="AP789" t="str">
            <v>S03</v>
          </cell>
          <cell r="AR789">
            <v>-79000</v>
          </cell>
          <cell r="AS789">
            <v>-41914.060656190486</v>
          </cell>
          <cell r="AT789">
            <v>-9656.8197986711602</v>
          </cell>
          <cell r="AU789">
            <v>-18536.439381888467</v>
          </cell>
          <cell r="AV789">
            <v>-2547.7580427488588</v>
          </cell>
          <cell r="AW789">
            <v>-2673.4701484844945</v>
          </cell>
          <cell r="AX789">
            <v>-3671.4519720165381</v>
          </cell>
          <cell r="AY789">
            <v>0</v>
          </cell>
          <cell r="AZ789">
            <v>0</v>
          </cell>
          <cell r="BA789">
            <v>0</v>
          </cell>
          <cell r="BB789">
            <v>0</v>
          </cell>
          <cell r="BC789">
            <v>0</v>
          </cell>
        </row>
        <row r="790">
          <cell r="F790">
            <v>37372501.997174889</v>
          </cell>
          <cell r="G790">
            <v>18694921.802472461</v>
          </cell>
          <cell r="H790">
            <v>3989822.0166813564</v>
          </cell>
          <cell r="I790">
            <v>9185658.0637507588</v>
          </cell>
          <cell r="J790">
            <v>3940096.5368823684</v>
          </cell>
          <cell r="K790">
            <v>1050233.3760167463</v>
          </cell>
          <cell r="L790">
            <v>511770.20137120271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AJ790">
            <v>793</v>
          </cell>
          <cell r="AL790" t="str">
            <v>D</v>
          </cell>
          <cell r="AM790" t="str">
            <v>Wt Customers-Meters</v>
          </cell>
          <cell r="AN790" t="str">
            <v/>
          </cell>
          <cell r="AO790">
            <v>1237</v>
          </cell>
          <cell r="AP790" t="str">
            <v>C04</v>
          </cell>
          <cell r="AR790">
            <v>1237000</v>
          </cell>
          <cell r="AS790">
            <v>846927.78889351815</v>
          </cell>
          <cell r="AT790">
            <v>282245.28720155038</v>
          </cell>
          <cell r="AU790">
            <v>68686.969806933048</v>
          </cell>
          <cell r="AV790">
            <v>1712.9725512898494</v>
          </cell>
          <cell r="AW790">
            <v>37426.981546708579</v>
          </cell>
          <cell r="AX790">
            <v>0</v>
          </cell>
          <cell r="AY790">
            <v>0</v>
          </cell>
          <cell r="AZ790">
            <v>0</v>
          </cell>
          <cell r="BA790">
            <v>0</v>
          </cell>
          <cell r="BB790">
            <v>0</v>
          </cell>
          <cell r="BC790">
            <v>0</v>
          </cell>
        </row>
        <row r="791">
          <cell r="F791">
            <v>16346512.60282395</v>
          </cell>
          <cell r="G791">
            <v>12651441.12361837</v>
          </cell>
          <cell r="H791">
            <v>2433763.031396464</v>
          </cell>
          <cell r="I791">
            <v>336383.43444134988</v>
          </cell>
          <cell r="J791">
            <v>73911.883622690802</v>
          </cell>
          <cell r="K791">
            <v>245672.20634401511</v>
          </cell>
          <cell r="L791">
            <v>605340.92340106051</v>
          </cell>
          <cell r="M791">
            <v>0</v>
          </cell>
          <cell r="N791">
            <v>0</v>
          </cell>
          <cell r="O791">
            <v>0</v>
          </cell>
          <cell r="P791">
            <v>0</v>
          </cell>
          <cell r="Q791">
            <v>0</v>
          </cell>
          <cell r="AJ791">
            <v>794</v>
          </cell>
          <cell r="AL791" t="str">
            <v>D</v>
          </cell>
          <cell r="AM791" t="str">
            <v>Open</v>
          </cell>
          <cell r="AN791" t="str">
            <v/>
          </cell>
          <cell r="AO791">
            <v>0</v>
          </cell>
          <cell r="AP791" t="str">
            <v>xxx</v>
          </cell>
          <cell r="AR791">
            <v>0</v>
          </cell>
          <cell r="AS791">
            <v>0</v>
          </cell>
          <cell r="AT791">
            <v>0</v>
          </cell>
          <cell r="AU791">
            <v>0</v>
          </cell>
          <cell r="AV791">
            <v>0</v>
          </cell>
          <cell r="AW791">
            <v>0</v>
          </cell>
          <cell r="AX791">
            <v>0</v>
          </cell>
          <cell r="AY791">
            <v>0</v>
          </cell>
          <cell r="AZ791">
            <v>0</v>
          </cell>
          <cell r="BA791">
            <v>0</v>
          </cell>
          <cell r="BB791">
            <v>0</v>
          </cell>
          <cell r="BC791">
            <v>0</v>
          </cell>
        </row>
        <row r="792"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AJ792">
            <v>795</v>
          </cell>
          <cell r="AL792" t="str">
            <v>D</v>
          </cell>
          <cell r="AM792" t="str">
            <v>Open</v>
          </cell>
          <cell r="AN792" t="str">
            <v/>
          </cell>
          <cell r="AO792">
            <v>0</v>
          </cell>
          <cell r="AP792" t="str">
            <v>xxx</v>
          </cell>
          <cell r="AR792">
            <v>0</v>
          </cell>
          <cell r="AS792">
            <v>0</v>
          </cell>
          <cell r="AT792">
            <v>0</v>
          </cell>
          <cell r="AU792">
            <v>0</v>
          </cell>
          <cell r="AV792">
            <v>0</v>
          </cell>
          <cell r="AW792">
            <v>0</v>
          </cell>
          <cell r="AX792">
            <v>0</v>
          </cell>
          <cell r="AY792">
            <v>0</v>
          </cell>
          <cell r="AZ792">
            <v>0</v>
          </cell>
          <cell r="BA792">
            <v>0</v>
          </cell>
          <cell r="BB792">
            <v>0</v>
          </cell>
          <cell r="BC792">
            <v>0</v>
          </cell>
        </row>
        <row r="793">
          <cell r="AJ793">
            <v>796</v>
          </cell>
          <cell r="AK793" t="str">
            <v xml:space="preserve">  Misc Renewable Items /Solar Proj Offset/Deferred Palouse Wind/REC amort</v>
          </cell>
          <cell r="AQ793">
            <v>-6000</v>
          </cell>
        </row>
        <row r="794">
          <cell r="AJ794">
            <v>797</v>
          </cell>
          <cell r="AL794" t="str">
            <v>P</v>
          </cell>
          <cell r="AM794" t="str">
            <v xml:space="preserve">Production Plant </v>
          </cell>
          <cell r="AN794" t="str">
            <v/>
          </cell>
          <cell r="AO794">
            <v>100</v>
          </cell>
          <cell r="AP794" t="str">
            <v>S01</v>
          </cell>
          <cell r="AR794">
            <v>-6000</v>
          </cell>
          <cell r="AS794">
            <v>-2706.1231193279855</v>
          </cell>
          <cell r="AT794">
            <v>-607.93616286118049</v>
          </cell>
          <cell r="AU794">
            <v>-1442.7832913167979</v>
          </cell>
          <cell r="AV794">
            <v>-1073.9752583809855</v>
          </cell>
          <cell r="AW794">
            <v>-147.86676111281298</v>
          </cell>
          <cell r="AX794">
            <v>-21.315407000238373</v>
          </cell>
          <cell r="AY794">
            <v>0</v>
          </cell>
          <cell r="AZ794">
            <v>0</v>
          </cell>
          <cell r="BA794">
            <v>0</v>
          </cell>
          <cell r="BB794">
            <v>0</v>
          </cell>
          <cell r="BC794">
            <v>0</v>
          </cell>
        </row>
        <row r="795">
          <cell r="E795" t="str">
            <v/>
          </cell>
          <cell r="F795">
            <v>204071000.00000101</v>
          </cell>
          <cell r="G795">
            <v>92040208.514063641</v>
          </cell>
          <cell r="H795">
            <v>20677023.448540751</v>
          </cell>
          <cell r="I795">
            <v>49071704.840385124</v>
          </cell>
          <cell r="J795">
            <v>36527867.492177777</v>
          </cell>
          <cell r="K795">
            <v>5029219.6345089013</v>
          </cell>
          <cell r="L795">
            <v>724976.07032436633</v>
          </cell>
          <cell r="M795">
            <v>9.9999999999999995E-8</v>
          </cell>
          <cell r="N795">
            <v>9.9999999999999995E-8</v>
          </cell>
          <cell r="O795">
            <v>9.9999999999999995E-8</v>
          </cell>
          <cell r="P795">
            <v>9.9999999999999995E-8</v>
          </cell>
          <cell r="Q795">
            <v>9.9999999999999995E-8</v>
          </cell>
          <cell r="AJ795">
            <v>798</v>
          </cell>
          <cell r="AK795" t="str">
            <v xml:space="preserve">  BPA Residential Exchange Amortization</v>
          </cell>
          <cell r="AQ795">
            <v>0</v>
          </cell>
        </row>
        <row r="796">
          <cell r="F796">
            <v>126666869.69999999</v>
          </cell>
          <cell r="G796">
            <v>53145159.013611957</v>
          </cell>
          <cell r="H796">
            <v>13341843.756879462</v>
          </cell>
          <cell r="I796">
            <v>31848865.490866423</v>
          </cell>
          <cell r="J796">
            <v>24294062.274342421</v>
          </cell>
          <cell r="K796">
            <v>3464390.312983626</v>
          </cell>
          <cell r="L796">
            <v>572548.85131609195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AJ796">
            <v>799</v>
          </cell>
          <cell r="AK796" t="str">
            <v xml:space="preserve">  REC Revenue Amortization</v>
          </cell>
          <cell r="AQ796">
            <v>0</v>
          </cell>
        </row>
        <row r="797">
          <cell r="F797">
            <v>77404130.299999967</v>
          </cell>
          <cell r="G797">
            <v>38895049.50045158</v>
          </cell>
          <cell r="H797">
            <v>7335179.6916611884</v>
          </cell>
          <cell r="I797">
            <v>17222839.349518605</v>
          </cell>
          <cell r="J797">
            <v>12233805.217835255</v>
          </cell>
          <cell r="K797">
            <v>1564829.3215251756</v>
          </cell>
          <cell r="L797">
            <v>152427.2190081744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AJ797">
            <v>800</v>
          </cell>
          <cell r="AK797" t="str">
            <v xml:space="preserve">  Open</v>
          </cell>
          <cell r="AQ797">
            <v>0</v>
          </cell>
        </row>
        <row r="798"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AJ798">
            <v>801</v>
          </cell>
          <cell r="AK798" t="str">
            <v xml:space="preserve">  Open</v>
          </cell>
          <cell r="AQ798">
            <v>0</v>
          </cell>
        </row>
        <row r="799"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AJ799">
            <v>802</v>
          </cell>
          <cell r="AK799" t="str">
            <v xml:space="preserve">  Open</v>
          </cell>
          <cell r="AQ799">
            <v>0</v>
          </cell>
        </row>
        <row r="800">
          <cell r="AJ800">
            <v>803</v>
          </cell>
          <cell r="AL800" t="str">
            <v>Total Other Income Items</v>
          </cell>
          <cell r="AN800" t="str">
            <v/>
          </cell>
          <cell r="AQ800">
            <v>2465000</v>
          </cell>
          <cell r="AR800">
            <v>2465000</v>
          </cell>
          <cell r="AS800">
            <v>1394497.5477309406</v>
          </cell>
          <cell r="AT800">
            <v>405017.2282128064</v>
          </cell>
          <cell r="AU800">
            <v>364436.8240502202</v>
          </cell>
          <cell r="AV800">
            <v>233112.82495919894</v>
          </cell>
          <cell r="AW800">
            <v>66963.820860631822</v>
          </cell>
          <cell r="AX800">
            <v>971.75418620205437</v>
          </cell>
          <cell r="AY800">
            <v>0</v>
          </cell>
          <cell r="AZ800">
            <v>0</v>
          </cell>
          <cell r="BA800">
            <v>0</v>
          </cell>
          <cell r="BB800">
            <v>0</v>
          </cell>
          <cell r="BC800">
            <v>0</v>
          </cell>
        </row>
        <row r="801">
          <cell r="AJ801">
            <v>804</v>
          </cell>
          <cell r="AK801" t="str">
            <v>Operating Expenses Before Income Tax Items</v>
          </cell>
          <cell r="AP801" t="str">
            <v/>
          </cell>
          <cell r="AQ801">
            <v>430292000</v>
          </cell>
          <cell r="AR801">
            <v>430292000</v>
          </cell>
          <cell r="AS801">
            <v>208689606.40615329</v>
          </cell>
          <cell r="AT801">
            <v>47709484.549063362</v>
          </cell>
          <cell r="AU801">
            <v>97931003.872992009</v>
          </cell>
          <cell r="AV801">
            <v>59392211.712589845</v>
          </cell>
          <cell r="AW801">
            <v>11153963.963908762</v>
          </cell>
          <cell r="AX801">
            <v>5415729.4952927893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0</v>
          </cell>
        </row>
        <row r="802">
          <cell r="E802" t="str">
            <v/>
          </cell>
          <cell r="F802">
            <v>24334141.000001088</v>
          </cell>
          <cell r="G802">
            <v>11789303.616334576</v>
          </cell>
          <cell r="H802">
            <v>2679682.5814363142</v>
          </cell>
          <cell r="I802">
            <v>5791855.7743561957</v>
          </cell>
          <cell r="J802">
            <v>2853687.9152845452</v>
          </cell>
          <cell r="K802">
            <v>693837.40185601509</v>
          </cell>
          <cell r="L802">
            <v>525773.71073293849</v>
          </cell>
          <cell r="M802">
            <v>9.9999999999999995E-8</v>
          </cell>
          <cell r="N802">
            <v>9.9999999999999995E-8</v>
          </cell>
          <cell r="O802">
            <v>9.9999999999999995E-8</v>
          </cell>
          <cell r="P802">
            <v>9.9999999999999995E-8</v>
          </cell>
          <cell r="Q802">
            <v>9.9999999999999995E-8</v>
          </cell>
          <cell r="AJ802">
            <v>805</v>
          </cell>
          <cell r="AL802" t="str">
            <v>Income Tax Items</v>
          </cell>
        </row>
        <row r="803">
          <cell r="F803">
            <v>8750998.5371999927</v>
          </cell>
          <cell r="G803">
            <v>3671624.7104619141</v>
          </cell>
          <cell r="H803">
            <v>921744.2214884311</v>
          </cell>
          <cell r="I803">
            <v>2200333.6466919221</v>
          </cell>
          <cell r="J803">
            <v>1678397.0735910281</v>
          </cell>
          <cell r="K803">
            <v>239343.36289364734</v>
          </cell>
          <cell r="L803">
            <v>39555.522073050255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AJ803">
            <v>806</v>
          </cell>
          <cell r="AK803" t="str">
            <v>Total Income Tax- State</v>
          </cell>
          <cell r="AO803" t="str">
            <v>Sum</v>
          </cell>
          <cell r="AQ803">
            <v>0</v>
          </cell>
        </row>
        <row r="804">
          <cell r="F804">
            <v>14082403.21349805</v>
          </cell>
          <cell r="G804">
            <v>7127535.2872764058</v>
          </cell>
          <cell r="H804">
            <v>1578420.1211648071</v>
          </cell>
          <cell r="I804">
            <v>3569572.1682342263</v>
          </cell>
          <cell r="J804">
            <v>1174937.7195365161</v>
          </cell>
          <cell r="K804">
            <v>437193.38780872902</v>
          </cell>
          <cell r="L804">
            <v>194744.52947736674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AJ804">
            <v>807</v>
          </cell>
          <cell r="AL804" t="str">
            <v>R</v>
          </cell>
          <cell r="AM804" t="str">
            <v xml:space="preserve">Income Tax Allocator A </v>
          </cell>
          <cell r="AN804" t="str">
            <v/>
          </cell>
          <cell r="AO804">
            <v>100</v>
          </cell>
          <cell r="AP804" t="str">
            <v>R03</v>
          </cell>
          <cell r="AR804">
            <v>0</v>
          </cell>
          <cell r="AS804">
            <v>0</v>
          </cell>
          <cell r="AT804">
            <v>0</v>
          </cell>
          <cell r="AU804">
            <v>0</v>
          </cell>
          <cell r="AV804">
            <v>0</v>
          </cell>
          <cell r="AW804">
            <v>0</v>
          </cell>
          <cell r="AX804">
            <v>0</v>
          </cell>
          <cell r="AY804">
            <v>0</v>
          </cell>
          <cell r="AZ804">
            <v>0</v>
          </cell>
          <cell r="BA804">
            <v>0</v>
          </cell>
          <cell r="BB804">
            <v>0</v>
          </cell>
          <cell r="BC804">
            <v>0</v>
          </cell>
        </row>
        <row r="805">
          <cell r="F805">
            <v>1500739.24930194</v>
          </cell>
          <cell r="G805">
            <v>990143.61859615613</v>
          </cell>
          <cell r="H805">
            <v>179518.23878297559</v>
          </cell>
          <cell r="I805">
            <v>21949.959429947543</v>
          </cell>
          <cell r="J805">
            <v>353.12215690062902</v>
          </cell>
          <cell r="K805">
            <v>17300.651153538762</v>
          </cell>
          <cell r="L805">
            <v>291473.65918242146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AJ805">
            <v>808</v>
          </cell>
          <cell r="AK805" t="str">
            <v>Total Income Tax- Federal</v>
          </cell>
          <cell r="AO805" t="str">
            <v>Sum</v>
          </cell>
          <cell r="AQ805">
            <v>-17305000</v>
          </cell>
        </row>
        <row r="806"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AJ806">
            <v>809</v>
          </cell>
          <cell r="AL806" t="str">
            <v>R</v>
          </cell>
          <cell r="AM806" t="str">
            <v xml:space="preserve">Income Tax Allocator A </v>
          </cell>
          <cell r="AN806" t="str">
            <v/>
          </cell>
          <cell r="AO806">
            <v>100</v>
          </cell>
          <cell r="AP806" t="str">
            <v>R03</v>
          </cell>
          <cell r="AR806">
            <v>-17305000</v>
          </cell>
          <cell r="AS806">
            <v>-1223225.2769424643</v>
          </cell>
          <cell r="AT806">
            <v>-5558088.6211783588</v>
          </cell>
          <cell r="AU806">
            <v>-7843859.3009116314</v>
          </cell>
          <cell r="AV806">
            <v>-2086375.0539549917</v>
          </cell>
          <cell r="AW806">
            <v>-338897.986536538</v>
          </cell>
          <cell r="AX806">
            <v>-254553.76047601635</v>
          </cell>
          <cell r="AY806">
            <v>0</v>
          </cell>
          <cell r="AZ806">
            <v>0</v>
          </cell>
          <cell r="BA806">
            <v>0</v>
          </cell>
          <cell r="BB806">
            <v>0</v>
          </cell>
          <cell r="BC806">
            <v>0</v>
          </cell>
        </row>
        <row r="807">
          <cell r="AJ807">
            <v>810</v>
          </cell>
          <cell r="AK807" t="str">
            <v>Total Investment Tax Credit Amortization</v>
          </cell>
          <cell r="AO807" t="str">
            <v>Sum</v>
          </cell>
          <cell r="AQ807">
            <v>-198000</v>
          </cell>
        </row>
        <row r="808">
          <cell r="AJ808">
            <v>811</v>
          </cell>
          <cell r="AL808" t="str">
            <v>R</v>
          </cell>
          <cell r="AM808" t="str">
            <v xml:space="preserve">Income Tax Allocator A </v>
          </cell>
          <cell r="AN808" t="str">
            <v/>
          </cell>
          <cell r="AO808">
            <v>100</v>
          </cell>
          <cell r="AP808" t="str">
            <v>R03</v>
          </cell>
          <cell r="AR808">
            <v>-198000</v>
          </cell>
          <cell r="AS808">
            <v>-13995.874304224672</v>
          </cell>
          <cell r="AT808">
            <v>-63594.426292592609</v>
          </cell>
          <cell r="AU808">
            <v>-89747.711157498008</v>
          </cell>
          <cell r="AV808">
            <v>-23871.844015203027</v>
          </cell>
          <cell r="AW808">
            <v>-3877.5961476009547</v>
          </cell>
          <cell r="AX808">
            <v>-2912.5480828807422</v>
          </cell>
          <cell r="AY808">
            <v>0</v>
          </cell>
          <cell r="AZ808">
            <v>0</v>
          </cell>
          <cell r="BA808">
            <v>0</v>
          </cell>
          <cell r="BB808">
            <v>0</v>
          </cell>
          <cell r="BC808">
            <v>0</v>
          </cell>
        </row>
        <row r="809">
          <cell r="E809" t="str">
            <v/>
          </cell>
          <cell r="F809">
            <v>29495634.000000767</v>
          </cell>
          <cell r="G809">
            <v>16164136.369477818</v>
          </cell>
          <cell r="H809">
            <v>3330551.8294355446</v>
          </cell>
          <cell r="I809">
            <v>5834449.3821987156</v>
          </cell>
          <cell r="J809">
            <v>2889715.1497815871</v>
          </cell>
          <cell r="K809">
            <v>745255.02893624105</v>
          </cell>
          <cell r="L809">
            <v>531526.24017035682</v>
          </cell>
          <cell r="M809">
            <v>9.9999999999999995E-8</v>
          </cell>
          <cell r="N809">
            <v>9.9999999999999995E-8</v>
          </cell>
          <cell r="O809">
            <v>9.9999999999999995E-8</v>
          </cell>
          <cell r="P809">
            <v>9.9999999999999995E-8</v>
          </cell>
          <cell r="Q809">
            <v>9.9999999999999995E-8</v>
          </cell>
          <cell r="AJ809">
            <v>812</v>
          </cell>
          <cell r="AK809" t="str">
            <v>Total Deferred Income Tax Expense</v>
          </cell>
          <cell r="AO809" t="str">
            <v>Sum</v>
          </cell>
          <cell r="AQ809">
            <v>44788000</v>
          </cell>
        </row>
        <row r="810">
          <cell r="F810">
            <v>8750998.5371999927</v>
          </cell>
          <cell r="G810">
            <v>3671624.7104619141</v>
          </cell>
          <cell r="H810">
            <v>921744.2214884311</v>
          </cell>
          <cell r="I810">
            <v>2200333.6466919221</v>
          </cell>
          <cell r="J810">
            <v>1678397.0735910281</v>
          </cell>
          <cell r="K810">
            <v>239343.36289364734</v>
          </cell>
          <cell r="L810">
            <v>39555.522073050255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AJ810">
            <v>813</v>
          </cell>
          <cell r="AL810" t="str">
            <v>R</v>
          </cell>
          <cell r="AM810" t="str">
            <v xml:space="preserve">Income Tax Allocator A </v>
          </cell>
          <cell r="AN810" t="str">
            <v/>
          </cell>
          <cell r="AO810">
            <v>100</v>
          </cell>
          <cell r="AP810" t="str">
            <v>R03</v>
          </cell>
          <cell r="AR810">
            <v>44788000</v>
          </cell>
          <cell r="AS810">
            <v>3165895.0421091644</v>
          </cell>
          <cell r="AT810">
            <v>14385187.700972918</v>
          </cell>
          <cell r="AU810">
            <v>20301113.57233344</v>
          </cell>
          <cell r="AV810">
            <v>5399859.3421864295</v>
          </cell>
          <cell r="AW810">
            <v>877120.08211490687</v>
          </cell>
          <cell r="AX810">
            <v>658824.26028314477</v>
          </cell>
          <cell r="AY810">
            <v>0</v>
          </cell>
          <cell r="AZ810">
            <v>0</v>
          </cell>
          <cell r="BA810">
            <v>0</v>
          </cell>
          <cell r="BB810">
            <v>0</v>
          </cell>
          <cell r="BC810">
            <v>0</v>
          </cell>
        </row>
        <row r="811">
          <cell r="F811">
            <v>14082403.21349805</v>
          </cell>
          <cell r="G811">
            <v>7127535.2872764058</v>
          </cell>
          <cell r="H811">
            <v>1578420.1211648071</v>
          </cell>
          <cell r="I811">
            <v>3569572.1682342263</v>
          </cell>
          <cell r="J811">
            <v>1174937.7195365161</v>
          </cell>
          <cell r="K811">
            <v>437193.38780872902</v>
          </cell>
          <cell r="L811">
            <v>194744.52947736674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AJ811">
            <v>814</v>
          </cell>
          <cell r="AL811" t="str">
            <v>Total Income Tax Items</v>
          </cell>
          <cell r="AN811" t="str">
            <v/>
          </cell>
          <cell r="AQ811">
            <v>27285000</v>
          </cell>
          <cell r="AR811">
            <v>27285000</v>
          </cell>
          <cell r="AS811">
            <v>1928673.8908624754</v>
          </cell>
          <cell r="AT811">
            <v>8763504.653501967</v>
          </cell>
          <cell r="AU811">
            <v>12367506.560264312</v>
          </cell>
          <cell r="AV811">
            <v>3289612.4442162346</v>
          </cell>
          <cell r="AW811">
            <v>534344.49943076796</v>
          </cell>
          <cell r="AX811">
            <v>401357.95172424766</v>
          </cell>
          <cell r="AY811">
            <v>0</v>
          </cell>
          <cell r="AZ811">
            <v>0</v>
          </cell>
          <cell r="BA811">
            <v>0</v>
          </cell>
          <cell r="BB811">
            <v>0</v>
          </cell>
          <cell r="BC811">
            <v>0</v>
          </cell>
        </row>
        <row r="812">
          <cell r="F812">
            <v>6662232.249301618</v>
          </cell>
          <cell r="G812">
            <v>5364976.3717393968</v>
          </cell>
          <cell r="H812">
            <v>830387.48678220599</v>
          </cell>
          <cell r="I812">
            <v>64543.567272467582</v>
          </cell>
          <cell r="J812">
            <v>36380.356653942639</v>
          </cell>
          <cell r="K812">
            <v>68718.278233764679</v>
          </cell>
          <cell r="L812">
            <v>297226.18861983978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AJ812">
            <v>815</v>
          </cell>
        </row>
        <row r="813"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AJ813">
            <v>816</v>
          </cell>
          <cell r="AK813" t="str">
            <v>Total Operating Expenses</v>
          </cell>
          <cell r="AN813" t="str">
            <v/>
          </cell>
          <cell r="AQ813">
            <v>457577000</v>
          </cell>
          <cell r="AR813">
            <v>457577000</v>
          </cell>
          <cell r="AS813">
            <v>210618280.29701576</v>
          </cell>
          <cell r="AT813">
            <v>56472989.202565327</v>
          </cell>
          <cell r="AU813">
            <v>110298510.43325633</v>
          </cell>
          <cell r="AV813">
            <v>62681824.156806082</v>
          </cell>
          <cell r="AW813">
            <v>11688308.46333953</v>
          </cell>
          <cell r="AX813">
            <v>5817087.4470170373</v>
          </cell>
          <cell r="AY813">
            <v>0</v>
          </cell>
          <cell r="AZ813">
            <v>0</v>
          </cell>
          <cell r="BA813">
            <v>0</v>
          </cell>
          <cell r="BB813">
            <v>0</v>
          </cell>
          <cell r="BC813">
            <v>0</v>
          </cell>
        </row>
        <row r="814">
          <cell r="AJ814">
            <v>817</v>
          </cell>
        </row>
        <row r="815">
          <cell r="AJ815">
            <v>818</v>
          </cell>
          <cell r="AK815" t="str">
            <v>Operating Revenues</v>
          </cell>
        </row>
        <row r="816">
          <cell r="E816" t="str">
            <v/>
          </cell>
          <cell r="F816">
            <v>1000.0000010999852</v>
          </cell>
          <cell r="G816">
            <v>600.49833152621898</v>
          </cell>
          <cell r="H816">
            <v>116.79197001071643</v>
          </cell>
          <cell r="I816">
            <v>162.82105046278815</v>
          </cell>
          <cell r="J816">
            <v>84.136135977839373</v>
          </cell>
          <cell r="K816">
            <v>22.417358896564465</v>
          </cell>
          <cell r="L816">
            <v>13.335153725857905</v>
          </cell>
          <cell r="M816">
            <v>9.9999999999999995E-8</v>
          </cell>
          <cell r="N816">
            <v>9.9999999999999995E-8</v>
          </cell>
          <cell r="O816">
            <v>9.9999999999999995E-8</v>
          </cell>
          <cell r="P816">
            <v>9.9999999999999995E-8</v>
          </cell>
          <cell r="Q816">
            <v>9.9999999999999995E-8</v>
          </cell>
          <cell r="AJ816">
            <v>819</v>
          </cell>
          <cell r="AK816" t="str">
            <v>44X</v>
          </cell>
          <cell r="AL816" t="str">
            <v>From Sale of Electricity (Retail)</v>
          </cell>
          <cell r="AQ816">
            <v>-495064000</v>
          </cell>
        </row>
        <row r="817">
          <cell r="F817">
            <v>259.34673729877761</v>
          </cell>
          <cell r="G817">
            <v>108.81316974240329</v>
          </cell>
          <cell r="H817">
            <v>27.317037644427987</v>
          </cell>
          <cell r="I817">
            <v>65.209627199967315</v>
          </cell>
          <cell r="J817">
            <v>49.741387005982276</v>
          </cell>
          <cell r="K817">
            <v>7.093238559773102</v>
          </cell>
          <cell r="L817">
            <v>1.1722771462235981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AJ817">
            <v>820</v>
          </cell>
          <cell r="AL817" t="str">
            <v>R</v>
          </cell>
          <cell r="AM817" t="str">
            <v>Direct Input</v>
          </cell>
          <cell r="AN817" t="str">
            <v>Alloc Wks Line 61</v>
          </cell>
          <cell r="AR817">
            <v>-495064000</v>
          </cell>
          <cell r="AS817">
            <v>-211070000</v>
          </cell>
          <cell r="AT817">
            <v>-70975000</v>
          </cell>
          <cell r="AU817">
            <v>-129105000</v>
          </cell>
          <cell r="AV817">
            <v>-64450500</v>
          </cell>
          <cell r="AW817">
            <v>-12510500</v>
          </cell>
          <cell r="AX817">
            <v>-6953000</v>
          </cell>
          <cell r="AY817">
            <v>0</v>
          </cell>
          <cell r="AZ817">
            <v>0</v>
          </cell>
          <cell r="BA817">
            <v>0</v>
          </cell>
          <cell r="BB817">
            <v>0</v>
          </cell>
          <cell r="BC817">
            <v>0</v>
          </cell>
        </row>
        <row r="818">
          <cell r="F818">
            <v>372.23859120317309</v>
          </cell>
          <cell r="G818">
            <v>187.36861496237921</v>
          </cell>
          <cell r="H818">
            <v>41.018871260583872</v>
          </cell>
          <cell r="I818">
            <v>93.420744990453642</v>
          </cell>
          <cell r="J818">
            <v>33.878452431869533</v>
          </cell>
          <cell r="K818">
            <v>11.188119515289623</v>
          </cell>
          <cell r="L818">
            <v>5.3637880425972329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AJ818">
            <v>821</v>
          </cell>
          <cell r="AK818" t="str">
            <v>Open</v>
          </cell>
          <cell r="AL818" t="str">
            <v>Open</v>
          </cell>
          <cell r="AO818" t="str">
            <v>Sum</v>
          </cell>
          <cell r="AQ818">
            <v>0</v>
          </cell>
        </row>
        <row r="819">
          <cell r="F819">
            <v>368.41467149803464</v>
          </cell>
          <cell r="G819">
            <v>304.31654672143651</v>
          </cell>
          <cell r="H819">
            <v>48.456061005704569</v>
          </cell>
          <cell r="I819">
            <v>4.1906781723671891</v>
          </cell>
          <cell r="J819">
            <v>0.51629643998756702</v>
          </cell>
          <cell r="K819">
            <v>4.1360007215017385</v>
          </cell>
          <cell r="L819">
            <v>6.7990884370370752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AJ819">
            <v>822</v>
          </cell>
          <cell r="AK819">
            <v>447</v>
          </cell>
          <cell r="AL819" t="str">
            <v>From Sale of Electricity (Wholesale)</v>
          </cell>
          <cell r="AO819" t="str">
            <v>Sum</v>
          </cell>
          <cell r="AQ819">
            <v>-37210000</v>
          </cell>
        </row>
        <row r="820"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AJ820">
            <v>823</v>
          </cell>
          <cell r="AL820" t="str">
            <v>P</v>
          </cell>
          <cell r="AM820" t="str">
            <v xml:space="preserve">Production Plant </v>
          </cell>
          <cell r="AN820" t="str">
            <v/>
          </cell>
          <cell r="AO820">
            <v>100</v>
          </cell>
          <cell r="AP820" t="str">
            <v>S01</v>
          </cell>
          <cell r="AR820">
            <v>-37210000</v>
          </cell>
          <cell r="AS820">
            <v>-16782473.545032389</v>
          </cell>
          <cell r="AT820">
            <v>-3770217.436677421</v>
          </cell>
          <cell r="AU820">
            <v>-8947661.044983007</v>
          </cell>
          <cell r="AV820">
            <v>-6660436.5607260782</v>
          </cell>
          <cell r="AW820">
            <v>-917020.3635012951</v>
          </cell>
          <cell r="AX820">
            <v>-132191.04907981164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</row>
        <row r="821">
          <cell r="AJ821">
            <v>824</v>
          </cell>
          <cell r="AK821" t="str">
            <v>Open</v>
          </cell>
          <cell r="AL821">
            <v>0</v>
          </cell>
          <cell r="AQ821">
            <v>0</v>
          </cell>
        </row>
        <row r="822">
          <cell r="AJ822">
            <v>825</v>
          </cell>
          <cell r="AL822" t="str">
            <v>Total Revenues From Sale or Distribution of Electricity</v>
          </cell>
          <cell r="AP822" t="str">
            <v/>
          </cell>
          <cell r="AQ822">
            <v>-532274000</v>
          </cell>
          <cell r="AR822">
            <v>-532274000</v>
          </cell>
          <cell r="AS822">
            <v>-227852473.54503238</v>
          </cell>
          <cell r="AT822">
            <v>-74745217.436677426</v>
          </cell>
          <cell r="AU822">
            <v>-138052661.044983</v>
          </cell>
          <cell r="AV822">
            <v>-71110936.560726076</v>
          </cell>
          <cell r="AW822">
            <v>-13427520.363501295</v>
          </cell>
          <cell r="AX822">
            <v>-7085191.0490798112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</row>
        <row r="823">
          <cell r="E823" t="str">
            <v/>
          </cell>
          <cell r="F823">
            <v>1526317000.0000005</v>
          </cell>
          <cell r="G823">
            <v>743239330.57299697</v>
          </cell>
          <cell r="H823">
            <v>169596324.06637073</v>
          </cell>
          <cell r="I823">
            <v>365258143.67224115</v>
          </cell>
          <cell r="J823">
            <v>173680524.95418319</v>
          </cell>
          <cell r="K823">
            <v>44169808.379972257</v>
          </cell>
          <cell r="L823">
            <v>30372868.354236428</v>
          </cell>
          <cell r="M823">
            <v>9.9999999999999995E-8</v>
          </cell>
          <cell r="N823">
            <v>9.9999999999999995E-8</v>
          </cell>
          <cell r="O823">
            <v>9.9999999999999995E-8</v>
          </cell>
          <cell r="P823">
            <v>9.9999999999999995E-8</v>
          </cell>
          <cell r="Q823">
            <v>9.9999999999999995E-8</v>
          </cell>
          <cell r="AJ823">
            <v>826</v>
          </cell>
        </row>
        <row r="824">
          <cell r="F824">
            <v>525505103.10000002</v>
          </cell>
          <cell r="G824">
            <v>220484269.74519327</v>
          </cell>
          <cell r="H824">
            <v>55351545.322060138</v>
          </cell>
          <cell r="I824">
            <v>132131956.70687515</v>
          </cell>
          <cell r="J824">
            <v>100789209.76284404</v>
          </cell>
          <cell r="K824">
            <v>14372777.924605997</v>
          </cell>
          <cell r="L824">
            <v>2375343.6384214428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AJ824">
            <v>827</v>
          </cell>
          <cell r="AL824" t="str">
            <v>Other Operating Revenues</v>
          </cell>
        </row>
        <row r="825">
          <cell r="F825">
            <v>909350896.89999998</v>
          </cell>
          <cell r="G825">
            <v>460272115.30145985</v>
          </cell>
          <cell r="H825">
            <v>102570576.18246424</v>
          </cell>
          <cell r="I825">
            <v>231606954.56517375</v>
          </cell>
          <cell r="J825">
            <v>72865241.173418075</v>
          </cell>
          <cell r="K825">
            <v>28644484.961669207</v>
          </cell>
          <cell r="L825">
            <v>13391524.715814885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AJ825">
            <v>828</v>
          </cell>
          <cell r="AK825">
            <v>451</v>
          </cell>
          <cell r="AL825" t="str">
            <v>Miscellaneous Service Revenues</v>
          </cell>
          <cell r="AO825" t="str">
            <v>Sum</v>
          </cell>
          <cell r="AQ825">
            <v>-194000</v>
          </cell>
        </row>
        <row r="826">
          <cell r="F826">
            <v>91461000.000000015</v>
          </cell>
          <cell r="G826">
            <v>62482945.526343696</v>
          </cell>
          <cell r="H826">
            <v>11674202.561846256</v>
          </cell>
          <cell r="I826">
            <v>1519232.4001921285</v>
          </cell>
          <cell r="J826">
            <v>26074.017920967319</v>
          </cell>
          <cell r="K826">
            <v>1152545.4936969543</v>
          </cell>
          <cell r="L826">
            <v>14606000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AJ826">
            <v>829</v>
          </cell>
          <cell r="AL826" t="str">
            <v>D</v>
          </cell>
          <cell r="AM826" t="str">
            <v>Distribution Plant</v>
          </cell>
          <cell r="AN826" t="str">
            <v/>
          </cell>
          <cell r="AO826">
            <v>100</v>
          </cell>
          <cell r="AP826" t="str">
            <v>S03</v>
          </cell>
          <cell r="AR826">
            <v>-194000</v>
          </cell>
          <cell r="AS826">
            <v>-102928.19958608803</v>
          </cell>
          <cell r="AT826">
            <v>-23714.215708129177</v>
          </cell>
          <cell r="AU826">
            <v>-45519.86379856155</v>
          </cell>
          <cell r="AV826">
            <v>-6256.5197505478309</v>
          </cell>
          <cell r="AW826">
            <v>-6565.2304912150885</v>
          </cell>
          <cell r="AX826">
            <v>-9015.9706654583351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</row>
        <row r="827"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AJ827">
            <v>830</v>
          </cell>
          <cell r="AK827">
            <v>453</v>
          </cell>
          <cell r="AL827" t="str">
            <v>Sales of Water and Water Power</v>
          </cell>
          <cell r="AO827" t="str">
            <v>Sum</v>
          </cell>
          <cell r="AQ827">
            <v>-302000</v>
          </cell>
        </row>
        <row r="828">
          <cell r="AJ828">
            <v>831</v>
          </cell>
          <cell r="AL828" t="str">
            <v>P</v>
          </cell>
          <cell r="AM828" t="str">
            <v xml:space="preserve">Production Plant </v>
          </cell>
          <cell r="AN828" t="str">
            <v/>
          </cell>
          <cell r="AO828">
            <v>100</v>
          </cell>
          <cell r="AP828" t="str">
            <v>S01</v>
          </cell>
          <cell r="AR828">
            <v>-302000</v>
          </cell>
          <cell r="AS828">
            <v>-136208.19700617527</v>
          </cell>
          <cell r="AT828">
            <v>-30599.453530679417</v>
          </cell>
          <cell r="AU828">
            <v>-72620.092329612162</v>
          </cell>
          <cell r="AV828">
            <v>-54056.754671842929</v>
          </cell>
          <cell r="AW828">
            <v>-7442.6269760115856</v>
          </cell>
          <cell r="AX828">
            <v>-1072.8754856786647</v>
          </cell>
          <cell r="AY828">
            <v>0</v>
          </cell>
          <cell r="AZ828">
            <v>0</v>
          </cell>
          <cell r="BA828">
            <v>0</v>
          </cell>
          <cell r="BB828">
            <v>0</v>
          </cell>
          <cell r="BC828">
            <v>0</v>
          </cell>
        </row>
        <row r="829">
          <cell r="AJ829">
            <v>832</v>
          </cell>
          <cell r="AK829">
            <v>454</v>
          </cell>
          <cell r="AL829" t="str">
            <v>Rent From Electric Property</v>
          </cell>
          <cell r="AO829" t="str">
            <v>Manual Input</v>
          </cell>
          <cell r="AQ829">
            <v>-2129000</v>
          </cell>
        </row>
        <row r="830">
          <cell r="E830" t="str">
            <v/>
          </cell>
          <cell r="F830">
            <v>51549366.000000261</v>
          </cell>
          <cell r="G830">
            <v>26493102.889697388</v>
          </cell>
          <cell r="H830">
            <v>5990928.7677403353</v>
          </cell>
          <cell r="I830">
            <v>10612178.641708653</v>
          </cell>
          <cell r="J830">
            <v>6428019.4001676058</v>
          </cell>
          <cell r="K830">
            <v>1311291.89483224</v>
          </cell>
          <cell r="L830">
            <v>713844.40585355752</v>
          </cell>
          <cell r="M830">
            <v>9.9999999999999995E-8</v>
          </cell>
          <cell r="N830">
            <v>9.9999999999999995E-8</v>
          </cell>
          <cell r="O830">
            <v>9.9999999999999995E-8</v>
          </cell>
          <cell r="P830">
            <v>9.9999999999999995E-8</v>
          </cell>
          <cell r="Q830">
            <v>9.9999999999999995E-8</v>
          </cell>
          <cell r="AJ830">
            <v>833</v>
          </cell>
          <cell r="AL830" t="str">
            <v>P</v>
          </cell>
          <cell r="AM830" t="str">
            <v xml:space="preserve">Production Plant </v>
          </cell>
          <cell r="AO830">
            <v>40</v>
          </cell>
          <cell r="AP830" t="str">
            <v>S01</v>
          </cell>
          <cell r="AR830">
            <v>-40000</v>
          </cell>
          <cell r="AS830">
            <v>-18040.820795519903</v>
          </cell>
          <cell r="AT830">
            <v>-4052.9077524078698</v>
          </cell>
          <cell r="AU830">
            <v>-9618.5552754453183</v>
          </cell>
          <cell r="AV830">
            <v>-7159.8350558732363</v>
          </cell>
          <cell r="AW830">
            <v>-985.77840741875309</v>
          </cell>
          <cell r="AX830">
            <v>-142.10271333492247</v>
          </cell>
          <cell r="AY830">
            <v>0</v>
          </cell>
          <cell r="AZ830">
            <v>0</v>
          </cell>
          <cell r="BA830">
            <v>0</v>
          </cell>
          <cell r="BB830">
            <v>0</v>
          </cell>
          <cell r="BC830">
            <v>0</v>
          </cell>
        </row>
        <row r="831">
          <cell r="F831">
            <v>20434315.4628</v>
          </cell>
          <cell r="G831">
            <v>8573551.609642528</v>
          </cell>
          <cell r="H831">
            <v>2152350.0567209786</v>
          </cell>
          <cell r="I831">
            <v>5137963.5899587441</v>
          </cell>
          <cell r="J831">
            <v>3919197.9209921388</v>
          </cell>
          <cell r="K831">
            <v>558886.82422990445</v>
          </cell>
          <cell r="L831">
            <v>92365.461255707574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AJ831">
            <v>834</v>
          </cell>
          <cell r="AL831" t="str">
            <v>T</v>
          </cell>
          <cell r="AM831" t="str">
            <v>Transmission Plant</v>
          </cell>
          <cell r="AO831">
            <v>15</v>
          </cell>
          <cell r="AP831" t="str">
            <v>S02</v>
          </cell>
          <cell r="AR831">
            <v>-15000</v>
          </cell>
          <cell r="AS831">
            <v>-6765.3077983199637</v>
          </cell>
          <cell r="AT831">
            <v>-1519.8404071529512</v>
          </cell>
          <cell r="AU831">
            <v>-3606.9582282919932</v>
          </cell>
          <cell r="AV831">
            <v>-2684.9381459524629</v>
          </cell>
          <cell r="AW831">
            <v>-369.66690278203231</v>
          </cell>
          <cell r="AX831">
            <v>-53.288517500595937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</row>
        <row r="832">
          <cell r="F832">
            <v>21430770.183676843</v>
          </cell>
          <cell r="G832">
            <v>10633086.528175784</v>
          </cell>
          <cell r="H832">
            <v>2235203.1664049993</v>
          </cell>
          <cell r="I832">
            <v>5202375.1845809259</v>
          </cell>
          <cell r="J832">
            <v>2471289.9522066191</v>
          </cell>
          <cell r="K832">
            <v>575451.14249198523</v>
          </cell>
          <cell r="L832">
            <v>313364.2098165293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AJ832">
            <v>835</v>
          </cell>
          <cell r="AL832" t="str">
            <v>D</v>
          </cell>
          <cell r="AM832" t="str">
            <v>Distribution Plant</v>
          </cell>
          <cell r="AN832" t="str">
            <v/>
          </cell>
          <cell r="AO832">
            <v>2074</v>
          </cell>
          <cell r="AP832" t="str">
            <v>S03</v>
          </cell>
          <cell r="AR832">
            <v>-2074000</v>
          </cell>
          <cell r="AS832">
            <v>-1100376.7316574566</v>
          </cell>
          <cell r="AT832">
            <v>-253522.07927144284</v>
          </cell>
          <cell r="AU832">
            <v>-486640.19339286932</v>
          </cell>
          <cell r="AV832">
            <v>-66886.711147609283</v>
          </cell>
          <cell r="AW832">
            <v>-70187.051746289144</v>
          </cell>
          <cell r="AX832">
            <v>-96387.232784332911</v>
          </cell>
          <cell r="AY832">
            <v>0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</row>
        <row r="833">
          <cell r="F833">
            <v>9684280.3535223324</v>
          </cell>
          <cell r="G833">
            <v>7286464.7518789731</v>
          </cell>
          <cell r="H833">
            <v>1603375.544614258</v>
          </cell>
          <cell r="I833">
            <v>271839.86716888228</v>
          </cell>
          <cell r="J833">
            <v>37531.526968748163</v>
          </cell>
          <cell r="K833">
            <v>176953.92811025045</v>
          </cell>
          <cell r="L833">
            <v>308114.73478122073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AJ833">
            <v>836</v>
          </cell>
          <cell r="AK833">
            <v>456</v>
          </cell>
          <cell r="AL833" t="str">
            <v>Other Electric Revenues</v>
          </cell>
          <cell r="AO833" t="str">
            <v>Manual Input</v>
          </cell>
          <cell r="AQ833">
            <v>-11497000</v>
          </cell>
        </row>
        <row r="834"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AJ834">
            <v>837</v>
          </cell>
          <cell r="AL834" t="str">
            <v>P</v>
          </cell>
          <cell r="AM834" t="str">
            <v xml:space="preserve">Production Plant </v>
          </cell>
          <cell r="AO834">
            <v>34</v>
          </cell>
          <cell r="AP834" t="str">
            <v>S01</v>
          </cell>
          <cell r="AR834">
            <v>-34000</v>
          </cell>
          <cell r="AS834">
            <v>-15334.697676191918</v>
          </cell>
          <cell r="AT834">
            <v>-3444.9715895466893</v>
          </cell>
          <cell r="AU834">
            <v>-8175.7719841285207</v>
          </cell>
          <cell r="AV834">
            <v>-6085.8597974922504</v>
          </cell>
          <cell r="AW834">
            <v>-837.91164630594017</v>
          </cell>
          <cell r="AX834">
            <v>-120.7873063346841</v>
          </cell>
          <cell r="AY834">
            <v>0</v>
          </cell>
          <cell r="AZ834">
            <v>0</v>
          </cell>
          <cell r="BA834">
            <v>0</v>
          </cell>
          <cell r="BB834">
            <v>0</v>
          </cell>
          <cell r="BC834">
            <v>0</v>
          </cell>
        </row>
        <row r="835">
          <cell r="AJ835">
            <v>838</v>
          </cell>
          <cell r="AL835" t="str">
            <v>T</v>
          </cell>
          <cell r="AM835" t="str">
            <v>Transmission Plant</v>
          </cell>
          <cell r="AN835" t="str">
            <v/>
          </cell>
          <cell r="AO835">
            <v>9943</v>
          </cell>
          <cell r="AP835" t="str">
            <v>S02</v>
          </cell>
          <cell r="AR835">
            <v>-9943000</v>
          </cell>
          <cell r="AS835">
            <v>-4484497.0292463601</v>
          </cell>
          <cell r="AT835">
            <v>-1007451.5445547863</v>
          </cell>
          <cell r="AU835">
            <v>-2390932.3775938191</v>
          </cell>
          <cell r="AV835">
            <v>-1779755.9990136893</v>
          </cell>
          <cell r="AW835">
            <v>-245039.86762411648</v>
          </cell>
          <cell r="AX835">
            <v>-35323.18196722836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</row>
        <row r="836">
          <cell r="AJ836">
            <v>839</v>
          </cell>
          <cell r="AL836" t="str">
            <v>D</v>
          </cell>
          <cell r="AM836" t="str">
            <v>Distribution Plant</v>
          </cell>
          <cell r="AN836" t="str">
            <v/>
          </cell>
          <cell r="AO836">
            <v>1520</v>
          </cell>
          <cell r="AP836" t="str">
            <v>S03</v>
          </cell>
          <cell r="AR836">
            <v>-1520000</v>
          </cell>
          <cell r="AS836">
            <v>-806447.74933429796</v>
          </cell>
          <cell r="AT836">
            <v>-185802.1024554451</v>
          </cell>
          <cell r="AU836">
            <v>-356650.47924646165</v>
          </cell>
          <cell r="AV836">
            <v>-49020.154746560322</v>
          </cell>
          <cell r="AW836">
            <v>-51438.919312613063</v>
          </cell>
          <cell r="AX836">
            <v>-70640.594904622005</v>
          </cell>
          <cell r="AY836">
            <v>0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</row>
        <row r="837">
          <cell r="E837" t="str">
            <v/>
          </cell>
          <cell r="F837">
            <v>1.1000000000000001E-6</v>
          </cell>
          <cell r="G837">
            <v>9.9999999999999995E-8</v>
          </cell>
          <cell r="H837">
            <v>9.9999999999999995E-8</v>
          </cell>
          <cell r="I837">
            <v>9.9999999999999995E-8</v>
          </cell>
          <cell r="J837">
            <v>9.9999999999999995E-8</v>
          </cell>
          <cell r="K837">
            <v>9.9999999999999995E-8</v>
          </cell>
          <cell r="L837">
            <v>9.9999999999999995E-8</v>
          </cell>
          <cell r="M837">
            <v>9.9999999999999995E-8</v>
          </cell>
          <cell r="N837">
            <v>9.9999999999999995E-8</v>
          </cell>
          <cell r="O837">
            <v>9.9999999999999995E-8</v>
          </cell>
          <cell r="P837">
            <v>9.9999999999999995E-8</v>
          </cell>
          <cell r="Q837">
            <v>9.9999999999999995E-8</v>
          </cell>
          <cell r="AJ837">
            <v>840</v>
          </cell>
          <cell r="AK837">
            <v>449</v>
          </cell>
          <cell r="AL837" t="str">
            <v>Provision for Rate Refund</v>
          </cell>
          <cell r="AO837" t="str">
            <v>Manual Input</v>
          </cell>
          <cell r="AQ837">
            <v>0</v>
          </cell>
        </row>
        <row r="838">
          <cell r="F838">
            <v>0</v>
          </cell>
          <cell r="AJ838">
            <v>841</v>
          </cell>
          <cell r="AL838" t="str">
            <v>P</v>
          </cell>
          <cell r="AM838" t="str">
            <v>Open</v>
          </cell>
          <cell r="AN838" t="str">
            <v/>
          </cell>
          <cell r="AO838">
            <v>100</v>
          </cell>
          <cell r="AP838" t="str">
            <v>xxx</v>
          </cell>
          <cell r="AR838">
            <v>0</v>
          </cell>
          <cell r="AS838">
            <v>0</v>
          </cell>
          <cell r="AT838">
            <v>0</v>
          </cell>
          <cell r="AU838">
            <v>0</v>
          </cell>
          <cell r="AV838">
            <v>0</v>
          </cell>
          <cell r="AW838">
            <v>0</v>
          </cell>
          <cell r="AX838">
            <v>0</v>
          </cell>
          <cell r="AY838">
            <v>0</v>
          </cell>
          <cell r="AZ838">
            <v>0</v>
          </cell>
          <cell r="BA838">
            <v>0</v>
          </cell>
          <cell r="BB838">
            <v>0</v>
          </cell>
          <cell r="BC838">
            <v>0</v>
          </cell>
        </row>
        <row r="839">
          <cell r="F839">
            <v>0</v>
          </cell>
          <cell r="AJ839">
            <v>842</v>
          </cell>
          <cell r="AL839" t="str">
            <v>Total Other Operating Revenues</v>
          </cell>
          <cell r="AP839" t="str">
            <v/>
          </cell>
          <cell r="AQ839">
            <v>-14122000</v>
          </cell>
          <cell r="AR839">
            <v>-14122000</v>
          </cell>
          <cell r="AS839">
            <v>-6670598.7331004096</v>
          </cell>
          <cell r="AT839">
            <v>-1510107.1152695904</v>
          </cell>
          <cell r="AU839">
            <v>-3373764.2918491894</v>
          </cell>
          <cell r="AV839">
            <v>-1971906.7723295677</v>
          </cell>
          <cell r="AW839">
            <v>-382867.05310675211</v>
          </cell>
          <cell r="AX839">
            <v>-212756.03434449047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</row>
        <row r="840">
          <cell r="F840">
            <v>0</v>
          </cell>
          <cell r="AJ840">
            <v>843</v>
          </cell>
        </row>
        <row r="841">
          <cell r="F841">
            <v>0</v>
          </cell>
          <cell r="AJ841">
            <v>844</v>
          </cell>
          <cell r="AK841" t="str">
            <v>Total Operating Revenues</v>
          </cell>
          <cell r="AN841" t="str">
            <v/>
          </cell>
          <cell r="AQ841">
            <v>-546396000</v>
          </cell>
          <cell r="AR841">
            <v>-546396000</v>
          </cell>
          <cell r="AS841">
            <v>-234523072.2781328</v>
          </cell>
          <cell r="AT841">
            <v>-76255324.551947013</v>
          </cell>
          <cell r="AU841">
            <v>-141426425.3368322</v>
          </cell>
          <cell r="AV841">
            <v>-73082843.333055645</v>
          </cell>
          <cell r="AW841">
            <v>-13810387.416608047</v>
          </cell>
          <cell r="AX841">
            <v>-7297947.0834243018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</row>
        <row r="842">
          <cell r="AJ842">
            <v>845</v>
          </cell>
        </row>
        <row r="843">
          <cell r="AJ843">
            <v>846</v>
          </cell>
          <cell r="AK843" t="str">
            <v>Net Operating Expense (Income)</v>
          </cell>
          <cell r="AN843" t="str">
            <v/>
          </cell>
          <cell r="AQ843">
            <v>-88819000</v>
          </cell>
          <cell r="AR843">
            <v>-88819000</v>
          </cell>
          <cell r="AS843">
            <v>-23904791.98111704</v>
          </cell>
          <cell r="AT843">
            <v>-19782335.349381685</v>
          </cell>
          <cell r="AU843">
            <v>-31127914.903575867</v>
          </cell>
          <cell r="AV843">
            <v>-10401019.176249564</v>
          </cell>
          <cell r="AW843">
            <v>-2122078.9532685168</v>
          </cell>
          <cell r="AX843">
            <v>-1480859.6364072645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</row>
        <row r="844">
          <cell r="E844" t="str">
            <v/>
          </cell>
          <cell r="F844">
            <v>1.1000000000000001E-6</v>
          </cell>
          <cell r="G844">
            <v>9.9999999999999995E-8</v>
          </cell>
          <cell r="H844">
            <v>9.9999999999999995E-8</v>
          </cell>
          <cell r="I844">
            <v>9.9999999999999995E-8</v>
          </cell>
          <cell r="J844">
            <v>9.9999999999999995E-8</v>
          </cell>
          <cell r="K844">
            <v>9.9999999999999995E-8</v>
          </cell>
          <cell r="L844">
            <v>9.9999999999999995E-8</v>
          </cell>
          <cell r="M844">
            <v>9.9999999999999995E-8</v>
          </cell>
          <cell r="N844">
            <v>9.9999999999999995E-8</v>
          </cell>
          <cell r="O844">
            <v>9.9999999999999995E-8</v>
          </cell>
          <cell r="P844">
            <v>9.9999999999999995E-8</v>
          </cell>
          <cell r="Q844">
            <v>9.9999999999999995E-8</v>
          </cell>
          <cell r="AJ844">
            <v>847</v>
          </cell>
        </row>
        <row r="845">
          <cell r="F845">
            <v>0</v>
          </cell>
          <cell r="AJ845">
            <v>848</v>
          </cell>
          <cell r="AK845" t="str">
            <v>Rate Base</v>
          </cell>
        </row>
        <row r="846">
          <cell r="F846">
            <v>0</v>
          </cell>
          <cell r="AJ846">
            <v>849</v>
          </cell>
          <cell r="AK846" t="str">
            <v>Plant In Service</v>
          </cell>
        </row>
        <row r="847">
          <cell r="F847">
            <v>0</v>
          </cell>
          <cell r="AJ847">
            <v>850</v>
          </cell>
          <cell r="AL847" t="str">
            <v>Intangible Plant</v>
          </cell>
        </row>
        <row r="848">
          <cell r="F848">
            <v>0</v>
          </cell>
          <cell r="AJ848">
            <v>851</v>
          </cell>
          <cell r="AK848">
            <v>303</v>
          </cell>
          <cell r="AL848" t="str">
            <v xml:space="preserve">Miscellaneous </v>
          </cell>
          <cell r="AO848" t="str">
            <v>Manual Input</v>
          </cell>
          <cell r="AQ848">
            <v>11587000</v>
          </cell>
        </row>
        <row r="849">
          <cell r="AJ849">
            <v>852</v>
          </cell>
          <cell r="AL849" t="str">
            <v>P</v>
          </cell>
          <cell r="AM849" t="str">
            <v xml:space="preserve">Production Plant </v>
          </cell>
          <cell r="AO849">
            <v>0</v>
          </cell>
          <cell r="AP849" t="str">
            <v>S01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</row>
        <row r="850">
          <cell r="AJ850">
            <v>853</v>
          </cell>
          <cell r="AL850" t="str">
            <v>T</v>
          </cell>
          <cell r="AM850" t="str">
            <v>Transmission Plant</v>
          </cell>
          <cell r="AN850" t="str">
            <v/>
          </cell>
          <cell r="AO850">
            <v>6470</v>
          </cell>
          <cell r="AP850" t="str">
            <v>S02</v>
          </cell>
          <cell r="AR850">
            <v>6470000</v>
          </cell>
          <cell r="AS850">
            <v>2918102.7636753442</v>
          </cell>
          <cell r="AT850">
            <v>655557.828951973</v>
          </cell>
          <cell r="AU850">
            <v>1555801.3158032796</v>
          </cell>
          <cell r="AV850">
            <v>1158103.3202874959</v>
          </cell>
          <cell r="AW850">
            <v>159449.65739998326</v>
          </cell>
          <cell r="AX850">
            <v>22985.113881923713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</row>
        <row r="851">
          <cell r="AJ851">
            <v>854</v>
          </cell>
          <cell r="AL851" t="str">
            <v>D</v>
          </cell>
          <cell r="AM851" t="str">
            <v>Distribution Plant</v>
          </cell>
          <cell r="AO851">
            <v>756</v>
          </cell>
          <cell r="AP851" t="str">
            <v>S03</v>
          </cell>
          <cell r="AR851">
            <v>756000</v>
          </cell>
          <cell r="AS851">
            <v>401101.64374784817</v>
          </cell>
          <cell r="AT851">
            <v>92412.098326524007</v>
          </cell>
          <cell r="AU851">
            <v>177386.68573047695</v>
          </cell>
          <cell r="AV851">
            <v>24381.076966052373</v>
          </cell>
          <cell r="AW851">
            <v>25584.094079168077</v>
          </cell>
          <cell r="AX851">
            <v>35134.401149930418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</row>
        <row r="852">
          <cell r="AJ852">
            <v>855</v>
          </cell>
          <cell r="AL852" t="str">
            <v>O</v>
          </cell>
          <cell r="AM852" t="str">
            <v>P/T/D/G Plant</v>
          </cell>
          <cell r="AO852">
            <v>4361</v>
          </cell>
          <cell r="AP852" t="str">
            <v>S06</v>
          </cell>
          <cell r="AR852">
            <v>4361000</v>
          </cell>
          <cell r="AS852">
            <v>2132259.6982778688</v>
          </cell>
          <cell r="AT852">
            <v>480684.2372413571</v>
          </cell>
          <cell r="AU852">
            <v>1024624.0084950445</v>
          </cell>
          <cell r="AV852">
            <v>508371.22698524228</v>
          </cell>
          <cell r="AW852">
            <v>123040.88134645134</v>
          </cell>
          <cell r="AX852">
            <v>92019.947654035364</v>
          </cell>
          <cell r="AY852">
            <v>0</v>
          </cell>
          <cell r="AZ852">
            <v>0</v>
          </cell>
          <cell r="BA852">
            <v>0</v>
          </cell>
          <cell r="BB852">
            <v>0</v>
          </cell>
          <cell r="BC852">
            <v>0</v>
          </cell>
        </row>
        <row r="853">
          <cell r="AJ853">
            <v>856</v>
          </cell>
          <cell r="AK853" t="str">
            <v>302.XX</v>
          </cell>
          <cell r="AL853" t="str">
            <v>Franchises &amp; Consents - Hydro Relicensing Costs</v>
          </cell>
          <cell r="AO853" t="str">
            <v>P01</v>
          </cell>
          <cell r="AP853" t="str">
            <v/>
          </cell>
          <cell r="AQ853">
            <v>61214000</v>
          </cell>
        </row>
        <row r="854">
          <cell r="AJ854">
            <v>857</v>
          </cell>
          <cell r="AL854" t="str">
            <v>P</v>
          </cell>
          <cell r="AM854" t="str">
            <v>Coincident Peak</v>
          </cell>
          <cell r="AN854" t="str">
            <v/>
          </cell>
          <cell r="AO854">
            <v>37.93</v>
          </cell>
          <cell r="AP854" t="str">
            <v>D01</v>
          </cell>
          <cell r="AR854">
            <v>23218470.199999999</v>
          </cell>
          <cell r="AS854">
            <v>11667123.501725595</v>
          </cell>
          <cell r="AT854">
            <v>2200291.5144501086</v>
          </cell>
          <cell r="AU854">
            <v>5166235.7117936006</v>
          </cell>
          <cell r="AV854">
            <v>3669703.9393376191</v>
          </cell>
          <cell r="AW854">
            <v>469392.81959632784</v>
          </cell>
          <cell r="AX854">
            <v>45722.713096748135</v>
          </cell>
          <cell r="AY854">
            <v>0</v>
          </cell>
          <cell r="AZ854">
            <v>0</v>
          </cell>
          <cell r="BA854">
            <v>0</v>
          </cell>
          <cell r="BB854">
            <v>0</v>
          </cell>
          <cell r="BC854">
            <v>0</v>
          </cell>
        </row>
        <row r="855">
          <cell r="AJ855">
            <v>858</v>
          </cell>
          <cell r="AL855" t="str">
            <v>P</v>
          </cell>
          <cell r="AM855" t="str">
            <v>Generation Level Consumption</v>
          </cell>
          <cell r="AN855" t="str">
            <v/>
          </cell>
          <cell r="AO855">
            <v>62.07</v>
          </cell>
          <cell r="AP855" t="str">
            <v>E02</v>
          </cell>
          <cell r="AR855">
            <v>37995529.799999997</v>
          </cell>
          <cell r="AS855">
            <v>15941646.602698289</v>
          </cell>
          <cell r="AT855">
            <v>4002075.8644472742</v>
          </cell>
          <cell r="AU855">
            <v>9553520.3539841399</v>
          </cell>
          <cell r="AV855">
            <v>7287349.6384179862</v>
          </cell>
          <cell r="AW855">
            <v>1039193.1661969607</v>
          </cell>
          <cell r="AX855">
            <v>171744.17425535052</v>
          </cell>
          <cell r="AY855">
            <v>0</v>
          </cell>
          <cell r="AZ855">
            <v>0</v>
          </cell>
          <cell r="BA855">
            <v>0</v>
          </cell>
          <cell r="BB855">
            <v>0</v>
          </cell>
          <cell r="BC855">
            <v>0</v>
          </cell>
        </row>
        <row r="856">
          <cell r="AJ856">
            <v>859</v>
          </cell>
          <cell r="AL856" t="str">
            <v>P</v>
          </cell>
          <cell r="AM856" t="str">
            <v>Open</v>
          </cell>
          <cell r="AN856" t="str">
            <v/>
          </cell>
          <cell r="AO856">
            <v>0</v>
          </cell>
          <cell r="AP856" t="str">
            <v>xxx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</row>
        <row r="857">
          <cell r="AJ857">
            <v>860</v>
          </cell>
          <cell r="AL857" t="str">
            <v>P</v>
          </cell>
          <cell r="AM857" t="str">
            <v>Open</v>
          </cell>
          <cell r="AN857" t="str">
            <v/>
          </cell>
          <cell r="AO857">
            <v>0</v>
          </cell>
          <cell r="AP857" t="str">
            <v>xxx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</row>
        <row r="858">
          <cell r="AJ858">
            <v>861</v>
          </cell>
          <cell r="AK858" t="str">
            <v xml:space="preserve"> Open</v>
          </cell>
          <cell r="AL858" t="str">
            <v>Open</v>
          </cell>
          <cell r="AO858" t="str">
            <v>T01</v>
          </cell>
          <cell r="AP858" t="str">
            <v/>
          </cell>
          <cell r="AQ858">
            <v>0</v>
          </cell>
        </row>
        <row r="859">
          <cell r="AJ859">
            <v>862</v>
          </cell>
          <cell r="AL859" t="str">
            <v>T</v>
          </cell>
          <cell r="AM859" t="str">
            <v>Coincident Peak</v>
          </cell>
          <cell r="AN859" t="str">
            <v/>
          </cell>
          <cell r="AO859">
            <v>37.93</v>
          </cell>
          <cell r="AP859" t="str">
            <v>D01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</row>
        <row r="860">
          <cell r="AJ860">
            <v>863</v>
          </cell>
          <cell r="AL860" t="str">
            <v>T</v>
          </cell>
          <cell r="AM860" t="str">
            <v>Generation Level Consumption</v>
          </cell>
          <cell r="AN860" t="str">
            <v/>
          </cell>
          <cell r="AO860">
            <v>62.07</v>
          </cell>
          <cell r="AP860" t="str">
            <v>E02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</row>
        <row r="861">
          <cell r="AJ861">
            <v>864</v>
          </cell>
          <cell r="AL861" t="str">
            <v>T</v>
          </cell>
          <cell r="AM861" t="str">
            <v>Open</v>
          </cell>
          <cell r="AN861" t="str">
            <v/>
          </cell>
          <cell r="AO861">
            <v>0</v>
          </cell>
          <cell r="AP861" t="str">
            <v>xxx</v>
          </cell>
          <cell r="AR861">
            <v>0</v>
          </cell>
          <cell r="AS861">
            <v>0</v>
          </cell>
          <cell r="AT861">
            <v>0</v>
          </cell>
          <cell r="AU861">
            <v>0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0</v>
          </cell>
          <cell r="BC861">
            <v>0</v>
          </cell>
        </row>
        <row r="862">
          <cell r="AJ862">
            <v>865</v>
          </cell>
          <cell r="AK862" t="str">
            <v>303.1X</v>
          </cell>
          <cell r="AL862" t="str">
            <v>Miscellaneous - Computer Software</v>
          </cell>
          <cell r="AO862" t="str">
            <v>M04</v>
          </cell>
          <cell r="AP862" t="str">
            <v/>
          </cell>
          <cell r="AQ862">
            <v>121836000</v>
          </cell>
        </row>
        <row r="863">
          <cell r="AJ863">
            <v>866</v>
          </cell>
          <cell r="AL863" t="str">
            <v>O</v>
          </cell>
          <cell r="AM863" t="str">
            <v>P/T/D Plant</v>
          </cell>
          <cell r="AO863">
            <v>0</v>
          </cell>
          <cell r="AP863" t="str">
            <v>S05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</row>
        <row r="864">
          <cell r="AJ864">
            <v>867</v>
          </cell>
          <cell r="AL864" t="str">
            <v>O</v>
          </cell>
          <cell r="AM864" t="str">
            <v>Labor P/T/D Total</v>
          </cell>
          <cell r="AN864" t="str">
            <v/>
          </cell>
          <cell r="AO864">
            <v>0</v>
          </cell>
          <cell r="AP864" t="str">
            <v>S21</v>
          </cell>
          <cell r="AR864">
            <v>0</v>
          </cell>
          <cell r="AS864">
            <v>0</v>
          </cell>
          <cell r="AT864">
            <v>0</v>
          </cell>
          <cell r="AU864">
            <v>0</v>
          </cell>
          <cell r="AV864">
            <v>0</v>
          </cell>
          <cell r="AW864">
            <v>0</v>
          </cell>
          <cell r="AX864">
            <v>0</v>
          </cell>
          <cell r="AY864">
            <v>0</v>
          </cell>
          <cell r="AZ864">
            <v>0</v>
          </cell>
          <cell r="BA864">
            <v>0</v>
          </cell>
          <cell r="BB864">
            <v>0</v>
          </cell>
          <cell r="BC864">
            <v>0</v>
          </cell>
        </row>
        <row r="865">
          <cell r="AJ865">
            <v>868</v>
          </cell>
          <cell r="AL865" t="str">
            <v>O</v>
          </cell>
          <cell r="AM865" t="str">
            <v>Labor O&amp;M excl A&amp;G</v>
          </cell>
          <cell r="AO865">
            <v>0</v>
          </cell>
          <cell r="AP865" t="str">
            <v>S22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</row>
        <row r="866">
          <cell r="AJ866">
            <v>869</v>
          </cell>
          <cell r="AL866" t="str">
            <v>O</v>
          </cell>
          <cell r="AM866" t="str">
            <v>P/T/D/G Plant</v>
          </cell>
          <cell r="AO866">
            <v>100</v>
          </cell>
          <cell r="AP866" t="str">
            <v>S06</v>
          </cell>
          <cell r="AR866">
            <v>121836000</v>
          </cell>
          <cell r="AS866">
            <v>59570280.348402299</v>
          </cell>
          <cell r="AT866">
            <v>13429177.878591605</v>
          </cell>
          <cell r="AU866">
            <v>28625565.397615742</v>
          </cell>
          <cell r="AV866">
            <v>14202686.725745007</v>
          </cell>
          <cell r="AW866">
            <v>3437470.4929434177</v>
          </cell>
          <cell r="AX866">
            <v>2570819.1567019154</v>
          </cell>
          <cell r="AY866">
            <v>0</v>
          </cell>
          <cell r="AZ866">
            <v>0</v>
          </cell>
          <cell r="BA866">
            <v>0</v>
          </cell>
          <cell r="BB866">
            <v>0</v>
          </cell>
          <cell r="BC866">
            <v>0</v>
          </cell>
        </row>
        <row r="867">
          <cell r="AJ867">
            <v>870</v>
          </cell>
          <cell r="AL867" t="str">
            <v>Total Intangible Plant</v>
          </cell>
          <cell r="AN867" t="str">
            <v/>
          </cell>
          <cell r="AQ867">
            <v>194637000</v>
          </cell>
          <cell r="AR867">
            <v>194637000</v>
          </cell>
          <cell r="AS867">
            <v>92630514.558527246</v>
          </cell>
          <cell r="AT867">
            <v>20860199.422008842</v>
          </cell>
          <cell r="AU867">
            <v>46103133.473422289</v>
          </cell>
          <cell r="AV867">
            <v>26850595.927739404</v>
          </cell>
          <cell r="AW867">
            <v>5254131.1115623089</v>
          </cell>
          <cell r="AX867">
            <v>2938425.5067399037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</row>
        <row r="868">
          <cell r="AJ868">
            <v>871</v>
          </cell>
        </row>
        <row r="869">
          <cell r="AJ869">
            <v>872</v>
          </cell>
          <cell r="AL869" t="str">
            <v>Production Plant</v>
          </cell>
        </row>
        <row r="870">
          <cell r="AJ870">
            <v>873</v>
          </cell>
          <cell r="AK870" t="str">
            <v>31X</v>
          </cell>
          <cell r="AL870" t="str">
            <v>Steam Production</v>
          </cell>
          <cell r="AO870" t="str">
            <v>P01</v>
          </cell>
          <cell r="AP870" t="str">
            <v/>
          </cell>
          <cell r="AQ870">
            <v>270214000</v>
          </cell>
        </row>
        <row r="871">
          <cell r="AJ871">
            <v>874</v>
          </cell>
          <cell r="AL871" t="str">
            <v>P</v>
          </cell>
          <cell r="AM871" t="str">
            <v>Coincident Peak</v>
          </cell>
          <cell r="AN871" t="str">
            <v/>
          </cell>
          <cell r="AO871">
            <v>37.93</v>
          </cell>
          <cell r="AP871" t="str">
            <v>D01</v>
          </cell>
          <cell r="AR871">
            <v>102492170.2</v>
          </cell>
          <cell r="AS871">
            <v>51501619.072357304</v>
          </cell>
          <cell r="AT871">
            <v>9712640.4300588388</v>
          </cell>
          <cell r="AU871">
            <v>22805064.472614046</v>
          </cell>
          <cell r="AV871">
            <v>16198996.63907236</v>
          </cell>
          <cell r="AW871">
            <v>2072018.0245434402</v>
          </cell>
          <cell r="AX871">
            <v>201831.56135401543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</row>
        <row r="872">
          <cell r="AJ872">
            <v>875</v>
          </cell>
          <cell r="AL872" t="str">
            <v>P</v>
          </cell>
          <cell r="AM872" t="str">
            <v>Generation Level Consumption</v>
          </cell>
          <cell r="AN872" t="str">
            <v/>
          </cell>
          <cell r="AO872">
            <v>62.07</v>
          </cell>
          <cell r="AP872" t="str">
            <v>E02</v>
          </cell>
          <cell r="AR872">
            <v>167721829.80000001</v>
          </cell>
          <cell r="AS872">
            <v>70370439.688658088</v>
          </cell>
          <cell r="AT872">
            <v>17666169.955169667</v>
          </cell>
          <cell r="AU872">
            <v>42171642.907365486</v>
          </cell>
          <cell r="AV872">
            <v>32168195.105620902</v>
          </cell>
          <cell r="AW872">
            <v>4587260.1400128333</v>
          </cell>
          <cell r="AX872">
            <v>758122.00317305338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</row>
        <row r="873">
          <cell r="AJ873">
            <v>876</v>
          </cell>
          <cell r="AL873" t="str">
            <v>P</v>
          </cell>
          <cell r="AM873" t="str">
            <v>Open</v>
          </cell>
          <cell r="AN873" t="str">
            <v/>
          </cell>
          <cell r="AO873">
            <v>0</v>
          </cell>
          <cell r="AP873" t="str">
            <v>xxx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</row>
        <row r="874">
          <cell r="AJ874">
            <v>877</v>
          </cell>
          <cell r="AL874" t="str">
            <v>P</v>
          </cell>
          <cell r="AM874" t="str">
            <v>Open</v>
          </cell>
          <cell r="AN874" t="str">
            <v/>
          </cell>
          <cell r="AO874">
            <v>0</v>
          </cell>
          <cell r="AP874" t="str">
            <v>xxx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</row>
        <row r="875">
          <cell r="AJ875">
            <v>878</v>
          </cell>
          <cell r="AK875" t="str">
            <v>32X</v>
          </cell>
          <cell r="AL875" t="str">
            <v>Nuclear Production</v>
          </cell>
          <cell r="AO875" t="str">
            <v>P01</v>
          </cell>
          <cell r="AP875" t="str">
            <v/>
          </cell>
          <cell r="AQ875">
            <v>79626000</v>
          </cell>
        </row>
        <row r="876">
          <cell r="AJ876">
            <v>879</v>
          </cell>
          <cell r="AL876" t="str">
            <v>P</v>
          </cell>
          <cell r="AM876" t="str">
            <v>Coincident Peak</v>
          </cell>
          <cell r="AN876" t="str">
            <v/>
          </cell>
          <cell r="AO876">
            <v>37.93</v>
          </cell>
          <cell r="AP876" t="str">
            <v>D01</v>
          </cell>
          <cell r="AR876">
            <v>30202141.800000001</v>
          </cell>
          <cell r="AS876">
            <v>15176371.02539292</v>
          </cell>
          <cell r="AT876">
            <v>2862097.1040873714</v>
          </cell>
          <cell r="AU876">
            <v>6720140.5689430078</v>
          </cell>
          <cell r="AV876">
            <v>4773480.6722922418</v>
          </cell>
          <cell r="AW876">
            <v>610577.19889530505</v>
          </cell>
          <cell r="AX876">
            <v>59475.230389153905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</row>
        <row r="877">
          <cell r="AJ877">
            <v>880</v>
          </cell>
          <cell r="AL877" t="str">
            <v>P</v>
          </cell>
          <cell r="AM877" t="str">
            <v>Generation Level Consumption</v>
          </cell>
          <cell r="AN877" t="str">
            <v/>
          </cell>
          <cell r="AO877">
            <v>62.07</v>
          </cell>
          <cell r="AP877" t="str">
            <v>E02</v>
          </cell>
          <cell r="AR877">
            <v>49423858.200000003</v>
          </cell>
          <cell r="AS877">
            <v>20736588.891208779</v>
          </cell>
          <cell r="AT877">
            <v>5205823.7132433541</v>
          </cell>
          <cell r="AU877">
            <v>12427036.490122214</v>
          </cell>
          <cell r="AV877">
            <v>9479244.9816818144</v>
          </cell>
          <cell r="AW877">
            <v>1351762.5878328357</v>
          </cell>
          <cell r="AX877">
            <v>223401.53591100959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</row>
        <row r="878">
          <cell r="AJ878">
            <v>881</v>
          </cell>
          <cell r="AL878" t="str">
            <v>P</v>
          </cell>
          <cell r="AM878" t="str">
            <v>Open</v>
          </cell>
          <cell r="AN878" t="str">
            <v/>
          </cell>
          <cell r="AO878">
            <v>0</v>
          </cell>
          <cell r="AP878" t="str">
            <v>xxx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</row>
        <row r="879">
          <cell r="AJ879">
            <v>882</v>
          </cell>
          <cell r="AL879" t="str">
            <v>P</v>
          </cell>
          <cell r="AM879" t="str">
            <v>Open</v>
          </cell>
          <cell r="AN879" t="str">
            <v/>
          </cell>
          <cell r="AO879">
            <v>0</v>
          </cell>
          <cell r="AP879" t="str">
            <v>xxx</v>
          </cell>
          <cell r="AR879">
            <v>0</v>
          </cell>
          <cell r="AS879">
            <v>0</v>
          </cell>
          <cell r="AT879">
            <v>0</v>
          </cell>
          <cell r="AU879">
            <v>0</v>
          </cell>
          <cell r="AV879">
            <v>0</v>
          </cell>
          <cell r="AW879">
            <v>0</v>
          </cell>
          <cell r="AX879">
            <v>0</v>
          </cell>
          <cell r="AY879">
            <v>0</v>
          </cell>
          <cell r="AZ879">
            <v>0</v>
          </cell>
          <cell r="BA879">
            <v>0</v>
          </cell>
          <cell r="BB879">
            <v>0</v>
          </cell>
          <cell r="BC879">
            <v>0</v>
          </cell>
        </row>
        <row r="880">
          <cell r="AJ880">
            <v>883</v>
          </cell>
          <cell r="AK880" t="str">
            <v>33X</v>
          </cell>
          <cell r="AL880" t="str">
            <v>Hydraulic Production</v>
          </cell>
          <cell r="AO880" t="str">
            <v>P01</v>
          </cell>
          <cell r="AP880" t="str">
            <v/>
          </cell>
          <cell r="AQ880">
            <v>416773000</v>
          </cell>
        </row>
        <row r="881">
          <cell r="AJ881">
            <v>884</v>
          </cell>
          <cell r="AL881" t="str">
            <v>P</v>
          </cell>
          <cell r="AM881" t="str">
            <v>Coincident Peak</v>
          </cell>
          <cell r="AN881" t="str">
            <v/>
          </cell>
          <cell r="AO881">
            <v>37.93</v>
          </cell>
          <cell r="AP881" t="str">
            <v>D01</v>
          </cell>
          <cell r="AR881">
            <v>158081998.90000001</v>
          </cell>
          <cell r="AS881">
            <v>79435130.250999466</v>
          </cell>
          <cell r="AT881">
            <v>14980594.232559795</v>
          </cell>
          <cell r="AU881">
            <v>35174103.249442197</v>
          </cell>
          <cell r="AV881">
            <v>24985028.260031328</v>
          </cell>
          <cell r="AW881">
            <v>3195841.6963704443</v>
          </cell>
          <cell r="AX881">
            <v>311301.21059677546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</row>
        <row r="882">
          <cell r="AJ882">
            <v>885</v>
          </cell>
          <cell r="AL882" t="str">
            <v>P</v>
          </cell>
          <cell r="AM882" t="str">
            <v>Generation Level Consumption</v>
          </cell>
          <cell r="AN882" t="str">
            <v/>
          </cell>
          <cell r="AO882">
            <v>62.07</v>
          </cell>
          <cell r="AP882" t="str">
            <v>E02</v>
          </cell>
          <cell r="AR882">
            <v>258691001.09999999</v>
          </cell>
          <cell r="AS882">
            <v>108538044.88428095</v>
          </cell>
          <cell r="AT882">
            <v>27247968.834797334</v>
          </cell>
          <cell r="AU882">
            <v>65044750.195887089</v>
          </cell>
          <cell r="AV882">
            <v>49615620.133505069</v>
          </cell>
          <cell r="AW882">
            <v>7075303.9085079553</v>
          </cell>
          <cell r="AX882">
            <v>1169313.1430216159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</row>
        <row r="883">
          <cell r="AJ883">
            <v>886</v>
          </cell>
          <cell r="AL883" t="str">
            <v>P</v>
          </cell>
          <cell r="AM883" t="str">
            <v>Open</v>
          </cell>
          <cell r="AN883" t="str">
            <v/>
          </cell>
          <cell r="AO883">
            <v>0</v>
          </cell>
          <cell r="AP883" t="str">
            <v>xxx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</row>
        <row r="884">
          <cell r="AJ884">
            <v>887</v>
          </cell>
          <cell r="AL884" t="str">
            <v>P</v>
          </cell>
          <cell r="AM884" t="str">
            <v>Open</v>
          </cell>
          <cell r="AN884" t="str">
            <v/>
          </cell>
          <cell r="AO884">
            <v>0</v>
          </cell>
          <cell r="AP884" t="str">
            <v>xxx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</row>
        <row r="885">
          <cell r="AJ885">
            <v>888</v>
          </cell>
          <cell r="AK885" t="str">
            <v>34X</v>
          </cell>
          <cell r="AL885" t="str">
            <v>Other Production</v>
          </cell>
          <cell r="AO885" t="str">
            <v>P01</v>
          </cell>
          <cell r="AP885" t="str">
            <v/>
          </cell>
          <cell r="AQ885">
            <v>192226000</v>
          </cell>
        </row>
        <row r="886">
          <cell r="AJ886">
            <v>889</v>
          </cell>
          <cell r="AL886" t="str">
            <v>P</v>
          </cell>
          <cell r="AM886" t="str">
            <v>Coincident Peak</v>
          </cell>
          <cell r="AN886" t="str">
            <v/>
          </cell>
          <cell r="AO886">
            <v>37.93</v>
          </cell>
          <cell r="AP886" t="str">
            <v>D01</v>
          </cell>
          <cell r="AR886">
            <v>72911321.799999997</v>
          </cell>
          <cell r="AS886">
            <v>36637443.758661486</v>
          </cell>
          <cell r="AT886">
            <v>6909420.0126880547</v>
          </cell>
          <cell r="AU886">
            <v>16223165.059222346</v>
          </cell>
          <cell r="AV886">
            <v>11523712.050235456</v>
          </cell>
          <cell r="AW886">
            <v>1474001.1131395386</v>
          </cell>
          <cell r="AX886">
            <v>143579.80605311703</v>
          </cell>
          <cell r="AY886">
            <v>0</v>
          </cell>
          <cell r="AZ886">
            <v>0</v>
          </cell>
          <cell r="BA886">
            <v>0</v>
          </cell>
          <cell r="BB886">
            <v>0</v>
          </cell>
          <cell r="BC886">
            <v>0</v>
          </cell>
        </row>
        <row r="887">
          <cell r="AJ887">
            <v>890</v>
          </cell>
          <cell r="AL887" t="str">
            <v>P</v>
          </cell>
          <cell r="AM887" t="str">
            <v>Generation Level Consumption</v>
          </cell>
          <cell r="AN887" t="str">
            <v/>
          </cell>
          <cell r="AO887">
            <v>62.07</v>
          </cell>
          <cell r="AP887" t="str">
            <v>E02</v>
          </cell>
          <cell r="AR887">
            <v>119314678.2</v>
          </cell>
          <cell r="AS887">
            <v>50060426.697328739</v>
          </cell>
          <cell r="AT887">
            <v>12567436.127670825</v>
          </cell>
          <cell r="AU887">
            <v>30000245.100221444</v>
          </cell>
          <cell r="AV887">
            <v>22883949.286021758</v>
          </cell>
          <cell r="AW887">
            <v>3263304.8904723921</v>
          </cell>
          <cell r="AX887">
            <v>539316.09828485327</v>
          </cell>
          <cell r="AY887">
            <v>0</v>
          </cell>
          <cell r="AZ887">
            <v>0</v>
          </cell>
          <cell r="BA887">
            <v>0</v>
          </cell>
          <cell r="BB887">
            <v>0</v>
          </cell>
          <cell r="BC887">
            <v>0</v>
          </cell>
        </row>
        <row r="888">
          <cell r="AJ888">
            <v>891</v>
          </cell>
          <cell r="AL888" t="str">
            <v>P</v>
          </cell>
          <cell r="AM888" t="str">
            <v>Open</v>
          </cell>
          <cell r="AN888" t="str">
            <v/>
          </cell>
          <cell r="AO888">
            <v>0</v>
          </cell>
          <cell r="AP888" t="str">
            <v>xxx</v>
          </cell>
          <cell r="AR888">
            <v>0</v>
          </cell>
          <cell r="AS888">
            <v>0</v>
          </cell>
          <cell r="AT888">
            <v>0</v>
          </cell>
          <cell r="AU888">
            <v>0</v>
          </cell>
          <cell r="AV888">
            <v>0</v>
          </cell>
          <cell r="AW888">
            <v>0</v>
          </cell>
          <cell r="AX888">
            <v>0</v>
          </cell>
          <cell r="AY888">
            <v>0</v>
          </cell>
          <cell r="AZ888">
            <v>0</v>
          </cell>
          <cell r="BA888">
            <v>0</v>
          </cell>
          <cell r="BB888">
            <v>0</v>
          </cell>
          <cell r="BC888">
            <v>0</v>
          </cell>
        </row>
        <row r="889">
          <cell r="AJ889">
            <v>892</v>
          </cell>
          <cell r="AL889" t="str">
            <v>P</v>
          </cell>
          <cell r="AM889" t="str">
            <v>Open</v>
          </cell>
          <cell r="AN889" t="str">
            <v/>
          </cell>
          <cell r="AO889">
            <v>0</v>
          </cell>
          <cell r="AP889" t="str">
            <v>xxx</v>
          </cell>
          <cell r="AR889">
            <v>0</v>
          </cell>
          <cell r="AS889">
            <v>0</v>
          </cell>
          <cell r="AT889">
            <v>0</v>
          </cell>
          <cell r="AU889">
            <v>0</v>
          </cell>
          <cell r="AV889">
            <v>0</v>
          </cell>
          <cell r="AW889">
            <v>0</v>
          </cell>
          <cell r="AX889">
            <v>0</v>
          </cell>
          <cell r="AY889">
            <v>0</v>
          </cell>
          <cell r="AZ889">
            <v>0</v>
          </cell>
          <cell r="BA889">
            <v>0</v>
          </cell>
          <cell r="BB889">
            <v>0</v>
          </cell>
          <cell r="BC889">
            <v>0</v>
          </cell>
        </row>
        <row r="890">
          <cell r="AJ890">
            <v>893</v>
          </cell>
          <cell r="AL890" t="str">
            <v>Total Production Plant</v>
          </cell>
          <cell r="AN890" t="str">
            <v/>
          </cell>
          <cell r="AQ890">
            <v>958839000</v>
          </cell>
          <cell r="AR890">
            <v>958839000</v>
          </cell>
          <cell r="AS890">
            <v>432456064.2688877</v>
          </cell>
          <cell r="AT890">
            <v>97152150.410275236</v>
          </cell>
          <cell r="AU890">
            <v>230566148.04381785</v>
          </cell>
          <cell r="AV890">
            <v>171628227.12846094</v>
          </cell>
          <cell r="AW890">
            <v>23630069.559774745</v>
          </cell>
          <cell r="AX890">
            <v>3406340.5887835934</v>
          </cell>
          <cell r="AY890">
            <v>0</v>
          </cell>
          <cell r="AZ890">
            <v>0</v>
          </cell>
          <cell r="BA890">
            <v>0</v>
          </cell>
          <cell r="BB890">
            <v>0</v>
          </cell>
          <cell r="BC890">
            <v>0</v>
          </cell>
        </row>
        <row r="891">
          <cell r="AJ891">
            <v>894</v>
          </cell>
        </row>
        <row r="892">
          <cell r="AJ892">
            <v>895</v>
          </cell>
          <cell r="AL892" t="str">
            <v>Transmission Plant</v>
          </cell>
        </row>
        <row r="893">
          <cell r="AJ893">
            <v>896</v>
          </cell>
          <cell r="AK893">
            <v>350</v>
          </cell>
          <cell r="AL893" t="str">
            <v>Land &amp; Land Rights</v>
          </cell>
          <cell r="AO893" t="str">
            <v>T01</v>
          </cell>
          <cell r="AP893" t="str">
            <v/>
          </cell>
          <cell r="AQ893">
            <v>13574000</v>
          </cell>
        </row>
        <row r="894">
          <cell r="AJ894">
            <v>897</v>
          </cell>
          <cell r="AL894" t="str">
            <v>T</v>
          </cell>
          <cell r="AM894" t="str">
            <v>Coincident Peak</v>
          </cell>
          <cell r="AN894" t="str">
            <v/>
          </cell>
          <cell r="AO894">
            <v>37.93</v>
          </cell>
          <cell r="AP894" t="str">
            <v>D01</v>
          </cell>
          <cell r="AR894">
            <v>5148618.2</v>
          </cell>
          <cell r="AS894">
            <v>2587145.6596926069</v>
          </cell>
          <cell r="AT894">
            <v>487907.29272953537</v>
          </cell>
          <cell r="AU894">
            <v>1145595.5100448646</v>
          </cell>
          <cell r="AV894">
            <v>813744.58902487741</v>
          </cell>
          <cell r="AW894">
            <v>104086.28962656508</v>
          </cell>
          <cell r="AX894">
            <v>10138.858881550939</v>
          </cell>
          <cell r="AY894">
            <v>0</v>
          </cell>
          <cell r="AZ894">
            <v>0</v>
          </cell>
          <cell r="BA894">
            <v>0</v>
          </cell>
          <cell r="BB894">
            <v>0</v>
          </cell>
          <cell r="BC894">
            <v>0</v>
          </cell>
        </row>
        <row r="895">
          <cell r="AJ895">
            <v>898</v>
          </cell>
          <cell r="AL895" t="str">
            <v>T</v>
          </cell>
          <cell r="AM895" t="str">
            <v>Generation Level Consumption</v>
          </cell>
          <cell r="AN895" t="str">
            <v/>
          </cell>
          <cell r="AO895">
            <v>62.07</v>
          </cell>
          <cell r="AP895" t="str">
            <v>E02</v>
          </cell>
          <cell r="AR895">
            <v>8425381.8000000007</v>
          </cell>
          <cell r="AS895">
            <v>3535006.8772670729</v>
          </cell>
          <cell r="AT895">
            <v>887446.95305007533</v>
          </cell>
          <cell r="AU895">
            <v>2118461.2226775042</v>
          </cell>
          <cell r="AV895">
            <v>1615945.4371857052</v>
          </cell>
          <cell r="AW895">
            <v>230437.61293098878</v>
          </cell>
          <cell r="AX895">
            <v>38083.696888655017</v>
          </cell>
          <cell r="AY895">
            <v>0</v>
          </cell>
          <cell r="AZ895">
            <v>0</v>
          </cell>
          <cell r="BA895">
            <v>0</v>
          </cell>
          <cell r="BB895">
            <v>0</v>
          </cell>
          <cell r="BC895">
            <v>0</v>
          </cell>
        </row>
        <row r="896">
          <cell r="AJ896">
            <v>899</v>
          </cell>
          <cell r="AL896" t="str">
            <v>T</v>
          </cell>
          <cell r="AM896" t="str">
            <v>Open</v>
          </cell>
          <cell r="AN896" t="str">
            <v/>
          </cell>
          <cell r="AO896">
            <v>0</v>
          </cell>
          <cell r="AP896" t="str">
            <v>xxx</v>
          </cell>
          <cell r="AR896">
            <v>0</v>
          </cell>
          <cell r="AS896">
            <v>0</v>
          </cell>
          <cell r="AT896">
            <v>0</v>
          </cell>
          <cell r="AU896">
            <v>0</v>
          </cell>
          <cell r="AV896">
            <v>0</v>
          </cell>
          <cell r="AW896">
            <v>0</v>
          </cell>
          <cell r="AX896">
            <v>0</v>
          </cell>
          <cell r="AY896">
            <v>0</v>
          </cell>
          <cell r="AZ896">
            <v>0</v>
          </cell>
          <cell r="BA896">
            <v>0</v>
          </cell>
          <cell r="BB896">
            <v>0</v>
          </cell>
          <cell r="BC896">
            <v>0</v>
          </cell>
        </row>
        <row r="897">
          <cell r="AJ897">
            <v>900</v>
          </cell>
          <cell r="AK897">
            <v>352</v>
          </cell>
          <cell r="AL897" t="str">
            <v>Structures &amp; Improvements</v>
          </cell>
          <cell r="AO897" t="str">
            <v>T01</v>
          </cell>
          <cell r="AP897" t="str">
            <v/>
          </cell>
          <cell r="AQ897">
            <v>13254000</v>
          </cell>
        </row>
        <row r="898">
          <cell r="AJ898">
            <v>901</v>
          </cell>
          <cell r="AL898" t="str">
            <v>T</v>
          </cell>
          <cell r="AM898" t="str">
            <v>Coincident Peak</v>
          </cell>
          <cell r="AN898" t="str">
            <v/>
          </cell>
          <cell r="AO898">
            <v>37.93</v>
          </cell>
          <cell r="AP898" t="str">
            <v>D01</v>
          </cell>
          <cell r="AR898">
            <v>5027242.2</v>
          </cell>
          <cell r="AS898">
            <v>2526155.0444648452</v>
          </cell>
          <cell r="AT898">
            <v>476405.13171042153</v>
          </cell>
          <cell r="AU898">
            <v>1118588.6908895415</v>
          </cell>
          <cell r="AV898">
            <v>794560.98297743662</v>
          </cell>
          <cell r="AW898">
            <v>101632.50940846423</v>
          </cell>
          <cell r="AX898">
            <v>9899.8405492910097</v>
          </cell>
          <cell r="AY898">
            <v>0</v>
          </cell>
          <cell r="AZ898">
            <v>0</v>
          </cell>
          <cell r="BA898">
            <v>0</v>
          </cell>
          <cell r="BB898">
            <v>0</v>
          </cell>
          <cell r="BC898">
            <v>0</v>
          </cell>
        </row>
        <row r="899">
          <cell r="AJ899">
            <v>902</v>
          </cell>
          <cell r="AL899" t="str">
            <v>T</v>
          </cell>
          <cell r="AM899" t="str">
            <v>Generation Level Consumption</v>
          </cell>
          <cell r="AN899" t="str">
            <v/>
          </cell>
          <cell r="AO899">
            <v>62.07</v>
          </cell>
          <cell r="AP899" t="str">
            <v>E02</v>
          </cell>
          <cell r="AR899">
            <v>8226757.7999999998</v>
          </cell>
          <cell r="AS899">
            <v>3451670.9261306748</v>
          </cell>
          <cell r="AT899">
            <v>866525.85204992606</v>
          </cell>
          <cell r="AU899">
            <v>2068519.5996292643</v>
          </cell>
          <cell r="AV899">
            <v>1577850.3627861599</v>
          </cell>
          <cell r="AW899">
            <v>225005.16588973958</v>
          </cell>
          <cell r="AX899">
            <v>37185.893514235562</v>
          </cell>
          <cell r="AY899">
            <v>0</v>
          </cell>
          <cell r="AZ899">
            <v>0</v>
          </cell>
          <cell r="BA899">
            <v>0</v>
          </cell>
          <cell r="BB899">
            <v>0</v>
          </cell>
          <cell r="BC899">
            <v>0</v>
          </cell>
        </row>
        <row r="900">
          <cell r="AJ900">
            <v>903</v>
          </cell>
          <cell r="AL900" t="str">
            <v>T</v>
          </cell>
          <cell r="AM900" t="str">
            <v>Open</v>
          </cell>
          <cell r="AN900" t="str">
            <v/>
          </cell>
          <cell r="AO900">
            <v>0</v>
          </cell>
          <cell r="AP900" t="str">
            <v>xxx</v>
          </cell>
          <cell r="AR900">
            <v>0</v>
          </cell>
          <cell r="AS900">
            <v>0</v>
          </cell>
          <cell r="AT900">
            <v>0</v>
          </cell>
          <cell r="AU900">
            <v>0</v>
          </cell>
          <cell r="AV900">
            <v>0</v>
          </cell>
          <cell r="AW900">
            <v>0</v>
          </cell>
          <cell r="AX900">
            <v>0</v>
          </cell>
          <cell r="AY900">
            <v>0</v>
          </cell>
          <cell r="AZ900">
            <v>0</v>
          </cell>
          <cell r="BA900">
            <v>0</v>
          </cell>
          <cell r="BB900">
            <v>0</v>
          </cell>
          <cell r="BC900">
            <v>0</v>
          </cell>
        </row>
        <row r="901">
          <cell r="AJ901">
            <v>904</v>
          </cell>
          <cell r="AK901">
            <v>353</v>
          </cell>
          <cell r="AL901" t="str">
            <v>Station Equipment</v>
          </cell>
          <cell r="AO901" t="str">
            <v>T01</v>
          </cell>
          <cell r="AP901" t="str">
            <v/>
          </cell>
          <cell r="AQ901">
            <v>150312000</v>
          </cell>
        </row>
        <row r="902">
          <cell r="AJ902">
            <v>905</v>
          </cell>
          <cell r="AL902" t="str">
            <v>T</v>
          </cell>
          <cell r="AM902" t="str">
            <v>Coincident Peak</v>
          </cell>
          <cell r="AN902" t="str">
            <v/>
          </cell>
          <cell r="AO902">
            <v>37.93</v>
          </cell>
          <cell r="AP902" t="str">
            <v>D01</v>
          </cell>
          <cell r="AR902">
            <v>57013341.600000001</v>
          </cell>
          <cell r="AS902">
            <v>28648816.737860255</v>
          </cell>
          <cell r="AT902">
            <v>5402852.5847032499</v>
          </cell>
          <cell r="AU902">
            <v>12685778.127734175</v>
          </cell>
          <cell r="AV902">
            <v>9011019.3506341074</v>
          </cell>
          <cell r="AW902">
            <v>1152601.9129474179</v>
          </cell>
          <cell r="AX902">
            <v>112272.886120796</v>
          </cell>
          <cell r="AY902">
            <v>0</v>
          </cell>
          <cell r="AZ902">
            <v>0</v>
          </cell>
          <cell r="BA902">
            <v>0</v>
          </cell>
          <cell r="BB902">
            <v>0</v>
          </cell>
          <cell r="BC902">
            <v>0</v>
          </cell>
        </row>
        <row r="903">
          <cell r="AJ903">
            <v>906</v>
          </cell>
          <cell r="AL903" t="str">
            <v>T</v>
          </cell>
          <cell r="AM903" t="str">
            <v>Generation Level Consumption</v>
          </cell>
          <cell r="AN903" t="str">
            <v/>
          </cell>
          <cell r="AO903">
            <v>62.07</v>
          </cell>
          <cell r="AP903" t="str">
            <v>E02</v>
          </cell>
          <cell r="AR903">
            <v>93298658.400000006</v>
          </cell>
          <cell r="AS903">
            <v>39144979.647544444</v>
          </cell>
          <cell r="AT903">
            <v>9827164.1672950424</v>
          </cell>
          <cell r="AU903">
            <v>23458828.88633424</v>
          </cell>
          <cell r="AV903">
            <v>17894208.82232634</v>
          </cell>
          <cell r="AW903">
            <v>2551756.1864507725</v>
          </cell>
          <cell r="AX903">
            <v>421720.69004917581</v>
          </cell>
          <cell r="AY903">
            <v>0</v>
          </cell>
          <cell r="AZ903">
            <v>0</v>
          </cell>
          <cell r="BA903">
            <v>0</v>
          </cell>
          <cell r="BB903">
            <v>0</v>
          </cell>
          <cell r="BC903">
            <v>0</v>
          </cell>
        </row>
        <row r="904">
          <cell r="AJ904">
            <v>907</v>
          </cell>
          <cell r="AL904" t="str">
            <v>T</v>
          </cell>
          <cell r="AM904" t="str">
            <v>Open</v>
          </cell>
          <cell r="AN904" t="str">
            <v/>
          </cell>
          <cell r="AO904">
            <v>0</v>
          </cell>
          <cell r="AP904" t="str">
            <v>xxx</v>
          </cell>
          <cell r="AR904">
            <v>0</v>
          </cell>
          <cell r="AS904">
            <v>0</v>
          </cell>
          <cell r="AT904">
            <v>0</v>
          </cell>
          <cell r="AU904">
            <v>0</v>
          </cell>
          <cell r="AV904">
            <v>0</v>
          </cell>
          <cell r="AW904">
            <v>0</v>
          </cell>
          <cell r="AX904">
            <v>0</v>
          </cell>
          <cell r="AY904">
            <v>0</v>
          </cell>
          <cell r="AZ904">
            <v>0</v>
          </cell>
          <cell r="BA904">
            <v>0</v>
          </cell>
          <cell r="BB904">
            <v>0</v>
          </cell>
          <cell r="BC904">
            <v>0</v>
          </cell>
        </row>
        <row r="905">
          <cell r="AJ905">
            <v>908</v>
          </cell>
          <cell r="AK905">
            <v>354</v>
          </cell>
          <cell r="AL905" t="str">
            <v>Towers &amp; Fixtures</v>
          </cell>
          <cell r="AO905" t="str">
            <v>T01</v>
          </cell>
          <cell r="AP905" t="str">
            <v/>
          </cell>
          <cell r="AQ905">
            <v>11083000</v>
          </cell>
        </row>
        <row r="906">
          <cell r="AJ906">
            <v>909</v>
          </cell>
          <cell r="AL906" t="str">
            <v>T</v>
          </cell>
          <cell r="AM906" t="str">
            <v>Coincident Peak</v>
          </cell>
          <cell r="AN906" t="str">
            <v/>
          </cell>
          <cell r="AO906">
            <v>37.93</v>
          </cell>
          <cell r="AP906" t="str">
            <v>D01</v>
          </cell>
          <cell r="AR906">
            <v>4203781.9000000004</v>
          </cell>
          <cell r="AS906">
            <v>2112371.8392790011</v>
          </cell>
          <cell r="AT906">
            <v>398370.15804637107</v>
          </cell>
          <cell r="AU906">
            <v>935364.30218264589</v>
          </cell>
          <cell r="AV906">
            <v>664412.20569933089</v>
          </cell>
          <cell r="AW906">
            <v>84985.14424128634</v>
          </cell>
          <cell r="AX906">
            <v>8278.2505513650412</v>
          </cell>
          <cell r="AY906">
            <v>0</v>
          </cell>
          <cell r="AZ906">
            <v>0</v>
          </cell>
          <cell r="BA906">
            <v>0</v>
          </cell>
          <cell r="BB906">
            <v>0</v>
          </cell>
          <cell r="BC906">
            <v>0</v>
          </cell>
        </row>
        <row r="907">
          <cell r="AJ907">
            <v>910</v>
          </cell>
          <cell r="AL907" t="str">
            <v>T</v>
          </cell>
          <cell r="AM907" t="str">
            <v>Generation Level Consumption</v>
          </cell>
          <cell r="AN907" t="str">
            <v/>
          </cell>
          <cell r="AO907">
            <v>62.07</v>
          </cell>
          <cell r="AP907" t="str">
            <v>E02</v>
          </cell>
          <cell r="AR907">
            <v>6879218.0999999996</v>
          </cell>
          <cell r="AS907">
            <v>2886288.5826396761</v>
          </cell>
          <cell r="AT907">
            <v>724589.2574520394</v>
          </cell>
          <cell r="AU907">
            <v>1729696.9007613654</v>
          </cell>
          <cell r="AV907">
            <v>1319399.0924067458</v>
          </cell>
          <cell r="AW907">
            <v>188149.40799426465</v>
          </cell>
          <cell r="AX907">
            <v>31094.858745908612</v>
          </cell>
          <cell r="AY907">
            <v>0</v>
          </cell>
          <cell r="AZ907">
            <v>0</v>
          </cell>
          <cell r="BA907">
            <v>0</v>
          </cell>
          <cell r="BB907">
            <v>0</v>
          </cell>
          <cell r="BC907">
            <v>0</v>
          </cell>
        </row>
        <row r="908">
          <cell r="AJ908">
            <v>911</v>
          </cell>
          <cell r="AL908" t="str">
            <v>T</v>
          </cell>
          <cell r="AM908" t="str">
            <v>Open</v>
          </cell>
          <cell r="AN908" t="str">
            <v/>
          </cell>
          <cell r="AO908">
            <v>0</v>
          </cell>
          <cell r="AP908" t="str">
            <v>xxx</v>
          </cell>
          <cell r="AR908">
            <v>0</v>
          </cell>
          <cell r="AS908">
            <v>0</v>
          </cell>
          <cell r="AT908">
            <v>0</v>
          </cell>
          <cell r="AU908">
            <v>0</v>
          </cell>
          <cell r="AV908">
            <v>0</v>
          </cell>
          <cell r="AW908">
            <v>0</v>
          </cell>
          <cell r="AX908">
            <v>0</v>
          </cell>
          <cell r="AY908">
            <v>0</v>
          </cell>
          <cell r="AZ908">
            <v>0</v>
          </cell>
          <cell r="BA908">
            <v>0</v>
          </cell>
          <cell r="BB908">
            <v>0</v>
          </cell>
          <cell r="BC908">
            <v>0</v>
          </cell>
        </row>
        <row r="909">
          <cell r="AJ909">
            <v>912</v>
          </cell>
          <cell r="AK909">
            <v>355</v>
          </cell>
          <cell r="AL909" t="str">
            <v>Poles &amp; Fixtures</v>
          </cell>
          <cell r="AO909" t="str">
            <v>T01</v>
          </cell>
          <cell r="AP909" t="str">
            <v/>
          </cell>
          <cell r="AQ909">
            <v>179827000</v>
          </cell>
        </row>
        <row r="910">
          <cell r="AJ910">
            <v>913</v>
          </cell>
          <cell r="AL910" t="str">
            <v>T</v>
          </cell>
          <cell r="AM910" t="str">
            <v>Coincident Peak</v>
          </cell>
          <cell r="AN910" t="str">
            <v/>
          </cell>
          <cell r="AO910">
            <v>37.93</v>
          </cell>
          <cell r="AP910" t="str">
            <v>D01</v>
          </cell>
          <cell r="AR910">
            <v>68208381.099999994</v>
          </cell>
          <cell r="AS910">
            <v>34274248.01425831</v>
          </cell>
          <cell r="AT910">
            <v>6463747.2174505778</v>
          </cell>
          <cell r="AU910">
            <v>15176735.213263433</v>
          </cell>
          <cell r="AV910">
            <v>10780407.264666025</v>
          </cell>
          <cell r="AW910">
            <v>1378924.7977513126</v>
          </cell>
          <cell r="AX910">
            <v>134318.59261033303</v>
          </cell>
          <cell r="AY910">
            <v>0</v>
          </cell>
          <cell r="AZ910">
            <v>0</v>
          </cell>
          <cell r="BA910">
            <v>0</v>
          </cell>
          <cell r="BB910">
            <v>0</v>
          </cell>
          <cell r="BC910">
            <v>0</v>
          </cell>
        </row>
        <row r="911">
          <cell r="AJ911">
            <v>914</v>
          </cell>
          <cell r="AL911" t="str">
            <v>T</v>
          </cell>
          <cell r="AM911" t="str">
            <v>Generation Level Consumption</v>
          </cell>
          <cell r="AN911" t="str">
            <v/>
          </cell>
          <cell r="AO911">
            <v>62.07</v>
          </cell>
          <cell r="AP911" t="str">
            <v>E02</v>
          </cell>
          <cell r="AR911">
            <v>111618618.90000001</v>
          </cell>
          <cell r="AS911">
            <v>46831419.015640631</v>
          </cell>
          <cell r="AT911">
            <v>11756808.842355672</v>
          </cell>
          <cell r="AU911">
            <v>28065163.274674192</v>
          </cell>
          <cell r="AV911">
            <v>21407884.200146884</v>
          </cell>
          <cell r="AW911">
            <v>3052814.5440209899</v>
          </cell>
          <cell r="AX911">
            <v>504529.0231616447</v>
          </cell>
          <cell r="AY911">
            <v>0</v>
          </cell>
          <cell r="AZ911">
            <v>0</v>
          </cell>
          <cell r="BA911">
            <v>0</v>
          </cell>
          <cell r="BB911">
            <v>0</v>
          </cell>
          <cell r="BC911">
            <v>0</v>
          </cell>
        </row>
        <row r="912">
          <cell r="AJ912">
            <v>915</v>
          </cell>
          <cell r="AL912" t="str">
            <v>T</v>
          </cell>
          <cell r="AM912" t="str">
            <v>Open</v>
          </cell>
          <cell r="AN912" t="str">
            <v/>
          </cell>
          <cell r="AO912">
            <v>0</v>
          </cell>
          <cell r="AP912" t="str">
            <v>xxx</v>
          </cell>
          <cell r="AR912">
            <v>0</v>
          </cell>
          <cell r="AS912">
            <v>0</v>
          </cell>
          <cell r="AT912">
            <v>0</v>
          </cell>
          <cell r="AU912">
            <v>0</v>
          </cell>
          <cell r="AV912">
            <v>0</v>
          </cell>
          <cell r="AW912">
            <v>0</v>
          </cell>
          <cell r="AX912">
            <v>0</v>
          </cell>
          <cell r="AY912">
            <v>0</v>
          </cell>
          <cell r="AZ912">
            <v>0</v>
          </cell>
          <cell r="BA912">
            <v>0</v>
          </cell>
          <cell r="BB912">
            <v>0</v>
          </cell>
          <cell r="BC912">
            <v>0</v>
          </cell>
        </row>
        <row r="913">
          <cell r="AJ913">
            <v>916</v>
          </cell>
          <cell r="AK913">
            <v>356</v>
          </cell>
          <cell r="AL913" t="str">
            <v>Overhead Conductors &amp; Devices</v>
          </cell>
          <cell r="AO913" t="str">
            <v>T01</v>
          </cell>
          <cell r="AP913" t="str">
            <v/>
          </cell>
          <cell r="AQ913">
            <v>81437000</v>
          </cell>
        </row>
        <row r="914">
          <cell r="AJ914">
            <v>917</v>
          </cell>
          <cell r="AL914" t="str">
            <v>T</v>
          </cell>
          <cell r="AM914" t="str">
            <v>Coincident Peak</v>
          </cell>
          <cell r="AN914" t="str">
            <v/>
          </cell>
          <cell r="AO914">
            <v>37.93</v>
          </cell>
          <cell r="AP914" t="str">
            <v>D01</v>
          </cell>
          <cell r="AR914">
            <v>30889054.100000001</v>
          </cell>
          <cell r="AS914">
            <v>15521539.788447533</v>
          </cell>
          <cell r="AT914">
            <v>2927192.1466049189</v>
          </cell>
          <cell r="AU914">
            <v>6872982.286100165</v>
          </cell>
          <cell r="AV914">
            <v>4882047.8927669767</v>
          </cell>
          <cell r="AW914">
            <v>624464.06131711951</v>
          </cell>
          <cell r="AX914">
            <v>60827.924763287454</v>
          </cell>
          <cell r="AY914">
            <v>0</v>
          </cell>
          <cell r="AZ914">
            <v>0</v>
          </cell>
          <cell r="BA914">
            <v>0</v>
          </cell>
          <cell r="BB914">
            <v>0</v>
          </cell>
          <cell r="BC914">
            <v>0</v>
          </cell>
        </row>
        <row r="915">
          <cell r="AJ915">
            <v>918</v>
          </cell>
          <cell r="AL915" t="str">
            <v>T</v>
          </cell>
          <cell r="AM915" t="str">
            <v>Generation Level Consumption</v>
          </cell>
          <cell r="AN915" t="str">
            <v/>
          </cell>
          <cell r="AO915">
            <v>62.07</v>
          </cell>
          <cell r="AP915" t="str">
            <v>E02</v>
          </cell>
          <cell r="AR915">
            <v>50547945.899999999</v>
          </cell>
          <cell r="AS915">
            <v>21208218.289671328</v>
          </cell>
          <cell r="AT915">
            <v>5324224.0692160726</v>
          </cell>
          <cell r="AU915">
            <v>12709674.863060843</v>
          </cell>
          <cell r="AV915">
            <v>9694839.2933617402</v>
          </cell>
          <cell r="AW915">
            <v>1382506.8428069053</v>
          </cell>
          <cell r="AX915">
            <v>228482.54188311464</v>
          </cell>
          <cell r="AY915">
            <v>0</v>
          </cell>
          <cell r="AZ915">
            <v>0</v>
          </cell>
          <cell r="BA915">
            <v>0</v>
          </cell>
          <cell r="BB915">
            <v>0</v>
          </cell>
          <cell r="BC915">
            <v>0</v>
          </cell>
        </row>
        <row r="916">
          <cell r="AJ916">
            <v>919</v>
          </cell>
          <cell r="AL916" t="str">
            <v>T</v>
          </cell>
          <cell r="AM916" t="str">
            <v>Open</v>
          </cell>
          <cell r="AN916" t="str">
            <v/>
          </cell>
          <cell r="AO916">
            <v>0</v>
          </cell>
          <cell r="AP916" t="str">
            <v>xxx</v>
          </cell>
          <cell r="AR916">
            <v>0</v>
          </cell>
          <cell r="AS916">
            <v>0</v>
          </cell>
          <cell r="AT916">
            <v>0</v>
          </cell>
          <cell r="AU916">
            <v>0</v>
          </cell>
          <cell r="AV916">
            <v>0</v>
          </cell>
          <cell r="AW916">
            <v>0</v>
          </cell>
          <cell r="AX916">
            <v>0</v>
          </cell>
          <cell r="AY916">
            <v>0</v>
          </cell>
          <cell r="AZ916">
            <v>0</v>
          </cell>
          <cell r="BA916">
            <v>0</v>
          </cell>
          <cell r="BB916">
            <v>0</v>
          </cell>
          <cell r="BC916">
            <v>0</v>
          </cell>
        </row>
        <row r="917">
          <cell r="AJ917">
            <v>920</v>
          </cell>
          <cell r="AK917">
            <v>357</v>
          </cell>
          <cell r="AL917" t="str">
            <v>Underground Conduit</v>
          </cell>
          <cell r="AO917" t="str">
            <v>T01</v>
          </cell>
          <cell r="AP917" t="str">
            <v/>
          </cell>
          <cell r="AQ917">
            <v>1956000</v>
          </cell>
        </row>
        <row r="918">
          <cell r="AJ918">
            <v>921</v>
          </cell>
          <cell r="AL918" t="str">
            <v>T</v>
          </cell>
          <cell r="AM918" t="str">
            <v>Coincident Peak</v>
          </cell>
          <cell r="AN918" t="str">
            <v/>
          </cell>
          <cell r="AO918">
            <v>37.93</v>
          </cell>
          <cell r="AP918" t="str">
            <v>D01</v>
          </cell>
          <cell r="AR918">
            <v>741910.8</v>
          </cell>
          <cell r="AS918">
            <v>372805.13557969197</v>
          </cell>
          <cell r="AT918">
            <v>70306.95922933337</v>
          </cell>
          <cell r="AU918">
            <v>165079.18208691286</v>
          </cell>
          <cell r="AV918">
            <v>117259.7919649816</v>
          </cell>
          <cell r="AW918">
            <v>14998.731583141396</v>
          </cell>
          <cell r="AX918">
            <v>1460.9995559388271</v>
          </cell>
          <cell r="AY918">
            <v>0</v>
          </cell>
          <cell r="AZ918">
            <v>0</v>
          </cell>
          <cell r="BA918">
            <v>0</v>
          </cell>
          <cell r="BB918">
            <v>0</v>
          </cell>
          <cell r="BC918">
            <v>0</v>
          </cell>
        </row>
        <row r="919">
          <cell r="AJ919">
            <v>922</v>
          </cell>
          <cell r="AL919" t="str">
            <v>T</v>
          </cell>
          <cell r="AM919" t="str">
            <v>Generation Level Consumption</v>
          </cell>
          <cell r="AN919" t="str">
            <v/>
          </cell>
          <cell r="AO919">
            <v>62.07</v>
          </cell>
          <cell r="AP919" t="str">
            <v>E02</v>
          </cell>
          <cell r="AR919">
            <v>1214089.2</v>
          </cell>
          <cell r="AS919">
            <v>509391.00132123131</v>
          </cell>
          <cell r="AT919">
            <v>127880.22986341146</v>
          </cell>
          <cell r="AU919">
            <v>305268.17088236316</v>
          </cell>
          <cell r="AV919">
            <v>232856.14226721961</v>
          </cell>
          <cell r="AW919">
            <v>33205.83253963563</v>
          </cell>
          <cell r="AX919">
            <v>5487.8231261388837</v>
          </cell>
          <cell r="AY919">
            <v>0</v>
          </cell>
          <cell r="AZ919">
            <v>0</v>
          </cell>
          <cell r="BA919">
            <v>0</v>
          </cell>
          <cell r="BB919">
            <v>0</v>
          </cell>
          <cell r="BC919">
            <v>0</v>
          </cell>
        </row>
        <row r="920">
          <cell r="AJ920">
            <v>923</v>
          </cell>
          <cell r="AL920" t="str">
            <v>T</v>
          </cell>
          <cell r="AM920" t="str">
            <v>Open</v>
          </cell>
          <cell r="AN920" t="str">
            <v/>
          </cell>
          <cell r="AO920">
            <v>0</v>
          </cell>
          <cell r="AP920" t="str">
            <v>xxx</v>
          </cell>
          <cell r="AR920">
            <v>0</v>
          </cell>
          <cell r="AS920">
            <v>0</v>
          </cell>
          <cell r="AT920">
            <v>0</v>
          </cell>
          <cell r="AU920">
            <v>0</v>
          </cell>
          <cell r="AV920">
            <v>0</v>
          </cell>
          <cell r="AW920">
            <v>0</v>
          </cell>
          <cell r="AX920">
            <v>0</v>
          </cell>
          <cell r="AY920">
            <v>0</v>
          </cell>
          <cell r="AZ920">
            <v>0</v>
          </cell>
          <cell r="BA920">
            <v>0</v>
          </cell>
          <cell r="BB920">
            <v>0</v>
          </cell>
          <cell r="BC920">
            <v>0</v>
          </cell>
        </row>
        <row r="921">
          <cell r="AJ921">
            <v>924</v>
          </cell>
          <cell r="AK921">
            <v>358</v>
          </cell>
          <cell r="AL921" t="str">
            <v>Underground Conductors &amp; Devices</v>
          </cell>
          <cell r="AO921" t="str">
            <v>T01</v>
          </cell>
          <cell r="AP921" t="str">
            <v/>
          </cell>
          <cell r="AQ921">
            <v>1509000</v>
          </cell>
        </row>
        <row r="922">
          <cell r="AJ922">
            <v>925</v>
          </cell>
          <cell r="AL922" t="str">
            <v>T</v>
          </cell>
          <cell r="AM922" t="str">
            <v>Coincident Peak</v>
          </cell>
          <cell r="AN922" t="str">
            <v/>
          </cell>
          <cell r="AO922">
            <v>37.93</v>
          </cell>
          <cell r="AP922" t="str">
            <v>D01</v>
          </cell>
          <cell r="AR922">
            <v>572363.69999999995</v>
          </cell>
          <cell r="AS922">
            <v>287608.86993341264</v>
          </cell>
          <cell r="AT922">
            <v>54239.878055758716</v>
          </cell>
          <cell r="AU922">
            <v>127354.0315793208</v>
          </cell>
          <cell r="AV922">
            <v>90462.692267462786</v>
          </cell>
          <cell r="AW922">
            <v>11571.10734098178</v>
          </cell>
          <cell r="AX922">
            <v>1127.120823063236</v>
          </cell>
          <cell r="AY922">
            <v>0</v>
          </cell>
          <cell r="AZ922">
            <v>0</v>
          </cell>
          <cell r="BA922">
            <v>0</v>
          </cell>
          <cell r="BB922">
            <v>0</v>
          </cell>
          <cell r="BC922">
            <v>0</v>
          </cell>
        </row>
        <row r="923">
          <cell r="AJ923">
            <v>926</v>
          </cell>
          <cell r="AL923" t="str">
            <v>T</v>
          </cell>
          <cell r="AM923" t="str">
            <v>Generation Level Consumption</v>
          </cell>
          <cell r="AN923" t="str">
            <v/>
          </cell>
          <cell r="AO923">
            <v>62.07</v>
          </cell>
          <cell r="AP923" t="str">
            <v>E02</v>
          </cell>
          <cell r="AR923">
            <v>936636.3</v>
          </cell>
          <cell r="AS923">
            <v>392981.09457757574</v>
          </cell>
          <cell r="AT923">
            <v>98656.066903828178</v>
          </cell>
          <cell r="AU923">
            <v>235505.9661868538</v>
          </cell>
          <cell r="AV923">
            <v>179642.08521535504</v>
          </cell>
          <cell r="AW923">
            <v>25617.383078890678</v>
          </cell>
          <cell r="AX923">
            <v>4233.7040374967155</v>
          </cell>
          <cell r="AY923">
            <v>0</v>
          </cell>
          <cell r="AZ923">
            <v>0</v>
          </cell>
          <cell r="BA923">
            <v>0</v>
          </cell>
          <cell r="BB923">
            <v>0</v>
          </cell>
          <cell r="BC923">
            <v>0</v>
          </cell>
        </row>
        <row r="924">
          <cell r="AJ924">
            <v>927</v>
          </cell>
          <cell r="AL924" t="str">
            <v>T</v>
          </cell>
          <cell r="AM924" t="str">
            <v>Open</v>
          </cell>
          <cell r="AN924" t="str">
            <v/>
          </cell>
          <cell r="AO924">
            <v>0</v>
          </cell>
          <cell r="AP924" t="str">
            <v>xxx</v>
          </cell>
          <cell r="AR924">
            <v>0</v>
          </cell>
          <cell r="AS924">
            <v>0</v>
          </cell>
          <cell r="AT924">
            <v>0</v>
          </cell>
          <cell r="AU924">
            <v>0</v>
          </cell>
          <cell r="AV924">
            <v>0</v>
          </cell>
          <cell r="AW924">
            <v>0</v>
          </cell>
          <cell r="AX924">
            <v>0</v>
          </cell>
          <cell r="AY924">
            <v>0</v>
          </cell>
          <cell r="AZ924">
            <v>0</v>
          </cell>
          <cell r="BA924">
            <v>0</v>
          </cell>
          <cell r="BB924">
            <v>0</v>
          </cell>
          <cell r="BC924">
            <v>0</v>
          </cell>
        </row>
        <row r="925">
          <cell r="AJ925">
            <v>928</v>
          </cell>
          <cell r="AK925">
            <v>359</v>
          </cell>
          <cell r="AL925" t="str">
            <v>Roads &amp; Trails</v>
          </cell>
          <cell r="AO925" t="str">
            <v>T01</v>
          </cell>
          <cell r="AP925" t="str">
            <v/>
          </cell>
          <cell r="AQ925">
            <v>1263000</v>
          </cell>
        </row>
        <row r="926">
          <cell r="AJ926">
            <v>929</v>
          </cell>
          <cell r="AL926" t="str">
            <v>T</v>
          </cell>
          <cell r="AM926" t="str">
            <v>Coincident Peak</v>
          </cell>
          <cell r="AN926" t="str">
            <v/>
          </cell>
          <cell r="AO926">
            <v>37.93</v>
          </cell>
          <cell r="AP926" t="str">
            <v>D01</v>
          </cell>
          <cell r="AR926">
            <v>479055.9</v>
          </cell>
          <cell r="AS926">
            <v>240722.33447707104</v>
          </cell>
          <cell r="AT926">
            <v>45397.591772314954</v>
          </cell>
          <cell r="AU926">
            <v>106592.53935366613</v>
          </cell>
          <cell r="AV926">
            <v>75715.295118492722</v>
          </cell>
          <cell r="AW926">
            <v>9684.7637983167606</v>
          </cell>
          <cell r="AX926">
            <v>943.37548013841445</v>
          </cell>
          <cell r="AY926">
            <v>0</v>
          </cell>
          <cell r="AZ926">
            <v>0</v>
          </cell>
          <cell r="BA926">
            <v>0</v>
          </cell>
          <cell r="BB926">
            <v>0</v>
          </cell>
          <cell r="BC926">
            <v>0</v>
          </cell>
        </row>
        <row r="927">
          <cell r="AJ927">
            <v>930</v>
          </cell>
          <cell r="AL927" t="str">
            <v>T</v>
          </cell>
          <cell r="AM927" t="str">
            <v>Generation Level Consumption</v>
          </cell>
          <cell r="AN927" t="str">
            <v/>
          </cell>
          <cell r="AO927">
            <v>62.07</v>
          </cell>
          <cell r="AP927" t="str">
            <v>E02</v>
          </cell>
          <cell r="AR927">
            <v>783944.1</v>
          </cell>
          <cell r="AS927">
            <v>328916.58214146993</v>
          </cell>
          <cell r="AT927">
            <v>82572.970509963532</v>
          </cell>
          <cell r="AU927">
            <v>197113.34346851977</v>
          </cell>
          <cell r="AV927">
            <v>150356.49677070469</v>
          </cell>
          <cell r="AW927">
            <v>21441.189415930367</v>
          </cell>
          <cell r="AX927">
            <v>3543.5176934117635</v>
          </cell>
          <cell r="AY927">
            <v>0</v>
          </cell>
          <cell r="AZ927">
            <v>0</v>
          </cell>
          <cell r="BA927">
            <v>0</v>
          </cell>
          <cell r="BB927">
            <v>0</v>
          </cell>
          <cell r="BC927">
            <v>0</v>
          </cell>
        </row>
        <row r="928">
          <cell r="AJ928">
            <v>931</v>
          </cell>
          <cell r="AL928" t="str">
            <v>T</v>
          </cell>
          <cell r="AM928" t="str">
            <v>Open</v>
          </cell>
          <cell r="AN928" t="str">
            <v/>
          </cell>
          <cell r="AO928">
            <v>0</v>
          </cell>
          <cell r="AP928" t="str">
            <v>xxx</v>
          </cell>
          <cell r="AR928">
            <v>0</v>
          </cell>
          <cell r="AS928">
            <v>0</v>
          </cell>
          <cell r="AT928">
            <v>0</v>
          </cell>
          <cell r="AU928">
            <v>0</v>
          </cell>
          <cell r="AV928">
            <v>0</v>
          </cell>
          <cell r="AW928">
            <v>0</v>
          </cell>
          <cell r="AX928">
            <v>0</v>
          </cell>
          <cell r="AY928">
            <v>0</v>
          </cell>
          <cell r="AZ928">
            <v>0</v>
          </cell>
          <cell r="BA928">
            <v>0</v>
          </cell>
          <cell r="BB928">
            <v>0</v>
          </cell>
          <cell r="BC928">
            <v>0</v>
          </cell>
        </row>
        <row r="929">
          <cell r="AJ929">
            <v>932</v>
          </cell>
          <cell r="AL929" t="str">
            <v>Total Transmission Plant</v>
          </cell>
          <cell r="AN929" t="str">
            <v/>
          </cell>
          <cell r="AQ929">
            <v>454215000</v>
          </cell>
          <cell r="AR929">
            <v>454215000</v>
          </cell>
          <cell r="AS929">
            <v>204860285.44092685</v>
          </cell>
          <cell r="AT929">
            <v>46022287.36899852</v>
          </cell>
          <cell r="AU929">
            <v>109222302.11090986</v>
          </cell>
          <cell r="AV929">
            <v>81302611.997586548</v>
          </cell>
          <cell r="AW929">
            <v>11193883.483142722</v>
          </cell>
          <cell r="AX929">
            <v>1613629.5984355458</v>
          </cell>
          <cell r="AY929">
            <v>0</v>
          </cell>
          <cell r="AZ929">
            <v>0</v>
          </cell>
          <cell r="BA929">
            <v>0</v>
          </cell>
          <cell r="BB929">
            <v>0</v>
          </cell>
          <cell r="BC929">
            <v>0</v>
          </cell>
        </row>
        <row r="930">
          <cell r="AJ930">
            <v>933</v>
          </cell>
        </row>
        <row r="931">
          <cell r="AJ931">
            <v>934</v>
          </cell>
          <cell r="AL931" t="str">
            <v>Distribution Plant</v>
          </cell>
        </row>
        <row r="932">
          <cell r="AJ932">
            <v>935</v>
          </cell>
          <cell r="AK932">
            <v>360</v>
          </cell>
          <cell r="AL932" t="str">
            <v>Land &amp; Land Rights</v>
          </cell>
          <cell r="AO932" t="str">
            <v>X01</v>
          </cell>
          <cell r="AP932" t="str">
            <v/>
          </cell>
          <cell r="AQ932">
            <v>7747000</v>
          </cell>
        </row>
        <row r="933">
          <cell r="AJ933">
            <v>936</v>
          </cell>
          <cell r="AL933" t="str">
            <v>D</v>
          </cell>
          <cell r="AM933" t="str">
            <v>NCP-All</v>
          </cell>
          <cell r="AN933" t="str">
            <v/>
          </cell>
          <cell r="AO933">
            <v>0</v>
          </cell>
          <cell r="AP933" t="str">
            <v>D02</v>
          </cell>
          <cell r="AR933">
            <v>0</v>
          </cell>
          <cell r="AS933">
            <v>0</v>
          </cell>
          <cell r="AT933">
            <v>0</v>
          </cell>
          <cell r="AU933">
            <v>0</v>
          </cell>
          <cell r="AV933">
            <v>0</v>
          </cell>
          <cell r="AW933">
            <v>0</v>
          </cell>
          <cell r="AX933">
            <v>0</v>
          </cell>
          <cell r="AY933">
            <v>0</v>
          </cell>
          <cell r="AZ933">
            <v>0</v>
          </cell>
          <cell r="BA933">
            <v>0</v>
          </cell>
          <cell r="BB933">
            <v>0</v>
          </cell>
          <cell r="BC933">
            <v>0</v>
          </cell>
        </row>
        <row r="934">
          <cell r="AJ934">
            <v>937</v>
          </cell>
          <cell r="AL934" t="str">
            <v>D</v>
          </cell>
          <cell r="AM934" t="str">
            <v>NCP-w/o DA</v>
          </cell>
          <cell r="AN934" t="str">
            <v/>
          </cell>
          <cell r="AO934">
            <v>0</v>
          </cell>
          <cell r="AP934" t="str">
            <v>D03</v>
          </cell>
          <cell r="AR934">
            <v>0</v>
          </cell>
          <cell r="AS934">
            <v>0</v>
          </cell>
          <cell r="AT934">
            <v>0</v>
          </cell>
          <cell r="AU934">
            <v>0</v>
          </cell>
          <cell r="AV934">
            <v>0</v>
          </cell>
          <cell r="AW934">
            <v>0</v>
          </cell>
          <cell r="AX934">
            <v>0</v>
          </cell>
          <cell r="AY934">
            <v>0</v>
          </cell>
          <cell r="AZ934">
            <v>0</v>
          </cell>
          <cell r="BA934">
            <v>0</v>
          </cell>
          <cell r="BB934">
            <v>0</v>
          </cell>
          <cell r="BC934">
            <v>0</v>
          </cell>
        </row>
        <row r="935">
          <cell r="AJ935">
            <v>938</v>
          </cell>
          <cell r="AL935" t="str">
            <v>D</v>
          </cell>
          <cell r="AM935" t="str">
            <v xml:space="preserve">DA Sch 25 </v>
          </cell>
          <cell r="AN935" t="str">
            <v/>
          </cell>
          <cell r="AO935">
            <v>0</v>
          </cell>
          <cell r="AP935" t="str">
            <v>D04</v>
          </cell>
          <cell r="AR935">
            <v>0</v>
          </cell>
          <cell r="AS935">
            <v>0</v>
          </cell>
          <cell r="AT935">
            <v>0</v>
          </cell>
          <cell r="AU935">
            <v>0</v>
          </cell>
          <cell r="AV935">
            <v>0</v>
          </cell>
          <cell r="AW935">
            <v>0</v>
          </cell>
          <cell r="AX935">
            <v>0</v>
          </cell>
          <cell r="AY935">
            <v>0</v>
          </cell>
          <cell r="AZ935">
            <v>0</v>
          </cell>
          <cell r="BA935">
            <v>0</v>
          </cell>
          <cell r="BB935">
            <v>0</v>
          </cell>
          <cell r="BC935">
            <v>0</v>
          </cell>
        </row>
        <row r="936">
          <cell r="AJ936">
            <v>939</v>
          </cell>
          <cell r="AL936" t="str">
            <v>D</v>
          </cell>
          <cell r="AM936" t="str">
            <v>DA Street and Area Lights</v>
          </cell>
          <cell r="AN936" t="str">
            <v/>
          </cell>
          <cell r="AO936">
            <v>0</v>
          </cell>
          <cell r="AP936" t="str">
            <v>D07</v>
          </cell>
          <cell r="AR936">
            <v>0</v>
          </cell>
          <cell r="AS936">
            <v>0</v>
          </cell>
          <cell r="AT936">
            <v>0</v>
          </cell>
          <cell r="AU936">
            <v>0</v>
          </cell>
          <cell r="AV936">
            <v>0</v>
          </cell>
          <cell r="AW936">
            <v>0</v>
          </cell>
          <cell r="AX936">
            <v>0</v>
          </cell>
          <cell r="AY936">
            <v>0</v>
          </cell>
          <cell r="AZ936">
            <v>0</v>
          </cell>
          <cell r="BA936">
            <v>0</v>
          </cell>
          <cell r="BB936">
            <v>0</v>
          </cell>
          <cell r="BC936">
            <v>0</v>
          </cell>
        </row>
        <row r="937">
          <cell r="AJ937">
            <v>940</v>
          </cell>
          <cell r="AL937" t="str">
            <v>D</v>
          </cell>
          <cell r="AM937" t="str">
            <v>Avg Customers-Secondary</v>
          </cell>
          <cell r="AN937" t="str">
            <v/>
          </cell>
          <cell r="AO937">
            <v>0</v>
          </cell>
          <cell r="AP937" t="str">
            <v>C02</v>
          </cell>
          <cell r="AR937">
            <v>0</v>
          </cell>
          <cell r="AS937">
            <v>0</v>
          </cell>
          <cell r="AT937">
            <v>0</v>
          </cell>
          <cell r="AU937">
            <v>0</v>
          </cell>
          <cell r="AV937">
            <v>0</v>
          </cell>
          <cell r="AW937">
            <v>0</v>
          </cell>
          <cell r="AX937">
            <v>0</v>
          </cell>
          <cell r="AY937">
            <v>0</v>
          </cell>
          <cell r="AZ937">
            <v>0</v>
          </cell>
          <cell r="BA937">
            <v>0</v>
          </cell>
          <cell r="BB937">
            <v>0</v>
          </cell>
          <cell r="BC937">
            <v>0</v>
          </cell>
        </row>
        <row r="938">
          <cell r="AJ938">
            <v>941</v>
          </cell>
          <cell r="AL938" t="str">
            <v>D</v>
          </cell>
          <cell r="AM938" t="str">
            <v>Wt Customers-Meters</v>
          </cell>
          <cell r="AN938" t="str">
            <v/>
          </cell>
          <cell r="AO938">
            <v>0</v>
          </cell>
          <cell r="AP938" t="str">
            <v>C04</v>
          </cell>
          <cell r="AR938">
            <v>0</v>
          </cell>
          <cell r="AS938">
            <v>0</v>
          </cell>
          <cell r="AT938">
            <v>0</v>
          </cell>
          <cell r="AU938">
            <v>0</v>
          </cell>
          <cell r="AV938">
            <v>0</v>
          </cell>
          <cell r="AW938">
            <v>0</v>
          </cell>
          <cell r="AX938">
            <v>0</v>
          </cell>
          <cell r="AY938">
            <v>0</v>
          </cell>
          <cell r="AZ938">
            <v>0</v>
          </cell>
          <cell r="BA938">
            <v>0</v>
          </cell>
          <cell r="BB938">
            <v>0</v>
          </cell>
          <cell r="BC938">
            <v>0</v>
          </cell>
        </row>
        <row r="939">
          <cell r="AJ939">
            <v>942</v>
          </cell>
          <cell r="AL939" t="str">
            <v>D</v>
          </cell>
          <cell r="AM939" t="str">
            <v>DA Street &amp; Area Lights</v>
          </cell>
          <cell r="AN939" t="str">
            <v/>
          </cell>
          <cell r="AO939">
            <v>0</v>
          </cell>
          <cell r="AP939" t="str">
            <v>C05</v>
          </cell>
          <cell r="AR939">
            <v>0</v>
          </cell>
          <cell r="AS939">
            <v>0</v>
          </cell>
          <cell r="AT939">
            <v>0</v>
          </cell>
          <cell r="AU939">
            <v>0</v>
          </cell>
          <cell r="AV939">
            <v>0</v>
          </cell>
          <cell r="AW939">
            <v>0</v>
          </cell>
          <cell r="AX939">
            <v>0</v>
          </cell>
          <cell r="AY939">
            <v>0</v>
          </cell>
          <cell r="AZ939">
            <v>0</v>
          </cell>
          <cell r="BA939">
            <v>0</v>
          </cell>
          <cell r="BB939">
            <v>0</v>
          </cell>
          <cell r="BC939">
            <v>0</v>
          </cell>
        </row>
        <row r="940">
          <cell r="AJ940">
            <v>943</v>
          </cell>
          <cell r="AL940" t="str">
            <v>D</v>
          </cell>
          <cell r="AM940" t="str">
            <v>DA Sch 25I</v>
          </cell>
          <cell r="AN940" t="str">
            <v/>
          </cell>
          <cell r="AO940">
            <v>0</v>
          </cell>
          <cell r="AP940" t="str">
            <v>D05</v>
          </cell>
          <cell r="AR940">
            <v>0</v>
          </cell>
          <cell r="AS940">
            <v>0</v>
          </cell>
          <cell r="AT940">
            <v>0</v>
          </cell>
          <cell r="AU940">
            <v>0</v>
          </cell>
          <cell r="AV940">
            <v>0</v>
          </cell>
          <cell r="AW940">
            <v>0</v>
          </cell>
          <cell r="AX940">
            <v>0</v>
          </cell>
          <cell r="AY940">
            <v>0</v>
          </cell>
          <cell r="AZ940">
            <v>0</v>
          </cell>
          <cell r="BA940">
            <v>0</v>
          </cell>
          <cell r="BB940">
            <v>0</v>
          </cell>
          <cell r="BC940">
            <v>0</v>
          </cell>
        </row>
        <row r="941">
          <cell r="AJ941">
            <v>944</v>
          </cell>
          <cell r="AL941" t="str">
            <v>D</v>
          </cell>
          <cell r="AM941" t="str">
            <v>NCP-Secondary</v>
          </cell>
          <cell r="AN941" t="str">
            <v/>
          </cell>
          <cell r="AO941">
            <v>0</v>
          </cell>
          <cell r="AP941" t="str">
            <v>D06</v>
          </cell>
          <cell r="AR941">
            <v>0</v>
          </cell>
          <cell r="AS941">
            <v>0</v>
          </cell>
          <cell r="AT941">
            <v>0</v>
          </cell>
          <cell r="AU941">
            <v>0</v>
          </cell>
          <cell r="AV941">
            <v>0</v>
          </cell>
          <cell r="AW941">
            <v>0</v>
          </cell>
          <cell r="AX941">
            <v>0</v>
          </cell>
          <cell r="AY941">
            <v>0</v>
          </cell>
          <cell r="AZ941">
            <v>0</v>
          </cell>
          <cell r="BA941">
            <v>0</v>
          </cell>
          <cell r="BB941">
            <v>0</v>
          </cell>
          <cell r="BC941">
            <v>0</v>
          </cell>
        </row>
        <row r="942">
          <cell r="AJ942">
            <v>945</v>
          </cell>
          <cell r="AL942" t="str">
            <v>D</v>
          </cell>
          <cell r="AM942" t="str">
            <v>NCP-Primary</v>
          </cell>
          <cell r="AN942" t="str">
            <v/>
          </cell>
          <cell r="AO942">
            <v>100</v>
          </cell>
          <cell r="AP942" t="str">
            <v>D08</v>
          </cell>
          <cell r="AR942">
            <v>7747000</v>
          </cell>
          <cell r="AS942">
            <v>3726076.5295648822</v>
          </cell>
          <cell r="AT942">
            <v>899259.31472372985</v>
          </cell>
          <cell r="AU942">
            <v>2051508.1189492787</v>
          </cell>
          <cell r="AV942">
            <v>743629.74819966662</v>
          </cell>
          <cell r="AW942">
            <v>276144.67536519875</v>
          </cell>
          <cell r="AX942">
            <v>50381.613197244274</v>
          </cell>
          <cell r="AY942">
            <v>0</v>
          </cell>
          <cell r="AZ942">
            <v>0</v>
          </cell>
          <cell r="BA942">
            <v>0</v>
          </cell>
          <cell r="BB942">
            <v>0</v>
          </cell>
          <cell r="BC942">
            <v>0</v>
          </cell>
        </row>
        <row r="943">
          <cell r="AJ943">
            <v>946</v>
          </cell>
          <cell r="AK943">
            <v>361</v>
          </cell>
          <cell r="AL943" t="str">
            <v>Structures &amp; Improvements</v>
          </cell>
          <cell r="AO943" t="str">
            <v>X02</v>
          </cell>
          <cell r="AP943" t="str">
            <v/>
          </cell>
          <cell r="AQ943">
            <v>15099000</v>
          </cell>
        </row>
        <row r="944">
          <cell r="AJ944">
            <v>947</v>
          </cell>
          <cell r="AL944" t="str">
            <v>D</v>
          </cell>
          <cell r="AM944" t="str">
            <v>NCP-All</v>
          </cell>
          <cell r="AN944" t="str">
            <v/>
          </cell>
          <cell r="AO944">
            <v>0</v>
          </cell>
          <cell r="AP944" t="str">
            <v>D02</v>
          </cell>
          <cell r="AR944">
            <v>0</v>
          </cell>
          <cell r="AS944">
            <v>0</v>
          </cell>
          <cell r="AT944">
            <v>0</v>
          </cell>
          <cell r="AU944">
            <v>0</v>
          </cell>
          <cell r="AV944">
            <v>0</v>
          </cell>
          <cell r="AW944">
            <v>0</v>
          </cell>
          <cell r="AX944">
            <v>0</v>
          </cell>
          <cell r="AY944">
            <v>0</v>
          </cell>
          <cell r="AZ944">
            <v>0</v>
          </cell>
          <cell r="BA944">
            <v>0</v>
          </cell>
          <cell r="BB944">
            <v>0</v>
          </cell>
          <cell r="BC944">
            <v>0</v>
          </cell>
        </row>
        <row r="945">
          <cell r="S945" t="str">
            <v>Line</v>
          </cell>
          <cell r="T945" t="str">
            <v>Line</v>
          </cell>
          <cell r="U945" t="str">
            <v>Desc1</v>
          </cell>
          <cell r="AJ945">
            <v>948</v>
          </cell>
          <cell r="AL945" t="str">
            <v>D</v>
          </cell>
          <cell r="AM945" t="str">
            <v>NCP-w/o DA</v>
          </cell>
          <cell r="AN945" t="str">
            <v/>
          </cell>
          <cell r="AO945">
            <v>12424</v>
          </cell>
          <cell r="AP945" t="str">
            <v>D03</v>
          </cell>
          <cell r="AR945">
            <v>13577734.22119282</v>
          </cell>
          <cell r="AS945">
            <v>7223904.3470893241</v>
          </cell>
          <cell r="AT945">
            <v>1743432.594915574</v>
          </cell>
          <cell r="AU945">
            <v>3977346.7616612134</v>
          </cell>
          <cell r="AV945">
            <v>0</v>
          </cell>
          <cell r="AW945">
            <v>535373.52358921617</v>
          </cell>
          <cell r="AX945">
            <v>97676.993937493491</v>
          </cell>
          <cell r="AY945">
            <v>0</v>
          </cell>
          <cell r="AZ945">
            <v>0</v>
          </cell>
          <cell r="BA945">
            <v>0</v>
          </cell>
          <cell r="BB945">
            <v>0</v>
          </cell>
          <cell r="BC945">
            <v>0</v>
          </cell>
        </row>
        <row r="946">
          <cell r="S946" t="str">
            <v>&gt;=848</v>
          </cell>
          <cell r="T946" t="str">
            <v>&lt;=1472</v>
          </cell>
          <cell r="U946" t="str">
            <v>=P</v>
          </cell>
          <cell r="AJ946">
            <v>949</v>
          </cell>
          <cell r="AL946" t="str">
            <v>D</v>
          </cell>
          <cell r="AM946" t="str">
            <v xml:space="preserve">DA Sch 25 </v>
          </cell>
          <cell r="AN946" t="str">
            <v/>
          </cell>
          <cell r="AO946">
            <v>1392</v>
          </cell>
          <cell r="AP946" t="str">
            <v>D04</v>
          </cell>
          <cell r="AR946">
            <v>1521265.77880718</v>
          </cell>
          <cell r="AS946">
            <v>0</v>
          </cell>
          <cell r="AT946">
            <v>0</v>
          </cell>
          <cell r="AU946">
            <v>0</v>
          </cell>
          <cell r="AV946">
            <v>1521265.77880718</v>
          </cell>
          <cell r="AW946">
            <v>0</v>
          </cell>
          <cell r="AX946">
            <v>0</v>
          </cell>
          <cell r="AY946">
            <v>0</v>
          </cell>
          <cell r="AZ946">
            <v>0</v>
          </cell>
          <cell r="BA946">
            <v>0</v>
          </cell>
          <cell r="BB946">
            <v>0</v>
          </cell>
          <cell r="BC946">
            <v>0</v>
          </cell>
        </row>
        <row r="947">
          <cell r="S947" t="str">
            <v>Line</v>
          </cell>
          <cell r="T947" t="str">
            <v>Line</v>
          </cell>
          <cell r="U947" t="str">
            <v>Desc1</v>
          </cell>
          <cell r="AJ947">
            <v>950</v>
          </cell>
          <cell r="AL947" t="str">
            <v>D</v>
          </cell>
          <cell r="AM947" t="str">
            <v>DA Street and Area Lights</v>
          </cell>
          <cell r="AN947" t="str">
            <v/>
          </cell>
          <cell r="AO947">
            <v>0</v>
          </cell>
          <cell r="AP947" t="str">
            <v>D07</v>
          </cell>
          <cell r="AR947">
            <v>0</v>
          </cell>
          <cell r="AS947">
            <v>0</v>
          </cell>
          <cell r="AT947">
            <v>0</v>
          </cell>
          <cell r="AU947">
            <v>0</v>
          </cell>
          <cell r="AV947">
            <v>0</v>
          </cell>
          <cell r="AW947">
            <v>0</v>
          </cell>
          <cell r="AX947">
            <v>0</v>
          </cell>
          <cell r="AY947">
            <v>0</v>
          </cell>
          <cell r="AZ947">
            <v>0</v>
          </cell>
          <cell r="BA947">
            <v>0</v>
          </cell>
          <cell r="BB947">
            <v>0</v>
          </cell>
          <cell r="BC947">
            <v>0</v>
          </cell>
        </row>
        <row r="948">
          <cell r="S948" t="str">
            <v>&gt;=848</v>
          </cell>
          <cell r="T948" t="str">
            <v>&lt;=1472</v>
          </cell>
          <cell r="U948" t="str">
            <v>=T</v>
          </cell>
          <cell r="AJ948">
            <v>951</v>
          </cell>
          <cell r="AL948" t="str">
            <v>D</v>
          </cell>
          <cell r="AM948" t="str">
            <v>Avg Customers-Secondary</v>
          </cell>
          <cell r="AN948" t="str">
            <v/>
          </cell>
          <cell r="AO948">
            <v>0</v>
          </cell>
          <cell r="AP948" t="str">
            <v>C02</v>
          </cell>
          <cell r="AR948">
            <v>0</v>
          </cell>
          <cell r="AS948">
            <v>0</v>
          </cell>
          <cell r="AT948">
            <v>0</v>
          </cell>
          <cell r="AU948">
            <v>0</v>
          </cell>
          <cell r="AV948">
            <v>0</v>
          </cell>
          <cell r="AW948">
            <v>0</v>
          </cell>
          <cell r="AX948">
            <v>0</v>
          </cell>
          <cell r="AY948">
            <v>0</v>
          </cell>
          <cell r="AZ948">
            <v>0</v>
          </cell>
          <cell r="BA948">
            <v>0</v>
          </cell>
          <cell r="BB948">
            <v>0</v>
          </cell>
          <cell r="BC948">
            <v>0</v>
          </cell>
        </row>
        <row r="949">
          <cell r="S949" t="str">
            <v>Line</v>
          </cell>
          <cell r="T949" t="str">
            <v>Line</v>
          </cell>
          <cell r="U949" t="str">
            <v>Desc1</v>
          </cell>
          <cell r="AJ949">
            <v>952</v>
          </cell>
          <cell r="AL949" t="str">
            <v>D</v>
          </cell>
          <cell r="AM949" t="str">
            <v>Wt Customers-Meters</v>
          </cell>
          <cell r="AN949" t="str">
            <v/>
          </cell>
          <cell r="AO949">
            <v>0</v>
          </cell>
          <cell r="AP949" t="str">
            <v>C04</v>
          </cell>
          <cell r="AR949">
            <v>0</v>
          </cell>
          <cell r="AS949">
            <v>0</v>
          </cell>
          <cell r="AT949">
            <v>0</v>
          </cell>
          <cell r="AU949">
            <v>0</v>
          </cell>
          <cell r="AV949">
            <v>0</v>
          </cell>
          <cell r="AW949">
            <v>0</v>
          </cell>
          <cell r="AX949">
            <v>0</v>
          </cell>
          <cell r="AY949">
            <v>0</v>
          </cell>
          <cell r="AZ949">
            <v>0</v>
          </cell>
          <cell r="BA949">
            <v>0</v>
          </cell>
          <cell r="BB949">
            <v>0</v>
          </cell>
          <cell r="BC949">
            <v>0</v>
          </cell>
        </row>
        <row r="950">
          <cell r="S950" t="str">
            <v>&gt;=848</v>
          </cell>
          <cell r="T950" t="str">
            <v>&lt;=1472</v>
          </cell>
          <cell r="U950" t="str">
            <v>=D</v>
          </cell>
          <cell r="AJ950">
            <v>953</v>
          </cell>
          <cell r="AL950" t="str">
            <v>D</v>
          </cell>
          <cell r="AM950" t="str">
            <v>DA Street &amp; Area Lights</v>
          </cell>
          <cell r="AN950" t="str">
            <v/>
          </cell>
          <cell r="AO950">
            <v>0</v>
          </cell>
          <cell r="AP950" t="str">
            <v>C05</v>
          </cell>
          <cell r="AR950">
            <v>0</v>
          </cell>
          <cell r="AS950">
            <v>0</v>
          </cell>
          <cell r="AT950">
            <v>0</v>
          </cell>
          <cell r="AU950">
            <v>0</v>
          </cell>
          <cell r="AV950">
            <v>0</v>
          </cell>
          <cell r="AW950">
            <v>0</v>
          </cell>
          <cell r="AX950">
            <v>0</v>
          </cell>
          <cell r="AY950">
            <v>0</v>
          </cell>
          <cell r="AZ950">
            <v>0</v>
          </cell>
          <cell r="BA950">
            <v>0</v>
          </cell>
          <cell r="BB950">
            <v>0</v>
          </cell>
          <cell r="BC950">
            <v>0</v>
          </cell>
        </row>
        <row r="951">
          <cell r="S951" t="str">
            <v>Line</v>
          </cell>
          <cell r="T951" t="str">
            <v>Line</v>
          </cell>
          <cell r="U951" t="str">
            <v>Desc1</v>
          </cell>
          <cell r="AJ951">
            <v>954</v>
          </cell>
          <cell r="AL951" t="str">
            <v>D</v>
          </cell>
          <cell r="AM951" t="str">
            <v>DA Sch 25I</v>
          </cell>
          <cell r="AN951" t="str">
            <v/>
          </cell>
          <cell r="AO951">
            <v>0</v>
          </cell>
          <cell r="AP951" t="str">
            <v>D05</v>
          </cell>
          <cell r="AR951">
            <v>0</v>
          </cell>
          <cell r="AS951">
            <v>0</v>
          </cell>
          <cell r="AT951">
            <v>0</v>
          </cell>
          <cell r="AU951">
            <v>0</v>
          </cell>
          <cell r="AV951">
            <v>0</v>
          </cell>
          <cell r="AW951">
            <v>0</v>
          </cell>
          <cell r="AX951">
            <v>0</v>
          </cell>
          <cell r="AY951">
            <v>0</v>
          </cell>
          <cell r="AZ951">
            <v>0</v>
          </cell>
          <cell r="BA951">
            <v>0</v>
          </cell>
          <cell r="BB951">
            <v>0</v>
          </cell>
          <cell r="BC951">
            <v>0</v>
          </cell>
        </row>
        <row r="952">
          <cell r="S952" t="str">
            <v>&gt;=848</v>
          </cell>
          <cell r="T952" t="str">
            <v>&lt;=1472</v>
          </cell>
          <cell r="U952" t="str">
            <v>=DSM</v>
          </cell>
          <cell r="AJ952">
            <v>955</v>
          </cell>
          <cell r="AL952" t="str">
            <v>D</v>
          </cell>
          <cell r="AM952" t="str">
            <v>NCP-Secondary</v>
          </cell>
          <cell r="AN952" t="str">
            <v/>
          </cell>
          <cell r="AO952">
            <v>0</v>
          </cell>
          <cell r="AP952" t="str">
            <v>D06</v>
          </cell>
          <cell r="AR952">
            <v>0</v>
          </cell>
          <cell r="AS952">
            <v>0</v>
          </cell>
          <cell r="AT952">
            <v>0</v>
          </cell>
          <cell r="AU952">
            <v>0</v>
          </cell>
          <cell r="AV952">
            <v>0</v>
          </cell>
          <cell r="AW952">
            <v>0</v>
          </cell>
          <cell r="AX952">
            <v>0</v>
          </cell>
          <cell r="AY952">
            <v>0</v>
          </cell>
          <cell r="AZ952">
            <v>0</v>
          </cell>
          <cell r="BA952">
            <v>0</v>
          </cell>
          <cell r="BB952">
            <v>0</v>
          </cell>
          <cell r="BC952">
            <v>0</v>
          </cell>
        </row>
        <row r="953">
          <cell r="S953" t="str">
            <v>Line</v>
          </cell>
          <cell r="T953" t="str">
            <v>Line</v>
          </cell>
          <cell r="U953" t="str">
            <v>Desc1</v>
          </cell>
          <cell r="AJ953">
            <v>956</v>
          </cell>
          <cell r="AL953" t="str">
            <v>D</v>
          </cell>
          <cell r="AM953" t="str">
            <v>NCP-Primary</v>
          </cell>
          <cell r="AN953" t="str">
            <v/>
          </cell>
          <cell r="AO953">
            <v>0</v>
          </cell>
          <cell r="AP953" t="str">
            <v>D08</v>
          </cell>
          <cell r="AR953">
            <v>0</v>
          </cell>
          <cell r="AS953">
            <v>0</v>
          </cell>
          <cell r="AT953">
            <v>0</v>
          </cell>
          <cell r="AU953">
            <v>0</v>
          </cell>
          <cell r="AV953">
            <v>0</v>
          </cell>
          <cell r="AW953">
            <v>0</v>
          </cell>
          <cell r="AX953">
            <v>0</v>
          </cell>
          <cell r="AY953">
            <v>0</v>
          </cell>
          <cell r="AZ953">
            <v>0</v>
          </cell>
          <cell r="BA953">
            <v>0</v>
          </cell>
          <cell r="BB953">
            <v>0</v>
          </cell>
          <cell r="BC953">
            <v>0</v>
          </cell>
        </row>
        <row r="954">
          <cell r="S954" t="str">
            <v>&gt;=848</v>
          </cell>
          <cell r="T954" t="str">
            <v>&lt;=1472</v>
          </cell>
          <cell r="U954" t="str">
            <v>=O</v>
          </cell>
          <cell r="AJ954">
            <v>957</v>
          </cell>
          <cell r="AK954">
            <v>362</v>
          </cell>
          <cell r="AL954" t="str">
            <v>Station Equipment</v>
          </cell>
          <cell r="AO954" t="str">
            <v>X03</v>
          </cell>
          <cell r="AP954" t="str">
            <v/>
          </cell>
          <cell r="AQ954">
            <v>92000000</v>
          </cell>
        </row>
        <row r="955">
          <cell r="S955" t="str">
            <v>Line</v>
          </cell>
          <cell r="T955" t="str">
            <v>Line</v>
          </cell>
          <cell r="U955" t="str">
            <v>Desc1</v>
          </cell>
          <cell r="AJ955">
            <v>958</v>
          </cell>
          <cell r="AL955" t="str">
            <v>D</v>
          </cell>
          <cell r="AM955" t="str">
            <v>NCP-All</v>
          </cell>
          <cell r="AN955" t="str">
            <v/>
          </cell>
          <cell r="AO955">
            <v>0</v>
          </cell>
          <cell r="AP955" t="str">
            <v>D02</v>
          </cell>
          <cell r="AR955">
            <v>0</v>
          </cell>
          <cell r="AS955">
            <v>0</v>
          </cell>
          <cell r="AT955">
            <v>0</v>
          </cell>
          <cell r="AU955">
            <v>0</v>
          </cell>
          <cell r="AV955">
            <v>0</v>
          </cell>
          <cell r="AW955">
            <v>0</v>
          </cell>
          <cell r="AX955">
            <v>0</v>
          </cell>
          <cell r="AY955">
            <v>0</v>
          </cell>
          <cell r="AZ955">
            <v>0</v>
          </cell>
          <cell r="BA955">
            <v>0</v>
          </cell>
          <cell r="BB955">
            <v>0</v>
          </cell>
          <cell r="BC955">
            <v>0</v>
          </cell>
        </row>
        <row r="956">
          <cell r="S956" t="str">
            <v>&gt;=9</v>
          </cell>
          <cell r="T956" t="str">
            <v>&lt;=442</v>
          </cell>
          <cell r="U956" t="str">
            <v>=P</v>
          </cell>
          <cell r="AJ956">
            <v>959</v>
          </cell>
          <cell r="AL956" t="str">
            <v>D</v>
          </cell>
          <cell r="AM956" t="str">
            <v>NCP-w/o DA</v>
          </cell>
          <cell r="AN956" t="str">
            <v/>
          </cell>
          <cell r="AO956">
            <v>74588</v>
          </cell>
          <cell r="AP956" t="str">
            <v>D03</v>
          </cell>
          <cell r="AR956">
            <v>86026752.917873308</v>
          </cell>
          <cell r="AS956">
            <v>45769715.642203011</v>
          </cell>
          <cell r="AT956">
            <v>11046161.504448179</v>
          </cell>
          <cell r="AU956">
            <v>25199950.26858566</v>
          </cell>
          <cell r="AV956">
            <v>0</v>
          </cell>
          <cell r="AW956">
            <v>3392056.8102366794</v>
          </cell>
          <cell r="AX956">
            <v>618868.6923997812</v>
          </cell>
          <cell r="AY956">
            <v>0</v>
          </cell>
          <cell r="AZ956">
            <v>0</v>
          </cell>
          <cell r="BA956">
            <v>0</v>
          </cell>
          <cell r="BB956">
            <v>0</v>
          </cell>
          <cell r="BC956">
            <v>0</v>
          </cell>
        </row>
        <row r="957">
          <cell r="S957" t="str">
            <v>Line</v>
          </cell>
          <cell r="T957" t="str">
            <v>Line</v>
          </cell>
          <cell r="U957" t="str">
            <v>Desc1</v>
          </cell>
          <cell r="AJ957">
            <v>960</v>
          </cell>
          <cell r="AL957" t="str">
            <v>D</v>
          </cell>
          <cell r="AM957" t="str">
            <v xml:space="preserve">DA Sch 25 </v>
          </cell>
          <cell r="AN957" t="str">
            <v/>
          </cell>
          <cell r="AO957">
            <v>5179</v>
          </cell>
          <cell r="AP957" t="str">
            <v>D04</v>
          </cell>
          <cell r="AR957">
            <v>5973247.0821266938</v>
          </cell>
          <cell r="AS957">
            <v>0</v>
          </cell>
          <cell r="AT957">
            <v>0</v>
          </cell>
          <cell r="AU957">
            <v>0</v>
          </cell>
          <cell r="AV957">
            <v>5973247.0821266938</v>
          </cell>
          <cell r="AW957">
            <v>0</v>
          </cell>
          <cell r="AX957">
            <v>0</v>
          </cell>
          <cell r="AY957">
            <v>0</v>
          </cell>
          <cell r="AZ957">
            <v>0</v>
          </cell>
          <cell r="BA957">
            <v>0</v>
          </cell>
          <cell r="BB957">
            <v>0</v>
          </cell>
          <cell r="BC957">
            <v>0</v>
          </cell>
        </row>
        <row r="958">
          <cell r="S958" t="str">
            <v>&gt;=9</v>
          </cell>
          <cell r="T958" t="str">
            <v>&lt;=442</v>
          </cell>
          <cell r="U958" t="str">
            <v>=T</v>
          </cell>
          <cell r="AJ958">
            <v>961</v>
          </cell>
          <cell r="AL958" t="str">
            <v>D</v>
          </cell>
          <cell r="AM958" t="str">
            <v>DA Street and Area Lights</v>
          </cell>
          <cell r="AN958" t="str">
            <v/>
          </cell>
          <cell r="AO958">
            <v>0</v>
          </cell>
          <cell r="AP958" t="str">
            <v>D07</v>
          </cell>
          <cell r="AR958">
            <v>0</v>
          </cell>
          <cell r="AS958">
            <v>0</v>
          </cell>
          <cell r="AT958">
            <v>0</v>
          </cell>
          <cell r="AU958">
            <v>0</v>
          </cell>
          <cell r="AV958">
            <v>0</v>
          </cell>
          <cell r="AW958">
            <v>0</v>
          </cell>
          <cell r="AX958">
            <v>0</v>
          </cell>
          <cell r="AY958">
            <v>0</v>
          </cell>
          <cell r="AZ958">
            <v>0</v>
          </cell>
          <cell r="BA958">
            <v>0</v>
          </cell>
          <cell r="BB958">
            <v>0</v>
          </cell>
          <cell r="BC958">
            <v>0</v>
          </cell>
        </row>
        <row r="959">
          <cell r="S959" t="str">
            <v>Line</v>
          </cell>
          <cell r="T959" t="str">
            <v>Line</v>
          </cell>
          <cell r="U959" t="str">
            <v>Desc1</v>
          </cell>
          <cell r="AJ959">
            <v>962</v>
          </cell>
          <cell r="AL959" t="str">
            <v>D</v>
          </cell>
          <cell r="AM959" t="str">
            <v>Avg Customers-Secondary</v>
          </cell>
          <cell r="AN959" t="str">
            <v/>
          </cell>
          <cell r="AO959">
            <v>0</v>
          </cell>
          <cell r="AP959" t="str">
            <v>C02</v>
          </cell>
          <cell r="AR959">
            <v>0</v>
          </cell>
          <cell r="AS959">
            <v>0</v>
          </cell>
          <cell r="AT959">
            <v>0</v>
          </cell>
          <cell r="AU959">
            <v>0</v>
          </cell>
          <cell r="AV959">
            <v>0</v>
          </cell>
          <cell r="AW959">
            <v>0</v>
          </cell>
          <cell r="AX959">
            <v>0</v>
          </cell>
          <cell r="AY959">
            <v>0</v>
          </cell>
          <cell r="AZ959">
            <v>0</v>
          </cell>
          <cell r="BA959">
            <v>0</v>
          </cell>
          <cell r="BB959">
            <v>0</v>
          </cell>
          <cell r="BC959">
            <v>0</v>
          </cell>
        </row>
        <row r="960">
          <cell r="S960" t="str">
            <v>&gt;=9</v>
          </cell>
          <cell r="T960" t="str">
            <v>&lt;=442</v>
          </cell>
          <cell r="U960" t="str">
            <v>=D</v>
          </cell>
          <cell r="AJ960">
            <v>963</v>
          </cell>
          <cell r="AL960" t="str">
            <v>D</v>
          </cell>
          <cell r="AM960" t="str">
            <v>Wt Customers-Meters</v>
          </cell>
          <cell r="AN960" t="str">
            <v/>
          </cell>
          <cell r="AO960">
            <v>0</v>
          </cell>
          <cell r="AP960" t="str">
            <v>C04</v>
          </cell>
          <cell r="AR960">
            <v>0</v>
          </cell>
          <cell r="AS960">
            <v>0</v>
          </cell>
          <cell r="AT960">
            <v>0</v>
          </cell>
          <cell r="AU960">
            <v>0</v>
          </cell>
          <cell r="AV960">
            <v>0</v>
          </cell>
          <cell r="AW960">
            <v>0</v>
          </cell>
          <cell r="AX960">
            <v>0</v>
          </cell>
          <cell r="AY960">
            <v>0</v>
          </cell>
          <cell r="AZ960">
            <v>0</v>
          </cell>
          <cell r="BA960">
            <v>0</v>
          </cell>
          <cell r="BB960">
            <v>0</v>
          </cell>
          <cell r="BC960">
            <v>0</v>
          </cell>
        </row>
        <row r="961">
          <cell r="S961" t="str">
            <v>Line</v>
          </cell>
          <cell r="T961" t="str">
            <v>Line</v>
          </cell>
          <cell r="U961" t="str">
            <v>Desc1</v>
          </cell>
          <cell r="AJ961">
            <v>964</v>
          </cell>
          <cell r="AL961" t="str">
            <v>D</v>
          </cell>
          <cell r="AM961" t="str">
            <v>DA Street &amp; Area Lights</v>
          </cell>
          <cell r="AN961" t="str">
            <v/>
          </cell>
          <cell r="AO961">
            <v>0</v>
          </cell>
          <cell r="AP961" t="str">
            <v>C05</v>
          </cell>
          <cell r="AR961">
            <v>0</v>
          </cell>
          <cell r="AS961">
            <v>0</v>
          </cell>
          <cell r="AT961">
            <v>0</v>
          </cell>
          <cell r="AU961">
            <v>0</v>
          </cell>
          <cell r="AV961">
            <v>0</v>
          </cell>
          <cell r="AW961">
            <v>0</v>
          </cell>
          <cell r="AX961">
            <v>0</v>
          </cell>
          <cell r="AY961">
            <v>0</v>
          </cell>
          <cell r="AZ961">
            <v>0</v>
          </cell>
          <cell r="BA961">
            <v>0</v>
          </cell>
          <cell r="BB961">
            <v>0</v>
          </cell>
          <cell r="BC961">
            <v>0</v>
          </cell>
        </row>
        <row r="962">
          <cell r="S962" t="str">
            <v>&gt;=9</v>
          </cell>
          <cell r="T962" t="str">
            <v>&lt;=442</v>
          </cell>
          <cell r="U962" t="str">
            <v>=C</v>
          </cell>
          <cell r="AJ962">
            <v>965</v>
          </cell>
          <cell r="AL962" t="str">
            <v>D</v>
          </cell>
          <cell r="AM962" t="str">
            <v>DA Sch 25I</v>
          </cell>
          <cell r="AN962" t="str">
            <v/>
          </cell>
          <cell r="AO962">
            <v>0</v>
          </cell>
          <cell r="AP962" t="str">
            <v>D05</v>
          </cell>
          <cell r="AR962">
            <v>0</v>
          </cell>
          <cell r="AS962">
            <v>0</v>
          </cell>
          <cell r="AT962">
            <v>0</v>
          </cell>
          <cell r="AU962">
            <v>0</v>
          </cell>
          <cell r="AV962">
            <v>0</v>
          </cell>
          <cell r="AW962">
            <v>0</v>
          </cell>
          <cell r="AX962">
            <v>0</v>
          </cell>
          <cell r="AY962">
            <v>0</v>
          </cell>
          <cell r="AZ962">
            <v>0</v>
          </cell>
          <cell r="BA962">
            <v>0</v>
          </cell>
          <cell r="BB962">
            <v>0</v>
          </cell>
          <cell r="BC962">
            <v>0</v>
          </cell>
        </row>
        <row r="963">
          <cell r="S963" t="str">
            <v>Line</v>
          </cell>
          <cell r="T963" t="str">
            <v>Line</v>
          </cell>
          <cell r="U963" t="str">
            <v>Desc1</v>
          </cell>
          <cell r="AJ963">
            <v>966</v>
          </cell>
          <cell r="AL963" t="str">
            <v>D</v>
          </cell>
          <cell r="AM963" t="str">
            <v>NCP-Secondary</v>
          </cell>
          <cell r="AN963" t="str">
            <v/>
          </cell>
          <cell r="AO963">
            <v>0</v>
          </cell>
          <cell r="AP963" t="str">
            <v>D06</v>
          </cell>
          <cell r="AR963">
            <v>0</v>
          </cell>
          <cell r="AS963">
            <v>0</v>
          </cell>
          <cell r="AT963">
            <v>0</v>
          </cell>
          <cell r="AU963">
            <v>0</v>
          </cell>
          <cell r="AV963">
            <v>0</v>
          </cell>
          <cell r="AW963">
            <v>0</v>
          </cell>
          <cell r="AX963">
            <v>0</v>
          </cell>
          <cell r="AY963">
            <v>0</v>
          </cell>
          <cell r="AZ963">
            <v>0</v>
          </cell>
          <cell r="BA963">
            <v>0</v>
          </cell>
          <cell r="BB963">
            <v>0</v>
          </cell>
          <cell r="BC963">
            <v>0</v>
          </cell>
        </row>
        <row r="964">
          <cell r="S964" t="str">
            <v>&gt;=9</v>
          </cell>
          <cell r="T964" t="str">
            <v>&lt;=442</v>
          </cell>
          <cell r="U964" t="str">
            <v>=DSM</v>
          </cell>
          <cell r="AJ964">
            <v>967</v>
          </cell>
          <cell r="AL964" t="str">
            <v>D</v>
          </cell>
          <cell r="AM964" t="str">
            <v>NCP-Primary</v>
          </cell>
          <cell r="AN964" t="str">
            <v/>
          </cell>
          <cell r="AO964">
            <v>0</v>
          </cell>
          <cell r="AP964" t="str">
            <v>D08</v>
          </cell>
          <cell r="AR964">
            <v>0</v>
          </cell>
          <cell r="AS964">
            <v>0</v>
          </cell>
          <cell r="AT964">
            <v>0</v>
          </cell>
          <cell r="AU964">
            <v>0</v>
          </cell>
          <cell r="AV964">
            <v>0</v>
          </cell>
          <cell r="AW964">
            <v>0</v>
          </cell>
          <cell r="AX964">
            <v>0</v>
          </cell>
          <cell r="AY964">
            <v>0</v>
          </cell>
          <cell r="AZ964">
            <v>0</v>
          </cell>
          <cell r="BA964">
            <v>0</v>
          </cell>
          <cell r="BB964">
            <v>0</v>
          </cell>
          <cell r="BC964">
            <v>0</v>
          </cell>
        </row>
        <row r="965">
          <cell r="S965" t="str">
            <v>Line</v>
          </cell>
          <cell r="T965" t="str">
            <v>Line</v>
          </cell>
          <cell r="U965" t="str">
            <v>Desc1</v>
          </cell>
          <cell r="AJ965">
            <v>968</v>
          </cell>
          <cell r="AK965">
            <v>363</v>
          </cell>
          <cell r="AL965" t="str">
            <v>Storage Battery Equipment</v>
          </cell>
          <cell r="AO965" t="str">
            <v>X01</v>
          </cell>
          <cell r="AP965" t="str">
            <v/>
          </cell>
          <cell r="AQ965">
            <v>1240000</v>
          </cell>
        </row>
        <row r="966">
          <cell r="S966" t="str">
            <v>&gt;=9</v>
          </cell>
          <cell r="T966" t="str">
            <v>&lt;=442</v>
          </cell>
          <cell r="U966" t="str">
            <v>=O</v>
          </cell>
          <cell r="AJ966">
            <v>969</v>
          </cell>
          <cell r="AL966" t="str">
            <v>D</v>
          </cell>
          <cell r="AM966" t="str">
            <v>NCP-All</v>
          </cell>
          <cell r="AN966" t="str">
            <v/>
          </cell>
          <cell r="AO966">
            <v>0</v>
          </cell>
          <cell r="AP966" t="str">
            <v>D02</v>
          </cell>
          <cell r="AR966">
            <v>0</v>
          </cell>
          <cell r="AS966">
            <v>0</v>
          </cell>
          <cell r="AT966">
            <v>0</v>
          </cell>
          <cell r="AU966">
            <v>0</v>
          </cell>
          <cell r="AV966">
            <v>0</v>
          </cell>
          <cell r="AW966">
            <v>0</v>
          </cell>
          <cell r="AX966">
            <v>0</v>
          </cell>
          <cell r="AY966">
            <v>0</v>
          </cell>
          <cell r="AZ966">
            <v>0</v>
          </cell>
          <cell r="BA966">
            <v>0</v>
          </cell>
          <cell r="BB966">
            <v>0</v>
          </cell>
          <cell r="BC966">
            <v>0</v>
          </cell>
        </row>
        <row r="967">
          <cell r="S967" t="str">
            <v>Line</v>
          </cell>
          <cell r="T967" t="str">
            <v>Line</v>
          </cell>
          <cell r="U967" t="str">
            <v>Desc1</v>
          </cell>
          <cell r="AJ967">
            <v>970</v>
          </cell>
          <cell r="AL967" t="str">
            <v>D</v>
          </cell>
          <cell r="AM967" t="str">
            <v>NCP-w/o DA</v>
          </cell>
          <cell r="AN967" t="str">
            <v/>
          </cell>
          <cell r="AO967">
            <v>0</v>
          </cell>
          <cell r="AP967" t="str">
            <v>D03</v>
          </cell>
          <cell r="AR967">
            <v>0</v>
          </cell>
          <cell r="AS967">
            <v>0</v>
          </cell>
          <cell r="AT967">
            <v>0</v>
          </cell>
          <cell r="AU967">
            <v>0</v>
          </cell>
          <cell r="AV967">
            <v>0</v>
          </cell>
          <cell r="AW967">
            <v>0</v>
          </cell>
          <cell r="AX967">
            <v>0</v>
          </cell>
          <cell r="AY967">
            <v>0</v>
          </cell>
          <cell r="AZ967">
            <v>0</v>
          </cell>
          <cell r="BA967">
            <v>0</v>
          </cell>
          <cell r="BB967">
            <v>0</v>
          </cell>
          <cell r="BC967">
            <v>0</v>
          </cell>
        </row>
        <row r="968">
          <cell r="S968" t="str">
            <v>&gt;=371</v>
          </cell>
          <cell r="T968" t="str">
            <v>&lt;=442</v>
          </cell>
          <cell r="U968" t="str">
            <v>=P</v>
          </cell>
          <cell r="AJ968">
            <v>971</v>
          </cell>
          <cell r="AL968" t="str">
            <v>D</v>
          </cell>
          <cell r="AM968" t="str">
            <v xml:space="preserve">DA Sch 25 </v>
          </cell>
          <cell r="AN968" t="str">
            <v/>
          </cell>
          <cell r="AO968">
            <v>0</v>
          </cell>
          <cell r="AP968" t="str">
            <v>D04</v>
          </cell>
          <cell r="AR968">
            <v>0</v>
          </cell>
          <cell r="AS968">
            <v>0</v>
          </cell>
          <cell r="AT968">
            <v>0</v>
          </cell>
          <cell r="AU968">
            <v>0</v>
          </cell>
          <cell r="AV968">
            <v>0</v>
          </cell>
          <cell r="AW968">
            <v>0</v>
          </cell>
          <cell r="AX968">
            <v>0</v>
          </cell>
          <cell r="AY968">
            <v>0</v>
          </cell>
          <cell r="AZ968">
            <v>0</v>
          </cell>
          <cell r="BA968">
            <v>0</v>
          </cell>
          <cell r="BB968">
            <v>0</v>
          </cell>
          <cell r="BC968">
            <v>0</v>
          </cell>
        </row>
        <row r="969">
          <cell r="S969" t="str">
            <v>Line</v>
          </cell>
          <cell r="T969" t="str">
            <v>Line</v>
          </cell>
          <cell r="U969" t="str">
            <v>Desc1</v>
          </cell>
          <cell r="AJ969">
            <v>972</v>
          </cell>
          <cell r="AL969" t="str">
            <v>D</v>
          </cell>
          <cell r="AM969" t="str">
            <v>DA Street and Area Lights</v>
          </cell>
          <cell r="AN969" t="str">
            <v/>
          </cell>
          <cell r="AO969">
            <v>0</v>
          </cell>
          <cell r="AP969" t="str">
            <v>D07</v>
          </cell>
          <cell r="AR969">
            <v>0</v>
          </cell>
          <cell r="AS969">
            <v>0</v>
          </cell>
          <cell r="AT969">
            <v>0</v>
          </cell>
          <cell r="AU969">
            <v>0</v>
          </cell>
          <cell r="AV969">
            <v>0</v>
          </cell>
          <cell r="AW969">
            <v>0</v>
          </cell>
          <cell r="AX969">
            <v>0</v>
          </cell>
          <cell r="AY969">
            <v>0</v>
          </cell>
          <cell r="AZ969">
            <v>0</v>
          </cell>
          <cell r="BA969">
            <v>0</v>
          </cell>
          <cell r="BB969">
            <v>0</v>
          </cell>
          <cell r="BC969">
            <v>0</v>
          </cell>
        </row>
        <row r="970">
          <cell r="S970" t="str">
            <v>&gt;=371</v>
          </cell>
          <cell r="T970" t="str">
            <v>&lt;=442</v>
          </cell>
          <cell r="U970" t="str">
            <v>=T</v>
          </cell>
          <cell r="AJ970">
            <v>973</v>
          </cell>
          <cell r="AL970" t="str">
            <v>D</v>
          </cell>
          <cell r="AM970" t="str">
            <v>Avg Customers-Secondary</v>
          </cell>
          <cell r="AN970" t="str">
            <v/>
          </cell>
          <cell r="AO970">
            <v>0</v>
          </cell>
          <cell r="AP970" t="str">
            <v>C02</v>
          </cell>
          <cell r="AR970">
            <v>0</v>
          </cell>
          <cell r="AS970">
            <v>0</v>
          </cell>
          <cell r="AT970">
            <v>0</v>
          </cell>
          <cell r="AU970">
            <v>0</v>
          </cell>
          <cell r="AV970">
            <v>0</v>
          </cell>
          <cell r="AW970">
            <v>0</v>
          </cell>
          <cell r="AX970">
            <v>0</v>
          </cell>
          <cell r="AY970">
            <v>0</v>
          </cell>
          <cell r="AZ970">
            <v>0</v>
          </cell>
          <cell r="BA970">
            <v>0</v>
          </cell>
          <cell r="BB970">
            <v>0</v>
          </cell>
          <cell r="BC970">
            <v>0</v>
          </cell>
        </row>
        <row r="971">
          <cell r="S971" t="str">
            <v>Line</v>
          </cell>
          <cell r="T971" t="str">
            <v>Line</v>
          </cell>
          <cell r="U971" t="str">
            <v>Desc1</v>
          </cell>
          <cell r="AJ971">
            <v>974</v>
          </cell>
          <cell r="AL971" t="str">
            <v>D</v>
          </cell>
          <cell r="AM971" t="str">
            <v>Wt Customers-Meters</v>
          </cell>
          <cell r="AN971" t="str">
            <v/>
          </cell>
          <cell r="AO971">
            <v>0</v>
          </cell>
          <cell r="AP971" t="str">
            <v>C04</v>
          </cell>
          <cell r="AR971">
            <v>0</v>
          </cell>
          <cell r="AS971">
            <v>0</v>
          </cell>
          <cell r="AT971">
            <v>0</v>
          </cell>
          <cell r="AU971">
            <v>0</v>
          </cell>
          <cell r="AV971">
            <v>0</v>
          </cell>
          <cell r="AW971">
            <v>0</v>
          </cell>
          <cell r="AX971">
            <v>0</v>
          </cell>
          <cell r="AY971">
            <v>0</v>
          </cell>
          <cell r="AZ971">
            <v>0</v>
          </cell>
          <cell r="BA971">
            <v>0</v>
          </cell>
          <cell r="BB971">
            <v>0</v>
          </cell>
          <cell r="BC971">
            <v>0</v>
          </cell>
        </row>
        <row r="972">
          <cell r="S972" t="str">
            <v>&gt;=371</v>
          </cell>
          <cell r="T972" t="str">
            <v>&lt;=442</v>
          </cell>
          <cell r="U972" t="str">
            <v>=D</v>
          </cell>
          <cell r="AJ972">
            <v>975</v>
          </cell>
          <cell r="AL972" t="str">
            <v>D</v>
          </cell>
          <cell r="AM972" t="str">
            <v>DA Street &amp; Area Lights</v>
          </cell>
          <cell r="AN972" t="str">
            <v/>
          </cell>
          <cell r="AO972">
            <v>0</v>
          </cell>
          <cell r="AP972" t="str">
            <v>C05</v>
          </cell>
          <cell r="AR972">
            <v>0</v>
          </cell>
          <cell r="AS972">
            <v>0</v>
          </cell>
          <cell r="AT972">
            <v>0</v>
          </cell>
          <cell r="AU972">
            <v>0</v>
          </cell>
          <cell r="AV972">
            <v>0</v>
          </cell>
          <cell r="AW972">
            <v>0</v>
          </cell>
          <cell r="AX972">
            <v>0</v>
          </cell>
          <cell r="AY972">
            <v>0</v>
          </cell>
          <cell r="AZ972">
            <v>0</v>
          </cell>
          <cell r="BA972">
            <v>0</v>
          </cell>
          <cell r="BB972">
            <v>0</v>
          </cell>
          <cell r="BC972">
            <v>0</v>
          </cell>
        </row>
        <row r="973">
          <cell r="S973" t="str">
            <v>Line</v>
          </cell>
          <cell r="T973" t="str">
            <v>Line</v>
          </cell>
          <cell r="U973" t="str">
            <v>Desc1</v>
          </cell>
          <cell r="AJ973">
            <v>976</v>
          </cell>
          <cell r="AL973" t="str">
            <v>D</v>
          </cell>
          <cell r="AM973" t="str">
            <v>DA Sch 25I</v>
          </cell>
          <cell r="AN973" t="str">
            <v/>
          </cell>
          <cell r="AO973">
            <v>0</v>
          </cell>
          <cell r="AP973" t="str">
            <v>D05</v>
          </cell>
          <cell r="AR973">
            <v>0</v>
          </cell>
          <cell r="AS973">
            <v>0</v>
          </cell>
          <cell r="AT973">
            <v>0</v>
          </cell>
          <cell r="AU973">
            <v>0</v>
          </cell>
          <cell r="AV973">
            <v>0</v>
          </cell>
          <cell r="AW973">
            <v>0</v>
          </cell>
          <cell r="AX973">
            <v>0</v>
          </cell>
          <cell r="AY973">
            <v>0</v>
          </cell>
          <cell r="AZ973">
            <v>0</v>
          </cell>
          <cell r="BA973">
            <v>0</v>
          </cell>
          <cell r="BB973">
            <v>0</v>
          </cell>
          <cell r="BC973">
            <v>0</v>
          </cell>
        </row>
        <row r="974">
          <cell r="S974" t="str">
            <v>&gt;=371</v>
          </cell>
          <cell r="T974" t="str">
            <v>&lt;=442</v>
          </cell>
          <cell r="U974" t="str">
            <v>=C</v>
          </cell>
          <cell r="AJ974">
            <v>977</v>
          </cell>
          <cell r="AL974" t="str">
            <v>D</v>
          </cell>
          <cell r="AM974" t="str">
            <v>NCP-Secondary</v>
          </cell>
          <cell r="AN974" t="str">
            <v/>
          </cell>
          <cell r="AO974">
            <v>0</v>
          </cell>
          <cell r="AP974" t="str">
            <v>D06</v>
          </cell>
          <cell r="AR974">
            <v>0</v>
          </cell>
          <cell r="AS974">
            <v>0</v>
          </cell>
          <cell r="AT974">
            <v>0</v>
          </cell>
          <cell r="AU974">
            <v>0</v>
          </cell>
          <cell r="AV974">
            <v>0</v>
          </cell>
          <cell r="AW974">
            <v>0</v>
          </cell>
          <cell r="AX974">
            <v>0</v>
          </cell>
          <cell r="AY974">
            <v>0</v>
          </cell>
          <cell r="AZ974">
            <v>0</v>
          </cell>
          <cell r="BA974">
            <v>0</v>
          </cell>
          <cell r="BB974">
            <v>0</v>
          </cell>
          <cell r="BC974">
            <v>0</v>
          </cell>
        </row>
        <row r="975">
          <cell r="S975" t="str">
            <v>Line</v>
          </cell>
          <cell r="T975" t="str">
            <v>Line</v>
          </cell>
          <cell r="U975" t="str">
            <v>Desc1</v>
          </cell>
          <cell r="AJ975">
            <v>978</v>
          </cell>
          <cell r="AL975" t="str">
            <v>D</v>
          </cell>
          <cell r="AM975" t="str">
            <v>NCP-Primary</v>
          </cell>
          <cell r="AN975" t="str">
            <v/>
          </cell>
          <cell r="AO975">
            <v>100</v>
          </cell>
          <cell r="AP975" t="str">
            <v>D08</v>
          </cell>
          <cell r="AR975">
            <v>1240000</v>
          </cell>
          <cell r="AS975">
            <v>596403.11045055557</v>
          </cell>
          <cell r="AT975">
            <v>143937.20798469408</v>
          </cell>
          <cell r="AU975">
            <v>328368.40938390419</v>
          </cell>
          <cell r="AV975">
            <v>119026.83461566885</v>
          </cell>
          <cell r="AW975">
            <v>44200.257835658507</v>
          </cell>
          <cell r="AX975">
            <v>8064.1797295188981</v>
          </cell>
          <cell r="AY975">
            <v>0</v>
          </cell>
          <cell r="AZ975">
            <v>0</v>
          </cell>
          <cell r="BA975">
            <v>0</v>
          </cell>
          <cell r="BB975">
            <v>0</v>
          </cell>
          <cell r="BC975">
            <v>0</v>
          </cell>
        </row>
        <row r="976">
          <cell r="S976" t="str">
            <v>&gt;=371</v>
          </cell>
          <cell r="T976" t="str">
            <v>&lt;=442</v>
          </cell>
          <cell r="U976" t="str">
            <v>=O</v>
          </cell>
          <cell r="AJ976">
            <v>979</v>
          </cell>
          <cell r="AK976">
            <v>364</v>
          </cell>
          <cell r="AL976" t="str">
            <v>Poles, Towers &amp; Fixtures</v>
          </cell>
          <cell r="AO976" t="str">
            <v>X05</v>
          </cell>
          <cell r="AP976" t="str">
            <v/>
          </cell>
          <cell r="AQ976">
            <v>228345000</v>
          </cell>
        </row>
        <row r="977"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  <cell r="S977" t="str">
            <v>Line</v>
          </cell>
          <cell r="T977" t="str">
            <v>Line</v>
          </cell>
          <cell r="U977" t="str">
            <v>Desc1</v>
          </cell>
          <cell r="AJ977">
            <v>980</v>
          </cell>
          <cell r="AL977" t="str">
            <v>D</v>
          </cell>
          <cell r="AM977" t="str">
            <v>NCP-All</v>
          </cell>
          <cell r="AN977" t="str">
            <v/>
          </cell>
          <cell r="AO977">
            <v>0</v>
          </cell>
          <cell r="AP977" t="str">
            <v>D02</v>
          </cell>
          <cell r="AR977">
            <v>0</v>
          </cell>
          <cell r="AS977">
            <v>0</v>
          </cell>
          <cell r="AT977">
            <v>0</v>
          </cell>
          <cell r="AU977">
            <v>0</v>
          </cell>
          <cell r="AV977">
            <v>0</v>
          </cell>
          <cell r="AW977">
            <v>0</v>
          </cell>
          <cell r="AX977">
            <v>0</v>
          </cell>
          <cell r="AY977">
            <v>0</v>
          </cell>
          <cell r="AZ977">
            <v>0</v>
          </cell>
          <cell r="BA977">
            <v>0</v>
          </cell>
          <cell r="BB977">
            <v>0</v>
          </cell>
          <cell r="BC977">
            <v>0</v>
          </cell>
        </row>
        <row r="978"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S978" t="str">
            <v>&gt;=480</v>
          </cell>
          <cell r="T978" t="str">
            <v>&lt;=804</v>
          </cell>
          <cell r="U978" t="str">
            <v>=P</v>
          </cell>
          <cell r="AJ978">
            <v>981</v>
          </cell>
          <cell r="AL978" t="str">
            <v>D</v>
          </cell>
          <cell r="AM978" t="str">
            <v>NCP-w/o DA</v>
          </cell>
          <cell r="AN978" t="str">
            <v/>
          </cell>
          <cell r="AO978">
            <v>89.92</v>
          </cell>
          <cell r="AP978" t="str">
            <v>D03</v>
          </cell>
          <cell r="AR978">
            <v>205327824</v>
          </cell>
          <cell r="AS978">
            <v>109242715.77336006</v>
          </cell>
          <cell r="AT978">
            <v>26364871.721081585</v>
          </cell>
          <cell r="AU978">
            <v>60146998.207599252</v>
          </cell>
          <cell r="AV978">
            <v>0</v>
          </cell>
          <cell r="AW978">
            <v>8096128.4729087306</v>
          </cell>
          <cell r="AX978">
            <v>1477109.8250503836</v>
          </cell>
          <cell r="AY978">
            <v>0</v>
          </cell>
          <cell r="AZ978">
            <v>0</v>
          </cell>
          <cell r="BA978">
            <v>0</v>
          </cell>
          <cell r="BB978">
            <v>0</v>
          </cell>
          <cell r="BC978">
            <v>0</v>
          </cell>
        </row>
        <row r="979"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S979" t="str">
            <v>Line</v>
          </cell>
          <cell r="T979" t="str">
            <v>Line</v>
          </cell>
          <cell r="U979" t="str">
            <v>Desc1</v>
          </cell>
          <cell r="AJ979">
            <v>982</v>
          </cell>
          <cell r="AL979" t="str">
            <v>D</v>
          </cell>
          <cell r="AM979" t="str">
            <v xml:space="preserve">DA Sch 25 </v>
          </cell>
          <cell r="AN979" t="str">
            <v/>
          </cell>
          <cell r="AO979">
            <v>4.04</v>
          </cell>
          <cell r="AP979" t="str">
            <v>D04</v>
          </cell>
          <cell r="AR979">
            <v>9225138</v>
          </cell>
          <cell r="AS979">
            <v>0</v>
          </cell>
          <cell r="AT979">
            <v>0</v>
          </cell>
          <cell r="AU979">
            <v>0</v>
          </cell>
          <cell r="AV979">
            <v>9225138</v>
          </cell>
          <cell r="AW979">
            <v>0</v>
          </cell>
          <cell r="AX979">
            <v>0</v>
          </cell>
          <cell r="AY979">
            <v>0</v>
          </cell>
          <cell r="AZ979">
            <v>0</v>
          </cell>
          <cell r="BA979">
            <v>0</v>
          </cell>
          <cell r="BB979">
            <v>0</v>
          </cell>
          <cell r="BC979">
            <v>0</v>
          </cell>
        </row>
        <row r="980"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S980" t="str">
            <v>&gt;=480</v>
          </cell>
          <cell r="T980" t="str">
            <v>&lt;=804</v>
          </cell>
          <cell r="U980" t="str">
            <v>=T</v>
          </cell>
          <cell r="AJ980">
            <v>983</v>
          </cell>
          <cell r="AL980" t="str">
            <v>D</v>
          </cell>
          <cell r="AM980" t="str">
            <v>DA Street and Area Lights</v>
          </cell>
          <cell r="AN980" t="str">
            <v/>
          </cell>
          <cell r="AO980">
            <v>5.32</v>
          </cell>
          <cell r="AP980" t="str">
            <v>D07</v>
          </cell>
          <cell r="AR980">
            <v>12147954</v>
          </cell>
          <cell r="AS980">
            <v>0</v>
          </cell>
          <cell r="AT980">
            <v>0</v>
          </cell>
          <cell r="AU980">
            <v>0</v>
          </cell>
          <cell r="AV980">
            <v>0</v>
          </cell>
          <cell r="AW980">
            <v>0</v>
          </cell>
          <cell r="AX980">
            <v>12147954</v>
          </cell>
          <cell r="AY980">
            <v>0</v>
          </cell>
          <cell r="AZ980">
            <v>0</v>
          </cell>
          <cell r="BA980">
            <v>0</v>
          </cell>
          <cell r="BB980">
            <v>0</v>
          </cell>
          <cell r="BC980">
            <v>0</v>
          </cell>
        </row>
        <row r="981"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S981" t="str">
            <v>Line</v>
          </cell>
          <cell r="T981" t="str">
            <v>Line</v>
          </cell>
          <cell r="U981" t="str">
            <v>Desc1</v>
          </cell>
          <cell r="AJ981">
            <v>984</v>
          </cell>
          <cell r="AL981" t="str">
            <v>D</v>
          </cell>
          <cell r="AM981" t="str">
            <v>Avg Customers-Secondary</v>
          </cell>
          <cell r="AN981" t="str">
            <v/>
          </cell>
          <cell r="AO981">
            <v>0</v>
          </cell>
          <cell r="AP981" t="str">
            <v>C02</v>
          </cell>
          <cell r="AR981">
            <v>0</v>
          </cell>
          <cell r="AS981">
            <v>0</v>
          </cell>
          <cell r="AT981">
            <v>0</v>
          </cell>
          <cell r="AU981">
            <v>0</v>
          </cell>
          <cell r="AV981">
            <v>0</v>
          </cell>
          <cell r="AW981">
            <v>0</v>
          </cell>
          <cell r="AX981">
            <v>0</v>
          </cell>
          <cell r="AY981">
            <v>0</v>
          </cell>
          <cell r="AZ981">
            <v>0</v>
          </cell>
          <cell r="BA981">
            <v>0</v>
          </cell>
          <cell r="BB981">
            <v>0</v>
          </cell>
          <cell r="BC981">
            <v>0</v>
          </cell>
        </row>
        <row r="982"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S982" t="str">
            <v>&gt;=480</v>
          </cell>
          <cell r="T982" t="str">
            <v>&lt;=804</v>
          </cell>
          <cell r="U982" t="str">
            <v>=D</v>
          </cell>
          <cell r="AJ982">
            <v>985</v>
          </cell>
          <cell r="AL982" t="str">
            <v>D</v>
          </cell>
          <cell r="AM982" t="str">
            <v>Wt Customers-Meters</v>
          </cell>
          <cell r="AN982" t="str">
            <v/>
          </cell>
          <cell r="AO982">
            <v>0</v>
          </cell>
          <cell r="AP982" t="str">
            <v>C04</v>
          </cell>
          <cell r="AR982">
            <v>0</v>
          </cell>
          <cell r="AS982">
            <v>0</v>
          </cell>
          <cell r="AT982">
            <v>0</v>
          </cell>
          <cell r="AU982">
            <v>0</v>
          </cell>
          <cell r="AV982">
            <v>0</v>
          </cell>
          <cell r="AW982">
            <v>0</v>
          </cell>
          <cell r="AX982">
            <v>0</v>
          </cell>
          <cell r="AY982">
            <v>0</v>
          </cell>
          <cell r="AZ982">
            <v>0</v>
          </cell>
          <cell r="BA982">
            <v>0</v>
          </cell>
          <cell r="BB982">
            <v>0</v>
          </cell>
          <cell r="BC982">
            <v>0</v>
          </cell>
        </row>
        <row r="983"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S983" t="str">
            <v>Line</v>
          </cell>
          <cell r="T983" t="str">
            <v>Line</v>
          </cell>
          <cell r="U983" t="str">
            <v>Desc1</v>
          </cell>
          <cell r="AJ983">
            <v>986</v>
          </cell>
          <cell r="AL983" t="str">
            <v>D</v>
          </cell>
          <cell r="AM983" t="str">
            <v>DA Street &amp; Area Lights</v>
          </cell>
          <cell r="AN983" t="str">
            <v/>
          </cell>
          <cell r="AO983">
            <v>0</v>
          </cell>
          <cell r="AP983" t="str">
            <v>C05</v>
          </cell>
          <cell r="AR983">
            <v>0</v>
          </cell>
          <cell r="AS983">
            <v>0</v>
          </cell>
          <cell r="AT983">
            <v>0</v>
          </cell>
          <cell r="AU983">
            <v>0</v>
          </cell>
          <cell r="AV983">
            <v>0</v>
          </cell>
          <cell r="AW983">
            <v>0</v>
          </cell>
          <cell r="AX983">
            <v>0</v>
          </cell>
          <cell r="AY983">
            <v>0</v>
          </cell>
          <cell r="AZ983">
            <v>0</v>
          </cell>
          <cell r="BA983">
            <v>0</v>
          </cell>
          <cell r="BB983">
            <v>0</v>
          </cell>
          <cell r="BC983">
            <v>0</v>
          </cell>
        </row>
        <row r="984"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S984" t="str">
            <v>&gt;=480</v>
          </cell>
          <cell r="T984" t="str">
            <v>&lt;=804</v>
          </cell>
          <cell r="U984" t="str">
            <v>=O</v>
          </cell>
          <cell r="AJ984">
            <v>987</v>
          </cell>
          <cell r="AL984" t="str">
            <v>D</v>
          </cell>
          <cell r="AM984" t="str">
            <v>DA Sch 25I</v>
          </cell>
          <cell r="AN984" t="str">
            <v/>
          </cell>
          <cell r="AO984">
            <v>0</v>
          </cell>
          <cell r="AP984" t="str">
            <v>D05</v>
          </cell>
          <cell r="AR984">
            <v>0</v>
          </cell>
          <cell r="AS984">
            <v>0</v>
          </cell>
          <cell r="AT984">
            <v>0</v>
          </cell>
          <cell r="AU984">
            <v>0</v>
          </cell>
          <cell r="AV984">
            <v>0</v>
          </cell>
          <cell r="AW984">
            <v>0</v>
          </cell>
          <cell r="AX984">
            <v>0</v>
          </cell>
          <cell r="AY984">
            <v>0</v>
          </cell>
          <cell r="AZ984">
            <v>0</v>
          </cell>
          <cell r="BA984">
            <v>0</v>
          </cell>
          <cell r="BB984">
            <v>0</v>
          </cell>
          <cell r="BC984">
            <v>0</v>
          </cell>
        </row>
        <row r="985"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  <cell r="M985">
            <v>0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S985" t="str">
            <v>Line</v>
          </cell>
          <cell r="T985" t="str">
            <v>Line</v>
          </cell>
          <cell r="U985" t="str">
            <v>Desc1</v>
          </cell>
          <cell r="AJ985">
            <v>988</v>
          </cell>
          <cell r="AL985" t="str">
            <v>D</v>
          </cell>
          <cell r="AM985" t="str">
            <v>NCP-Secondary</v>
          </cell>
          <cell r="AN985" t="str">
            <v/>
          </cell>
          <cell r="AO985">
            <v>0.72</v>
          </cell>
          <cell r="AP985" t="str">
            <v>D06</v>
          </cell>
          <cell r="AR985">
            <v>1644084</v>
          </cell>
          <cell r="AS985">
            <v>900838.87162889028</v>
          </cell>
          <cell r="AT985">
            <v>217410.38863527938</v>
          </cell>
          <cell r="AU985">
            <v>446891.76285067492</v>
          </cell>
          <cell r="AV985">
            <v>0</v>
          </cell>
          <cell r="AW985">
            <v>66762.412362840376</v>
          </cell>
          <cell r="AX985">
            <v>12180.56452231504</v>
          </cell>
          <cell r="AY985">
            <v>0</v>
          </cell>
          <cell r="AZ985">
            <v>0</v>
          </cell>
          <cell r="BA985">
            <v>0</v>
          </cell>
          <cell r="BB985">
            <v>0</v>
          </cell>
          <cell r="BC985">
            <v>0</v>
          </cell>
        </row>
        <row r="986"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  <cell r="P986">
            <v>0</v>
          </cell>
          <cell r="Q986">
            <v>0</v>
          </cell>
          <cell r="S986" t="str">
            <v>&gt;=444</v>
          </cell>
          <cell r="T986" t="str">
            <v>&lt;=478</v>
          </cell>
          <cell r="U986" t="str">
            <v>=P</v>
          </cell>
          <cell r="AJ986">
            <v>989</v>
          </cell>
          <cell r="AL986" t="str">
            <v>D</v>
          </cell>
          <cell r="AM986" t="str">
            <v>NCP-Primary</v>
          </cell>
          <cell r="AN986" t="str">
            <v/>
          </cell>
          <cell r="AO986">
            <v>0</v>
          </cell>
          <cell r="AP986" t="str">
            <v>D08</v>
          </cell>
          <cell r="AR986">
            <v>0</v>
          </cell>
          <cell r="AS986">
            <v>0</v>
          </cell>
          <cell r="AT986">
            <v>0</v>
          </cell>
          <cell r="AU986">
            <v>0</v>
          </cell>
          <cell r="AV986">
            <v>0</v>
          </cell>
          <cell r="AW986">
            <v>0</v>
          </cell>
          <cell r="AX986">
            <v>0</v>
          </cell>
          <cell r="AY986">
            <v>0</v>
          </cell>
          <cell r="AZ986">
            <v>0</v>
          </cell>
          <cell r="BA986">
            <v>0</v>
          </cell>
          <cell r="BB986">
            <v>0</v>
          </cell>
          <cell r="BC986">
            <v>0</v>
          </cell>
        </row>
        <row r="987"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S987" t="str">
            <v>Line</v>
          </cell>
          <cell r="T987" t="str">
            <v>Line</v>
          </cell>
          <cell r="U987" t="str">
            <v>Desc1</v>
          </cell>
          <cell r="AJ987">
            <v>990</v>
          </cell>
          <cell r="AK987">
            <v>365</v>
          </cell>
          <cell r="AL987" t="str">
            <v>Overhead Conductors &amp; Devices</v>
          </cell>
          <cell r="AO987" t="str">
            <v>X06</v>
          </cell>
          <cell r="AP987" t="str">
            <v/>
          </cell>
          <cell r="AQ987">
            <v>147573000</v>
          </cell>
        </row>
        <row r="988"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S988" t="str">
            <v>&gt;=444</v>
          </cell>
          <cell r="T988" t="str">
            <v>&lt;=478</v>
          </cell>
          <cell r="U988" t="str">
            <v>=T</v>
          </cell>
          <cell r="AJ988">
            <v>991</v>
          </cell>
          <cell r="AL988" t="str">
            <v>D</v>
          </cell>
          <cell r="AM988" t="str">
            <v>NCP-All</v>
          </cell>
          <cell r="AN988" t="str">
            <v/>
          </cell>
          <cell r="AO988">
            <v>0</v>
          </cell>
          <cell r="AP988" t="str">
            <v>D02</v>
          </cell>
          <cell r="AR988">
            <v>0</v>
          </cell>
          <cell r="AS988">
            <v>0</v>
          </cell>
          <cell r="AT988">
            <v>0</v>
          </cell>
          <cell r="AU988">
            <v>0</v>
          </cell>
          <cell r="AV988">
            <v>0</v>
          </cell>
          <cell r="AW988">
            <v>0</v>
          </cell>
          <cell r="AX988">
            <v>0</v>
          </cell>
          <cell r="AY988">
            <v>0</v>
          </cell>
          <cell r="AZ988">
            <v>0</v>
          </cell>
          <cell r="BA988">
            <v>0</v>
          </cell>
          <cell r="BB988">
            <v>0</v>
          </cell>
          <cell r="BC988">
            <v>0</v>
          </cell>
        </row>
        <row r="989"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S989" t="str">
            <v>Line</v>
          </cell>
          <cell r="T989" t="str">
            <v>Line</v>
          </cell>
          <cell r="U989" t="str">
            <v>Desc1</v>
          </cell>
          <cell r="AJ989">
            <v>992</v>
          </cell>
          <cell r="AL989" t="str">
            <v>D</v>
          </cell>
          <cell r="AM989" t="str">
            <v>NCP-w/o DA</v>
          </cell>
          <cell r="AN989" t="str">
            <v/>
          </cell>
          <cell r="AO989">
            <v>95.25</v>
          </cell>
          <cell r="AP989" t="str">
            <v>D03</v>
          </cell>
          <cell r="AR989">
            <v>140563282.5</v>
          </cell>
          <cell r="AS989">
            <v>74785357.479452059</v>
          </cell>
          <cell r="AT989">
            <v>18048858.842465755</v>
          </cell>
          <cell r="AU989">
            <v>41175420.534246579</v>
          </cell>
          <cell r="AV989">
            <v>0</v>
          </cell>
          <cell r="AW989">
            <v>5542446.0821917811</v>
          </cell>
          <cell r="AX989">
            <v>1011199.5616438356</v>
          </cell>
          <cell r="AY989">
            <v>0</v>
          </cell>
          <cell r="AZ989">
            <v>0</v>
          </cell>
          <cell r="BA989">
            <v>0</v>
          </cell>
          <cell r="BB989">
            <v>0</v>
          </cell>
          <cell r="BC989">
            <v>0</v>
          </cell>
        </row>
        <row r="990"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  <cell r="S990" t="str">
            <v>&gt;=444</v>
          </cell>
          <cell r="T990" t="str">
            <v>&lt;=478</v>
          </cell>
          <cell r="U990" t="str">
            <v>=D</v>
          </cell>
          <cell r="AJ990">
            <v>993</v>
          </cell>
          <cell r="AL990" t="str">
            <v>D</v>
          </cell>
          <cell r="AM990" t="str">
            <v xml:space="preserve">DA Sch 25 </v>
          </cell>
          <cell r="AN990" t="str">
            <v/>
          </cell>
          <cell r="AO990">
            <v>4.3499999999999996</v>
          </cell>
          <cell r="AP990" t="str">
            <v>D04</v>
          </cell>
          <cell r="AR990">
            <v>6419425.5</v>
          </cell>
          <cell r="AS990">
            <v>0</v>
          </cell>
          <cell r="AT990">
            <v>0</v>
          </cell>
          <cell r="AU990">
            <v>0</v>
          </cell>
          <cell r="AV990">
            <v>6419425.5</v>
          </cell>
          <cell r="AW990">
            <v>0</v>
          </cell>
          <cell r="AX990">
            <v>0</v>
          </cell>
          <cell r="AY990">
            <v>0</v>
          </cell>
          <cell r="AZ990">
            <v>0</v>
          </cell>
          <cell r="BA990">
            <v>0</v>
          </cell>
          <cell r="BB990">
            <v>0</v>
          </cell>
          <cell r="BC990">
            <v>0</v>
          </cell>
        </row>
        <row r="991"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  <cell r="P991">
            <v>0</v>
          </cell>
          <cell r="Q991">
            <v>0</v>
          </cell>
          <cell r="S991" t="str">
            <v>Line</v>
          </cell>
          <cell r="T991" t="str">
            <v>Line</v>
          </cell>
          <cell r="U991" t="str">
            <v>Desc1</v>
          </cell>
          <cell r="AJ991">
            <v>994</v>
          </cell>
          <cell r="AL991" t="str">
            <v>D</v>
          </cell>
          <cell r="AM991" t="str">
            <v>DA Street and Area Lights</v>
          </cell>
          <cell r="AN991" t="str">
            <v/>
          </cell>
          <cell r="AO991">
            <v>0</v>
          </cell>
          <cell r="AP991" t="str">
            <v>D07</v>
          </cell>
          <cell r="AR991">
            <v>0</v>
          </cell>
          <cell r="AS991">
            <v>0</v>
          </cell>
          <cell r="AT991">
            <v>0</v>
          </cell>
          <cell r="AU991">
            <v>0</v>
          </cell>
          <cell r="AV991">
            <v>0</v>
          </cell>
          <cell r="AW991">
            <v>0</v>
          </cell>
          <cell r="AX991">
            <v>0</v>
          </cell>
          <cell r="AY991">
            <v>0</v>
          </cell>
          <cell r="AZ991">
            <v>0</v>
          </cell>
          <cell r="BA991">
            <v>0</v>
          </cell>
          <cell r="BB991">
            <v>0</v>
          </cell>
          <cell r="BC991">
            <v>0</v>
          </cell>
        </row>
        <row r="992"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S992" t="str">
            <v>&gt;=444</v>
          </cell>
          <cell r="T992" t="str">
            <v>&lt;=478</v>
          </cell>
          <cell r="U992" t="str">
            <v>=O</v>
          </cell>
          <cell r="AJ992">
            <v>995</v>
          </cell>
          <cell r="AL992" t="str">
            <v>D</v>
          </cell>
          <cell r="AM992" t="str">
            <v>Avg Customers-Secondary</v>
          </cell>
          <cell r="AN992" t="str">
            <v/>
          </cell>
          <cell r="AO992">
            <v>0</v>
          </cell>
          <cell r="AP992" t="str">
            <v>C02</v>
          </cell>
          <cell r="AR992">
            <v>0</v>
          </cell>
          <cell r="AS992">
            <v>0</v>
          </cell>
          <cell r="AT992">
            <v>0</v>
          </cell>
          <cell r="AU992">
            <v>0</v>
          </cell>
          <cell r="AV992">
            <v>0</v>
          </cell>
          <cell r="AW992">
            <v>0</v>
          </cell>
          <cell r="AX992">
            <v>0</v>
          </cell>
          <cell r="AY992">
            <v>0</v>
          </cell>
          <cell r="AZ992">
            <v>0</v>
          </cell>
          <cell r="BA992">
            <v>0</v>
          </cell>
          <cell r="BB992">
            <v>0</v>
          </cell>
          <cell r="BC992">
            <v>0</v>
          </cell>
        </row>
        <row r="993"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  <cell r="S993" t="str">
            <v>Line</v>
          </cell>
          <cell r="T993" t="str">
            <v>Line</v>
          </cell>
          <cell r="U993" t="str">
            <v>Desc1</v>
          </cell>
          <cell r="AJ993">
            <v>996</v>
          </cell>
          <cell r="AL993" t="str">
            <v>D</v>
          </cell>
          <cell r="AM993" t="str">
            <v>Wt Customers-Meters</v>
          </cell>
          <cell r="AN993" t="str">
            <v/>
          </cell>
          <cell r="AO993">
            <v>0</v>
          </cell>
          <cell r="AP993" t="str">
            <v>C04</v>
          </cell>
          <cell r="AR993">
            <v>0</v>
          </cell>
          <cell r="AS993">
            <v>0</v>
          </cell>
          <cell r="AT993">
            <v>0</v>
          </cell>
          <cell r="AU993">
            <v>0</v>
          </cell>
          <cell r="AV993">
            <v>0</v>
          </cell>
          <cell r="AW993">
            <v>0</v>
          </cell>
          <cell r="AX993">
            <v>0</v>
          </cell>
          <cell r="AY993">
            <v>0</v>
          </cell>
          <cell r="AZ993">
            <v>0</v>
          </cell>
          <cell r="BA993">
            <v>0</v>
          </cell>
          <cell r="BB993">
            <v>0</v>
          </cell>
          <cell r="BC993">
            <v>0</v>
          </cell>
        </row>
        <row r="994"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0</v>
          </cell>
          <cell r="P994">
            <v>0</v>
          </cell>
          <cell r="Q994">
            <v>0</v>
          </cell>
          <cell r="S994" t="str">
            <v>&gt;=785</v>
          </cell>
          <cell r="T994" t="str">
            <v>&lt;=785</v>
          </cell>
          <cell r="U994" t="str">
            <v>=P</v>
          </cell>
          <cell r="AJ994">
            <v>997</v>
          </cell>
          <cell r="AL994" t="str">
            <v>D</v>
          </cell>
          <cell r="AM994" t="str">
            <v>DA Street &amp; Area Lights</v>
          </cell>
          <cell r="AN994" t="str">
            <v/>
          </cell>
          <cell r="AO994">
            <v>0</v>
          </cell>
          <cell r="AP994" t="str">
            <v>C05</v>
          </cell>
          <cell r="AR994">
            <v>0</v>
          </cell>
          <cell r="AS994">
            <v>0</v>
          </cell>
          <cell r="AT994">
            <v>0</v>
          </cell>
          <cell r="AU994">
            <v>0</v>
          </cell>
          <cell r="AV994">
            <v>0</v>
          </cell>
          <cell r="AW994">
            <v>0</v>
          </cell>
          <cell r="AX994">
            <v>0</v>
          </cell>
          <cell r="AY994">
            <v>0</v>
          </cell>
          <cell r="AZ994">
            <v>0</v>
          </cell>
          <cell r="BA994">
            <v>0</v>
          </cell>
          <cell r="BB994">
            <v>0</v>
          </cell>
          <cell r="BC994">
            <v>0</v>
          </cell>
        </row>
        <row r="995"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  <cell r="S995" t="str">
            <v>Line</v>
          </cell>
          <cell r="T995" t="str">
            <v>Line</v>
          </cell>
          <cell r="U995" t="str">
            <v>Desc1</v>
          </cell>
          <cell r="AJ995">
            <v>998</v>
          </cell>
          <cell r="AL995" t="str">
            <v>D</v>
          </cell>
          <cell r="AM995" t="str">
            <v>DA Sch 25I</v>
          </cell>
          <cell r="AN995" t="str">
            <v/>
          </cell>
          <cell r="AO995">
            <v>0</v>
          </cell>
          <cell r="AP995" t="str">
            <v>D05</v>
          </cell>
          <cell r="AR995">
            <v>0</v>
          </cell>
          <cell r="AS995">
            <v>0</v>
          </cell>
          <cell r="AT995">
            <v>0</v>
          </cell>
          <cell r="AU995">
            <v>0</v>
          </cell>
          <cell r="AV995">
            <v>0</v>
          </cell>
          <cell r="AW995">
            <v>0</v>
          </cell>
          <cell r="AX995">
            <v>0</v>
          </cell>
          <cell r="AY995">
            <v>0</v>
          </cell>
          <cell r="AZ995">
            <v>0</v>
          </cell>
          <cell r="BA995">
            <v>0</v>
          </cell>
          <cell r="BB995">
            <v>0</v>
          </cell>
          <cell r="BC995">
            <v>0</v>
          </cell>
        </row>
        <row r="996"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S996" t="str">
            <v>&gt;=819</v>
          </cell>
          <cell r="T996" t="str">
            <v>&lt;=842</v>
          </cell>
          <cell r="U996" t="str">
            <v>=P</v>
          </cell>
          <cell r="AJ996">
            <v>999</v>
          </cell>
          <cell r="AL996" t="str">
            <v>D</v>
          </cell>
          <cell r="AM996" t="str">
            <v>NCP-Secondary</v>
          </cell>
          <cell r="AN996" t="str">
            <v/>
          </cell>
          <cell r="AO996">
            <v>0.4</v>
          </cell>
          <cell r="AP996" t="str">
            <v>D06</v>
          </cell>
          <cell r="AR996">
            <v>590292</v>
          </cell>
          <cell r="AS996">
            <v>323437.2326545121</v>
          </cell>
          <cell r="AT996">
            <v>78059.036599283441</v>
          </cell>
          <cell r="AU996">
            <v>160452.04045331661</v>
          </cell>
          <cell r="AV996">
            <v>0</v>
          </cell>
          <cell r="AW996">
            <v>23970.37980935632</v>
          </cell>
          <cell r="AX996">
            <v>4373.3104835314916</v>
          </cell>
          <cell r="AY996">
            <v>0</v>
          </cell>
          <cell r="AZ996">
            <v>0</v>
          </cell>
          <cell r="BA996">
            <v>0</v>
          </cell>
          <cell r="BB996">
            <v>0</v>
          </cell>
          <cell r="BC996">
            <v>0</v>
          </cell>
        </row>
        <row r="997"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S997" t="str">
            <v>Line</v>
          </cell>
          <cell r="T997" t="str">
            <v>Line</v>
          </cell>
          <cell r="U997" t="str">
            <v>Desc1</v>
          </cell>
          <cell r="AJ997">
            <v>1000</v>
          </cell>
          <cell r="AL997" t="str">
            <v>D</v>
          </cell>
          <cell r="AM997" t="str">
            <v>NCP-Primary</v>
          </cell>
          <cell r="AN997" t="str">
            <v/>
          </cell>
          <cell r="AO997">
            <v>0</v>
          </cell>
          <cell r="AP997" t="str">
            <v>D08</v>
          </cell>
          <cell r="AR997">
            <v>0</v>
          </cell>
          <cell r="AS997">
            <v>0</v>
          </cell>
          <cell r="AT997">
            <v>0</v>
          </cell>
          <cell r="AU997">
            <v>0</v>
          </cell>
          <cell r="AV997">
            <v>0</v>
          </cell>
          <cell r="AW997">
            <v>0</v>
          </cell>
          <cell r="AX997">
            <v>0</v>
          </cell>
          <cell r="AY997">
            <v>0</v>
          </cell>
          <cell r="AZ997">
            <v>0</v>
          </cell>
          <cell r="BA997">
            <v>0</v>
          </cell>
          <cell r="BB997">
            <v>0</v>
          </cell>
          <cell r="BC997">
            <v>0</v>
          </cell>
        </row>
        <row r="998"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S998" t="str">
            <v>&gt;=819</v>
          </cell>
          <cell r="T998" t="str">
            <v>&lt;=842</v>
          </cell>
          <cell r="U998" t="str">
            <v>=T</v>
          </cell>
          <cell r="AJ998">
            <v>1001</v>
          </cell>
          <cell r="AK998">
            <v>366</v>
          </cell>
          <cell r="AL998" t="str">
            <v>Underground Conduit</v>
          </cell>
          <cell r="AO998" t="str">
            <v>X07</v>
          </cell>
          <cell r="AP998" t="str">
            <v/>
          </cell>
          <cell r="AQ998">
            <v>68194000</v>
          </cell>
        </row>
        <row r="999"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S999" t="str">
            <v>Line</v>
          </cell>
          <cell r="T999" t="str">
            <v>Line</v>
          </cell>
          <cell r="U999" t="str">
            <v>Desc1</v>
          </cell>
          <cell r="AJ999">
            <v>1002</v>
          </cell>
          <cell r="AL999" t="str">
            <v>D</v>
          </cell>
          <cell r="AM999" t="str">
            <v>NCP-All</v>
          </cell>
          <cell r="AN999" t="str">
            <v/>
          </cell>
          <cell r="AO999">
            <v>0</v>
          </cell>
          <cell r="AP999" t="str">
            <v>D02</v>
          </cell>
          <cell r="AR999">
            <v>0</v>
          </cell>
          <cell r="AS999">
            <v>0</v>
          </cell>
          <cell r="AT999">
            <v>0</v>
          </cell>
          <cell r="AU999">
            <v>0</v>
          </cell>
          <cell r="AV999">
            <v>0</v>
          </cell>
          <cell r="AW999">
            <v>0</v>
          </cell>
          <cell r="AX999">
            <v>0</v>
          </cell>
          <cell r="AY999">
            <v>0</v>
          </cell>
          <cell r="AZ999">
            <v>0</v>
          </cell>
          <cell r="BA999">
            <v>0</v>
          </cell>
          <cell r="BB999">
            <v>0</v>
          </cell>
          <cell r="BC999">
            <v>0</v>
          </cell>
        </row>
        <row r="1000"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0</v>
          </cell>
          <cell r="P1000">
            <v>0</v>
          </cell>
          <cell r="Q1000">
            <v>0</v>
          </cell>
          <cell r="S1000" t="str">
            <v>&gt;=819</v>
          </cell>
          <cell r="T1000" t="str">
            <v>&lt;=842</v>
          </cell>
          <cell r="U1000" t="str">
            <v>=D</v>
          </cell>
          <cell r="AJ1000">
            <v>1003</v>
          </cell>
          <cell r="AL1000" t="str">
            <v>D</v>
          </cell>
          <cell r="AM1000" t="str">
            <v>NCP-w/o DA</v>
          </cell>
          <cell r="AN1000" t="str">
            <v/>
          </cell>
          <cell r="AO1000">
            <v>74.41</v>
          </cell>
          <cell r="AP1000" t="str">
            <v>D03</v>
          </cell>
          <cell r="AR1000">
            <v>50743155.399999999</v>
          </cell>
          <cell r="AS1000">
            <v>26997413.184516292</v>
          </cell>
          <cell r="AT1000">
            <v>6515613.6990177631</v>
          </cell>
          <cell r="AU1000">
            <v>14864271.278167006</v>
          </cell>
          <cell r="AV1000">
            <v>0</v>
          </cell>
          <cell r="AW1000">
            <v>2000815.5603849012</v>
          </cell>
          <cell r="AX1000">
            <v>365041.67791403871</v>
          </cell>
          <cell r="AY1000">
            <v>0</v>
          </cell>
          <cell r="AZ1000">
            <v>0</v>
          </cell>
          <cell r="BA1000">
            <v>0</v>
          </cell>
          <cell r="BB1000">
            <v>0</v>
          </cell>
          <cell r="BC1000">
            <v>0</v>
          </cell>
        </row>
        <row r="1001"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S1001" t="str">
            <v>Line</v>
          </cell>
          <cell r="T1001" t="str">
            <v>Line</v>
          </cell>
          <cell r="U1001" t="str">
            <v>Desc1</v>
          </cell>
          <cell r="AJ1001">
            <v>1004</v>
          </cell>
          <cell r="AL1001" t="str">
            <v>D</v>
          </cell>
          <cell r="AM1001" t="str">
            <v xml:space="preserve">DA Sch 25 </v>
          </cell>
          <cell r="AN1001" t="str">
            <v/>
          </cell>
          <cell r="AO1001">
            <v>4.0599999999999996</v>
          </cell>
          <cell r="AP1001" t="str">
            <v>D04</v>
          </cell>
          <cell r="AR1001">
            <v>2768676.4</v>
          </cell>
          <cell r="AS1001">
            <v>0</v>
          </cell>
          <cell r="AT1001">
            <v>0</v>
          </cell>
          <cell r="AU1001">
            <v>0</v>
          </cell>
          <cell r="AV1001">
            <v>2768676.4</v>
          </cell>
          <cell r="AW1001">
            <v>0</v>
          </cell>
          <cell r="AX1001">
            <v>0</v>
          </cell>
          <cell r="AY1001">
            <v>0</v>
          </cell>
          <cell r="AZ1001">
            <v>0</v>
          </cell>
          <cell r="BA1001">
            <v>0</v>
          </cell>
          <cell r="BB1001">
            <v>0</v>
          </cell>
          <cell r="BC1001">
            <v>0</v>
          </cell>
        </row>
        <row r="1002"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0</v>
          </cell>
          <cell r="P1002">
            <v>0</v>
          </cell>
          <cell r="Q1002">
            <v>0</v>
          </cell>
          <cell r="S1002" t="str">
            <v>&gt;=819</v>
          </cell>
          <cell r="T1002" t="str">
            <v>&lt;=842</v>
          </cell>
          <cell r="U1002" t="str">
            <v>=DSM</v>
          </cell>
          <cell r="AJ1002">
            <v>1005</v>
          </cell>
          <cell r="AL1002" t="str">
            <v>D</v>
          </cell>
          <cell r="AM1002" t="str">
            <v>DA Street and Area Lights</v>
          </cell>
          <cell r="AN1002" t="str">
            <v/>
          </cell>
          <cell r="AO1002">
            <v>0</v>
          </cell>
          <cell r="AP1002" t="str">
            <v>D07</v>
          </cell>
          <cell r="AR1002">
            <v>0</v>
          </cell>
          <cell r="AS1002">
            <v>0</v>
          </cell>
          <cell r="AT1002">
            <v>0</v>
          </cell>
          <cell r="AU1002">
            <v>0</v>
          </cell>
          <cell r="AV1002">
            <v>0</v>
          </cell>
          <cell r="AW1002">
            <v>0</v>
          </cell>
          <cell r="AX1002">
            <v>0</v>
          </cell>
          <cell r="AY1002">
            <v>0</v>
          </cell>
          <cell r="AZ1002">
            <v>0</v>
          </cell>
          <cell r="BA1002">
            <v>0</v>
          </cell>
          <cell r="BB1002">
            <v>0</v>
          </cell>
          <cell r="BC1002">
            <v>0</v>
          </cell>
        </row>
        <row r="1003"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AJ1003">
            <v>1006</v>
          </cell>
          <cell r="AL1003" t="str">
            <v>D</v>
          </cell>
          <cell r="AM1003" t="str">
            <v>Avg Customers-Secondary</v>
          </cell>
          <cell r="AN1003" t="str">
            <v/>
          </cell>
          <cell r="AO1003">
            <v>0</v>
          </cell>
          <cell r="AP1003" t="str">
            <v>C02</v>
          </cell>
          <cell r="AR1003">
            <v>0</v>
          </cell>
          <cell r="AS1003">
            <v>0</v>
          </cell>
          <cell r="AT1003">
            <v>0</v>
          </cell>
          <cell r="AU1003">
            <v>0</v>
          </cell>
          <cell r="AV1003">
            <v>0</v>
          </cell>
          <cell r="AW1003">
            <v>0</v>
          </cell>
          <cell r="AX1003">
            <v>0</v>
          </cell>
          <cell r="AY1003">
            <v>0</v>
          </cell>
          <cell r="AZ1003">
            <v>0</v>
          </cell>
          <cell r="BA1003">
            <v>0</v>
          </cell>
          <cell r="BB1003">
            <v>0</v>
          </cell>
          <cell r="BC1003">
            <v>0</v>
          </cell>
        </row>
        <row r="1004">
          <cell r="AJ1004">
            <v>1007</v>
          </cell>
          <cell r="AL1004" t="str">
            <v>D</v>
          </cell>
          <cell r="AM1004" t="str">
            <v>Wt Customers-Meters</v>
          </cell>
          <cell r="AN1004" t="str">
            <v/>
          </cell>
          <cell r="AO1004">
            <v>0</v>
          </cell>
          <cell r="AP1004" t="str">
            <v>C04</v>
          </cell>
          <cell r="AR1004">
            <v>0</v>
          </cell>
          <cell r="AS1004">
            <v>0</v>
          </cell>
          <cell r="AT1004">
            <v>0</v>
          </cell>
          <cell r="AU1004">
            <v>0</v>
          </cell>
          <cell r="AV1004">
            <v>0</v>
          </cell>
          <cell r="AW1004">
            <v>0</v>
          </cell>
          <cell r="AX1004">
            <v>0</v>
          </cell>
          <cell r="AY1004">
            <v>0</v>
          </cell>
          <cell r="AZ1004">
            <v>0</v>
          </cell>
          <cell r="BA1004">
            <v>0</v>
          </cell>
          <cell r="BB1004">
            <v>0</v>
          </cell>
          <cell r="BC1004">
            <v>0</v>
          </cell>
        </row>
        <row r="1005">
          <cell r="AJ1005">
            <v>1008</v>
          </cell>
          <cell r="AL1005" t="str">
            <v>D</v>
          </cell>
          <cell r="AM1005" t="str">
            <v>DA Street &amp; Area Lights</v>
          </cell>
          <cell r="AN1005" t="str">
            <v/>
          </cell>
          <cell r="AO1005">
            <v>0</v>
          </cell>
          <cell r="AP1005" t="str">
            <v>C05</v>
          </cell>
          <cell r="AR1005">
            <v>0</v>
          </cell>
          <cell r="AS1005">
            <v>0</v>
          </cell>
          <cell r="AT1005">
            <v>0</v>
          </cell>
          <cell r="AU1005">
            <v>0</v>
          </cell>
          <cell r="AV1005">
            <v>0</v>
          </cell>
          <cell r="AW1005">
            <v>0</v>
          </cell>
          <cell r="AX1005">
            <v>0</v>
          </cell>
          <cell r="AY1005">
            <v>0</v>
          </cell>
          <cell r="AZ1005">
            <v>0</v>
          </cell>
          <cell r="BA1005">
            <v>0</v>
          </cell>
          <cell r="BB1005">
            <v>0</v>
          </cell>
          <cell r="BC1005">
            <v>0</v>
          </cell>
        </row>
        <row r="1006">
          <cell r="AJ1006">
            <v>1009</v>
          </cell>
          <cell r="AL1006" t="str">
            <v>D</v>
          </cell>
          <cell r="AM1006" t="str">
            <v>DA Sch 25I</v>
          </cell>
          <cell r="AN1006" t="str">
            <v/>
          </cell>
          <cell r="AO1006">
            <v>0</v>
          </cell>
          <cell r="AP1006" t="str">
            <v>D05</v>
          </cell>
          <cell r="AR1006">
            <v>0</v>
          </cell>
          <cell r="AS1006">
            <v>0</v>
          </cell>
          <cell r="AT1006">
            <v>0</v>
          </cell>
          <cell r="AU1006">
            <v>0</v>
          </cell>
          <cell r="AV1006">
            <v>0</v>
          </cell>
          <cell r="AW1006">
            <v>0</v>
          </cell>
          <cell r="AX1006">
            <v>0</v>
          </cell>
          <cell r="AY1006">
            <v>0</v>
          </cell>
          <cell r="AZ1006">
            <v>0</v>
          </cell>
          <cell r="BA1006">
            <v>0</v>
          </cell>
          <cell r="BB1006">
            <v>0</v>
          </cell>
          <cell r="BC1006">
            <v>0</v>
          </cell>
        </row>
        <row r="1007">
          <cell r="AJ1007">
            <v>1010</v>
          </cell>
          <cell r="AL1007" t="str">
            <v>D</v>
          </cell>
          <cell r="AM1007" t="str">
            <v>NCP-Secondary</v>
          </cell>
          <cell r="AN1007" t="str">
            <v/>
          </cell>
          <cell r="AO1007">
            <v>21.53</v>
          </cell>
          <cell r="AP1007" t="str">
            <v>D06</v>
          </cell>
          <cell r="AR1007">
            <v>14682168.199999999</v>
          </cell>
          <cell r="AS1007">
            <v>8044764.0353860101</v>
          </cell>
          <cell r="AT1007">
            <v>1941540.6356187032</v>
          </cell>
          <cell r="AU1007">
            <v>3990878.8294078163</v>
          </cell>
          <cell r="AV1007">
            <v>0</v>
          </cell>
          <cell r="AW1007">
            <v>596208.56826596567</v>
          </cell>
          <cell r="AX1007">
            <v>108776.13132150307</v>
          </cell>
          <cell r="AY1007">
            <v>0</v>
          </cell>
          <cell r="AZ1007">
            <v>0</v>
          </cell>
          <cell r="BA1007">
            <v>0</v>
          </cell>
          <cell r="BB1007">
            <v>0</v>
          </cell>
          <cell r="BC1007">
            <v>0</v>
          </cell>
        </row>
        <row r="1008">
          <cell r="AJ1008">
            <v>1011</v>
          </cell>
          <cell r="AL1008" t="str">
            <v>D</v>
          </cell>
          <cell r="AM1008" t="str">
            <v>NCP-Primary</v>
          </cell>
          <cell r="AN1008" t="str">
            <v/>
          </cell>
          <cell r="AO1008">
            <v>0</v>
          </cell>
          <cell r="AP1008" t="str">
            <v>D08</v>
          </cell>
          <cell r="AR1008">
            <v>0</v>
          </cell>
          <cell r="AS1008">
            <v>0</v>
          </cell>
          <cell r="AT1008">
            <v>0</v>
          </cell>
          <cell r="AU1008">
            <v>0</v>
          </cell>
          <cell r="AV1008">
            <v>0</v>
          </cell>
          <cell r="AW1008">
            <v>0</v>
          </cell>
          <cell r="AX1008">
            <v>0</v>
          </cell>
          <cell r="AY1008">
            <v>0</v>
          </cell>
          <cell r="AZ1008">
            <v>0</v>
          </cell>
          <cell r="BA1008">
            <v>0</v>
          </cell>
          <cell r="BB1008">
            <v>0</v>
          </cell>
          <cell r="BC1008">
            <v>0</v>
          </cell>
        </row>
        <row r="1009">
          <cell r="AJ1009">
            <v>1012</v>
          </cell>
          <cell r="AK1009">
            <v>367</v>
          </cell>
          <cell r="AL1009" t="str">
            <v>Underground Conductors &amp; Devices</v>
          </cell>
          <cell r="AO1009" t="str">
            <v>X08</v>
          </cell>
          <cell r="AP1009" t="str">
            <v/>
          </cell>
          <cell r="AQ1009">
            <v>120629000</v>
          </cell>
        </row>
        <row r="1010">
          <cell r="AJ1010">
            <v>1013</v>
          </cell>
          <cell r="AL1010" t="str">
            <v>D</v>
          </cell>
          <cell r="AM1010" t="str">
            <v>NCP-All</v>
          </cell>
          <cell r="AN1010" t="str">
            <v/>
          </cell>
          <cell r="AO1010">
            <v>0</v>
          </cell>
          <cell r="AP1010" t="str">
            <v>D02</v>
          </cell>
          <cell r="AR1010">
            <v>0</v>
          </cell>
          <cell r="AS1010">
            <v>0</v>
          </cell>
          <cell r="AT1010">
            <v>0</v>
          </cell>
          <cell r="AU1010">
            <v>0</v>
          </cell>
          <cell r="AV1010">
            <v>0</v>
          </cell>
          <cell r="AW1010">
            <v>0</v>
          </cell>
          <cell r="AX1010">
            <v>0</v>
          </cell>
          <cell r="AY1010">
            <v>0</v>
          </cell>
          <cell r="AZ1010">
            <v>0</v>
          </cell>
          <cell r="BA1010">
            <v>0</v>
          </cell>
          <cell r="BB1010">
            <v>0</v>
          </cell>
          <cell r="BC1010">
            <v>0</v>
          </cell>
        </row>
        <row r="1011">
          <cell r="AJ1011">
            <v>1014</v>
          </cell>
          <cell r="AL1011" t="str">
            <v>D</v>
          </cell>
          <cell r="AM1011" t="str">
            <v>NCP-w/o DA</v>
          </cell>
          <cell r="AN1011" t="str">
            <v/>
          </cell>
          <cell r="AO1011">
            <v>76.66</v>
          </cell>
          <cell r="AP1011" t="str">
            <v>D03</v>
          </cell>
          <cell r="AR1011">
            <v>92474191.400000006</v>
          </cell>
          <cell r="AS1011">
            <v>49200013.961485796</v>
          </cell>
          <cell r="AT1011">
            <v>11874037.070454447</v>
          </cell>
          <cell r="AU1011">
            <v>27088608.431290783</v>
          </cell>
          <cell r="AV1011">
            <v>0</v>
          </cell>
          <cell r="AW1011">
            <v>3646280.9541231571</v>
          </cell>
          <cell r="AX1011">
            <v>665250.98264582828</v>
          </cell>
          <cell r="AY1011">
            <v>0</v>
          </cell>
          <cell r="AZ1011">
            <v>0</v>
          </cell>
          <cell r="BA1011">
            <v>0</v>
          </cell>
          <cell r="BB1011">
            <v>0</v>
          </cell>
          <cell r="BC1011">
            <v>0</v>
          </cell>
        </row>
        <row r="1012">
          <cell r="AJ1012">
            <v>1015</v>
          </cell>
          <cell r="AL1012" t="str">
            <v>D</v>
          </cell>
          <cell r="AM1012" t="str">
            <v xml:space="preserve">DA Sch 25 </v>
          </cell>
          <cell r="AN1012" t="str">
            <v/>
          </cell>
          <cell r="AO1012">
            <v>4.55</v>
          </cell>
          <cell r="AP1012" t="str">
            <v>D04</v>
          </cell>
          <cell r="AR1012">
            <v>5488619.5</v>
          </cell>
          <cell r="AS1012">
            <v>0</v>
          </cell>
          <cell r="AT1012">
            <v>0</v>
          </cell>
          <cell r="AU1012">
            <v>0</v>
          </cell>
          <cell r="AV1012">
            <v>5488619.5</v>
          </cell>
          <cell r="AW1012">
            <v>0</v>
          </cell>
          <cell r="AX1012">
            <v>0</v>
          </cell>
          <cell r="AY1012">
            <v>0</v>
          </cell>
          <cell r="AZ1012">
            <v>0</v>
          </cell>
          <cell r="BA1012">
            <v>0</v>
          </cell>
          <cell r="BB1012">
            <v>0</v>
          </cell>
          <cell r="BC1012">
            <v>0</v>
          </cell>
        </row>
        <row r="1013">
          <cell r="AJ1013">
            <v>1016</v>
          </cell>
          <cell r="AL1013" t="str">
            <v>D</v>
          </cell>
          <cell r="AM1013" t="str">
            <v>DA Street and Area Lights</v>
          </cell>
          <cell r="AN1013" t="str">
            <v/>
          </cell>
          <cell r="AO1013">
            <v>0</v>
          </cell>
          <cell r="AP1013" t="str">
            <v>D07</v>
          </cell>
          <cell r="AR1013">
            <v>0</v>
          </cell>
          <cell r="AS1013">
            <v>0</v>
          </cell>
          <cell r="AT1013">
            <v>0</v>
          </cell>
          <cell r="AU1013">
            <v>0</v>
          </cell>
          <cell r="AV1013">
            <v>0</v>
          </cell>
          <cell r="AW1013">
            <v>0</v>
          </cell>
          <cell r="AX1013">
            <v>0</v>
          </cell>
          <cell r="AY1013">
            <v>0</v>
          </cell>
          <cell r="AZ1013">
            <v>0</v>
          </cell>
          <cell r="BA1013">
            <v>0</v>
          </cell>
          <cell r="BB1013">
            <v>0</v>
          </cell>
          <cell r="BC1013">
            <v>0</v>
          </cell>
        </row>
        <row r="1014">
          <cell r="AJ1014">
            <v>1017</v>
          </cell>
          <cell r="AL1014" t="str">
            <v>D</v>
          </cell>
          <cell r="AM1014" t="str">
            <v>Avg Customers-Secondary</v>
          </cell>
          <cell r="AN1014" t="str">
            <v/>
          </cell>
          <cell r="AO1014">
            <v>0</v>
          </cell>
          <cell r="AP1014" t="str">
            <v>C02</v>
          </cell>
          <cell r="AR1014">
            <v>0</v>
          </cell>
          <cell r="AS1014">
            <v>0</v>
          </cell>
          <cell r="AT1014">
            <v>0</v>
          </cell>
          <cell r="AU1014">
            <v>0</v>
          </cell>
          <cell r="AV1014">
            <v>0</v>
          </cell>
          <cell r="AW1014">
            <v>0</v>
          </cell>
          <cell r="AX1014">
            <v>0</v>
          </cell>
          <cell r="AY1014">
            <v>0</v>
          </cell>
          <cell r="AZ1014">
            <v>0</v>
          </cell>
          <cell r="BA1014">
            <v>0</v>
          </cell>
          <cell r="BB1014">
            <v>0</v>
          </cell>
          <cell r="BC1014">
            <v>0</v>
          </cell>
        </row>
        <row r="1015">
          <cell r="AJ1015">
            <v>1018</v>
          </cell>
          <cell r="AL1015" t="str">
            <v>D</v>
          </cell>
          <cell r="AM1015" t="str">
            <v>Wt Customers-Meters</v>
          </cell>
          <cell r="AN1015" t="str">
            <v/>
          </cell>
          <cell r="AO1015">
            <v>0</v>
          </cell>
          <cell r="AP1015" t="str">
            <v>C04</v>
          </cell>
          <cell r="AR1015">
            <v>0</v>
          </cell>
          <cell r="AS1015">
            <v>0</v>
          </cell>
          <cell r="AT1015">
            <v>0</v>
          </cell>
          <cell r="AU1015">
            <v>0</v>
          </cell>
          <cell r="AV1015">
            <v>0</v>
          </cell>
          <cell r="AW1015">
            <v>0</v>
          </cell>
          <cell r="AX1015">
            <v>0</v>
          </cell>
          <cell r="AY1015">
            <v>0</v>
          </cell>
          <cell r="AZ1015">
            <v>0</v>
          </cell>
          <cell r="BA1015">
            <v>0</v>
          </cell>
          <cell r="BB1015">
            <v>0</v>
          </cell>
          <cell r="BC1015">
            <v>0</v>
          </cell>
        </row>
        <row r="1016">
          <cell r="AJ1016">
            <v>1019</v>
          </cell>
          <cell r="AL1016" t="str">
            <v>D</v>
          </cell>
          <cell r="AM1016" t="str">
            <v>DA Street &amp; Area Lights</v>
          </cell>
          <cell r="AN1016" t="str">
            <v/>
          </cell>
          <cell r="AO1016">
            <v>0</v>
          </cell>
          <cell r="AP1016" t="str">
            <v>C05</v>
          </cell>
          <cell r="AR1016">
            <v>0</v>
          </cell>
          <cell r="AS1016">
            <v>0</v>
          </cell>
          <cell r="AT1016">
            <v>0</v>
          </cell>
          <cell r="AU1016">
            <v>0</v>
          </cell>
          <cell r="AV1016">
            <v>0</v>
          </cell>
          <cell r="AW1016">
            <v>0</v>
          </cell>
          <cell r="AX1016">
            <v>0</v>
          </cell>
          <cell r="AY1016">
            <v>0</v>
          </cell>
          <cell r="AZ1016">
            <v>0</v>
          </cell>
          <cell r="BA1016">
            <v>0</v>
          </cell>
          <cell r="BB1016">
            <v>0</v>
          </cell>
          <cell r="BC1016">
            <v>0</v>
          </cell>
        </row>
        <row r="1017">
          <cell r="AJ1017">
            <v>1020</v>
          </cell>
          <cell r="AL1017" t="str">
            <v>D</v>
          </cell>
          <cell r="AM1017" t="str">
            <v>DA Sch 25I</v>
          </cell>
          <cell r="AN1017" t="str">
            <v/>
          </cell>
          <cell r="AO1017">
            <v>0</v>
          </cell>
          <cell r="AP1017" t="str">
            <v>D05</v>
          </cell>
          <cell r="AR1017">
            <v>0</v>
          </cell>
          <cell r="AS1017">
            <v>0</v>
          </cell>
          <cell r="AT1017">
            <v>0</v>
          </cell>
          <cell r="AU1017">
            <v>0</v>
          </cell>
          <cell r="AV1017">
            <v>0</v>
          </cell>
          <cell r="AW1017">
            <v>0</v>
          </cell>
          <cell r="AX1017">
            <v>0</v>
          </cell>
          <cell r="AY1017">
            <v>0</v>
          </cell>
          <cell r="AZ1017">
            <v>0</v>
          </cell>
          <cell r="BA1017">
            <v>0</v>
          </cell>
          <cell r="BB1017">
            <v>0</v>
          </cell>
          <cell r="BC1017">
            <v>0</v>
          </cell>
        </row>
        <row r="1018">
          <cell r="AJ1018">
            <v>1021</v>
          </cell>
          <cell r="AL1018" t="str">
            <v>D</v>
          </cell>
          <cell r="AM1018" t="str">
            <v>NCP-Secondary</v>
          </cell>
          <cell r="AN1018" t="str">
            <v/>
          </cell>
          <cell r="AO1018">
            <v>18.79</v>
          </cell>
          <cell r="AP1018" t="str">
            <v>D06</v>
          </cell>
          <cell r="AR1018">
            <v>22666189.100000001</v>
          </cell>
          <cell r="AS1018">
            <v>12419428.820529275</v>
          </cell>
          <cell r="AT1018">
            <v>2997331.6333665028</v>
          </cell>
          <cell r="AU1018">
            <v>6161080.0932347458</v>
          </cell>
          <cell r="AV1018">
            <v>0</v>
          </cell>
          <cell r="AW1018">
            <v>920421.01461258554</v>
          </cell>
          <cell r="AX1018">
            <v>167927.53825689192</v>
          </cell>
          <cell r="AY1018">
            <v>0</v>
          </cell>
          <cell r="AZ1018">
            <v>0</v>
          </cell>
          <cell r="BA1018">
            <v>0</v>
          </cell>
          <cell r="BB1018">
            <v>0</v>
          </cell>
          <cell r="BC1018">
            <v>0</v>
          </cell>
        </row>
        <row r="1019">
          <cell r="AJ1019">
            <v>1022</v>
          </cell>
          <cell r="AL1019" t="str">
            <v>D</v>
          </cell>
          <cell r="AM1019" t="str">
            <v>NCP-Primary</v>
          </cell>
          <cell r="AN1019" t="str">
            <v/>
          </cell>
          <cell r="AO1019">
            <v>0</v>
          </cell>
          <cell r="AP1019" t="str">
            <v>D08</v>
          </cell>
          <cell r="AR1019">
            <v>0</v>
          </cell>
          <cell r="AS1019">
            <v>0</v>
          </cell>
          <cell r="AT1019">
            <v>0</v>
          </cell>
          <cell r="AU1019">
            <v>0</v>
          </cell>
          <cell r="AV1019">
            <v>0</v>
          </cell>
          <cell r="AW1019">
            <v>0</v>
          </cell>
          <cell r="AX1019">
            <v>0</v>
          </cell>
          <cell r="AY1019">
            <v>0</v>
          </cell>
          <cell r="AZ1019">
            <v>0</v>
          </cell>
          <cell r="BA1019">
            <v>0</v>
          </cell>
          <cell r="BB1019">
            <v>0</v>
          </cell>
          <cell r="BC1019">
            <v>0</v>
          </cell>
        </row>
        <row r="1020">
          <cell r="AJ1020">
            <v>1023</v>
          </cell>
          <cell r="AK1020">
            <v>368</v>
          </cell>
          <cell r="AL1020" t="str">
            <v>Line Transformers</v>
          </cell>
          <cell r="AO1020" t="str">
            <v>X09</v>
          </cell>
          <cell r="AP1020" t="str">
            <v/>
          </cell>
          <cell r="AQ1020">
            <v>173703000</v>
          </cell>
        </row>
        <row r="1021">
          <cell r="AJ1021">
            <v>1024</v>
          </cell>
          <cell r="AL1021" t="str">
            <v>D</v>
          </cell>
          <cell r="AM1021" t="str">
            <v>NCP-All</v>
          </cell>
          <cell r="AN1021" t="str">
            <v/>
          </cell>
          <cell r="AO1021">
            <v>0</v>
          </cell>
          <cell r="AP1021" t="str">
            <v>D02</v>
          </cell>
          <cell r="AR1021">
            <v>0</v>
          </cell>
          <cell r="AS1021">
            <v>0</v>
          </cell>
          <cell r="AT1021">
            <v>0</v>
          </cell>
          <cell r="AU1021">
            <v>0</v>
          </cell>
          <cell r="AV1021">
            <v>0</v>
          </cell>
          <cell r="AW1021">
            <v>0</v>
          </cell>
          <cell r="AX1021">
            <v>0</v>
          </cell>
          <cell r="AY1021">
            <v>0</v>
          </cell>
          <cell r="AZ1021">
            <v>0</v>
          </cell>
          <cell r="BA1021">
            <v>0</v>
          </cell>
          <cell r="BB1021">
            <v>0</v>
          </cell>
          <cell r="BC1021">
            <v>0</v>
          </cell>
        </row>
        <row r="1022">
          <cell r="AJ1022">
            <v>1025</v>
          </cell>
          <cell r="AL1022" t="str">
            <v>D</v>
          </cell>
          <cell r="AM1022" t="str">
            <v>NCP-w/o DA</v>
          </cell>
          <cell r="AN1022" t="str">
            <v/>
          </cell>
          <cell r="AO1022">
            <v>0</v>
          </cell>
          <cell r="AP1022" t="str">
            <v>D03</v>
          </cell>
          <cell r="AR1022">
            <v>0</v>
          </cell>
          <cell r="AS1022">
            <v>0</v>
          </cell>
          <cell r="AT1022">
            <v>0</v>
          </cell>
          <cell r="AU1022">
            <v>0</v>
          </cell>
          <cell r="AV1022">
            <v>0</v>
          </cell>
          <cell r="AW1022">
            <v>0</v>
          </cell>
          <cell r="AX1022">
            <v>0</v>
          </cell>
          <cell r="AY1022">
            <v>0</v>
          </cell>
          <cell r="AZ1022">
            <v>0</v>
          </cell>
          <cell r="BA1022">
            <v>0</v>
          </cell>
          <cell r="BB1022">
            <v>0</v>
          </cell>
          <cell r="BC1022">
            <v>0</v>
          </cell>
        </row>
        <row r="1023">
          <cell r="AJ1023">
            <v>1026</v>
          </cell>
          <cell r="AL1023" t="str">
            <v>D</v>
          </cell>
          <cell r="AM1023" t="str">
            <v xml:space="preserve">DA Sch 25 </v>
          </cell>
          <cell r="AN1023" t="str">
            <v/>
          </cell>
          <cell r="AO1023">
            <v>0</v>
          </cell>
          <cell r="AP1023" t="str">
            <v>D04</v>
          </cell>
          <cell r="AR1023">
            <v>0</v>
          </cell>
          <cell r="AS1023">
            <v>0</v>
          </cell>
          <cell r="AT1023">
            <v>0</v>
          </cell>
          <cell r="AU1023">
            <v>0</v>
          </cell>
          <cell r="AV1023">
            <v>0</v>
          </cell>
          <cell r="AW1023">
            <v>0</v>
          </cell>
          <cell r="AX1023">
            <v>0</v>
          </cell>
          <cell r="AY1023">
            <v>0</v>
          </cell>
          <cell r="AZ1023">
            <v>0</v>
          </cell>
          <cell r="BA1023">
            <v>0</v>
          </cell>
          <cell r="BB1023">
            <v>0</v>
          </cell>
          <cell r="BC1023">
            <v>0</v>
          </cell>
        </row>
        <row r="1024">
          <cell r="AJ1024">
            <v>1027</v>
          </cell>
          <cell r="AL1024" t="str">
            <v>D</v>
          </cell>
          <cell r="AM1024" t="str">
            <v>DA Street and Area Lights</v>
          </cell>
          <cell r="AN1024" t="str">
            <v/>
          </cell>
          <cell r="AO1024">
            <v>0</v>
          </cell>
          <cell r="AP1024" t="str">
            <v>D07</v>
          </cell>
          <cell r="AR1024">
            <v>0</v>
          </cell>
          <cell r="AS1024">
            <v>0</v>
          </cell>
          <cell r="AT1024">
            <v>0</v>
          </cell>
          <cell r="AU1024">
            <v>0</v>
          </cell>
          <cell r="AV1024">
            <v>0</v>
          </cell>
          <cell r="AW1024">
            <v>0</v>
          </cell>
          <cell r="AX1024">
            <v>0</v>
          </cell>
          <cell r="AY1024">
            <v>0</v>
          </cell>
          <cell r="AZ1024">
            <v>0</v>
          </cell>
          <cell r="BA1024">
            <v>0</v>
          </cell>
          <cell r="BB1024">
            <v>0</v>
          </cell>
          <cell r="BC1024">
            <v>0</v>
          </cell>
        </row>
        <row r="1025">
          <cell r="AJ1025">
            <v>1028</v>
          </cell>
          <cell r="AL1025" t="str">
            <v>D</v>
          </cell>
          <cell r="AM1025" t="str">
            <v>Avg Customers-Secondary</v>
          </cell>
          <cell r="AN1025" t="str">
            <v/>
          </cell>
          <cell r="AO1025">
            <v>0</v>
          </cell>
          <cell r="AP1025" t="str">
            <v>C02</v>
          </cell>
          <cell r="AR1025">
            <v>0</v>
          </cell>
          <cell r="AS1025">
            <v>0</v>
          </cell>
          <cell r="AT1025">
            <v>0</v>
          </cell>
          <cell r="AU1025">
            <v>0</v>
          </cell>
          <cell r="AV1025">
            <v>0</v>
          </cell>
          <cell r="AW1025">
            <v>0</v>
          </cell>
          <cell r="AX1025">
            <v>0</v>
          </cell>
          <cell r="AY1025">
            <v>0</v>
          </cell>
          <cell r="AZ1025">
            <v>0</v>
          </cell>
          <cell r="BA1025">
            <v>0</v>
          </cell>
          <cell r="BB1025">
            <v>0</v>
          </cell>
          <cell r="BC1025">
            <v>0</v>
          </cell>
        </row>
        <row r="1026">
          <cell r="AJ1026">
            <v>1029</v>
          </cell>
          <cell r="AL1026" t="str">
            <v>D</v>
          </cell>
          <cell r="AM1026" t="str">
            <v>Wt Customers-Meters</v>
          </cell>
          <cell r="AN1026" t="str">
            <v/>
          </cell>
          <cell r="AO1026">
            <v>0</v>
          </cell>
          <cell r="AP1026" t="str">
            <v>C04</v>
          </cell>
          <cell r="AR1026">
            <v>0</v>
          </cell>
          <cell r="AS1026">
            <v>0</v>
          </cell>
          <cell r="AT1026">
            <v>0</v>
          </cell>
          <cell r="AU1026">
            <v>0</v>
          </cell>
          <cell r="AV1026">
            <v>0</v>
          </cell>
          <cell r="AW1026">
            <v>0</v>
          </cell>
          <cell r="AX1026">
            <v>0</v>
          </cell>
          <cell r="AY1026">
            <v>0</v>
          </cell>
          <cell r="AZ1026">
            <v>0</v>
          </cell>
          <cell r="BA1026">
            <v>0</v>
          </cell>
          <cell r="BB1026">
            <v>0</v>
          </cell>
          <cell r="BC1026">
            <v>0</v>
          </cell>
        </row>
        <row r="1027">
          <cell r="AJ1027">
            <v>1030</v>
          </cell>
          <cell r="AL1027" t="str">
            <v>D</v>
          </cell>
          <cell r="AM1027" t="str">
            <v>DA Street &amp; Area Lights</v>
          </cell>
          <cell r="AN1027" t="str">
            <v/>
          </cell>
          <cell r="AO1027">
            <v>0</v>
          </cell>
          <cell r="AP1027" t="str">
            <v>C05</v>
          </cell>
          <cell r="AR1027">
            <v>0</v>
          </cell>
          <cell r="AS1027">
            <v>0</v>
          </cell>
          <cell r="AT1027">
            <v>0</v>
          </cell>
          <cell r="AU1027">
            <v>0</v>
          </cell>
          <cell r="AV1027">
            <v>0</v>
          </cell>
          <cell r="AW1027">
            <v>0</v>
          </cell>
          <cell r="AX1027">
            <v>0</v>
          </cell>
          <cell r="AY1027">
            <v>0</v>
          </cell>
          <cell r="AZ1027">
            <v>0</v>
          </cell>
          <cell r="BA1027">
            <v>0</v>
          </cell>
          <cell r="BB1027">
            <v>0</v>
          </cell>
          <cell r="BC1027">
            <v>0</v>
          </cell>
        </row>
        <row r="1028">
          <cell r="AJ1028">
            <v>1031</v>
          </cell>
          <cell r="AL1028" t="str">
            <v>D</v>
          </cell>
          <cell r="AM1028" t="str">
            <v>DA Sch 25I</v>
          </cell>
          <cell r="AN1028" t="str">
            <v/>
          </cell>
          <cell r="AO1028">
            <v>0</v>
          </cell>
          <cell r="AP1028" t="str">
            <v>D05</v>
          </cell>
          <cell r="AR1028">
            <v>0</v>
          </cell>
          <cell r="AS1028">
            <v>0</v>
          </cell>
          <cell r="AT1028">
            <v>0</v>
          </cell>
          <cell r="AU1028">
            <v>0</v>
          </cell>
          <cell r="AV1028">
            <v>0</v>
          </cell>
          <cell r="AW1028">
            <v>0</v>
          </cell>
          <cell r="AX1028">
            <v>0</v>
          </cell>
          <cell r="AY1028">
            <v>0</v>
          </cell>
          <cell r="AZ1028">
            <v>0</v>
          </cell>
          <cell r="BA1028">
            <v>0</v>
          </cell>
          <cell r="BB1028">
            <v>0</v>
          </cell>
          <cell r="BC1028">
            <v>0</v>
          </cell>
        </row>
        <row r="1029">
          <cell r="AJ1029">
            <v>1032</v>
          </cell>
          <cell r="AL1029" t="str">
            <v>D</v>
          </cell>
          <cell r="AM1029" t="str">
            <v>NCP-Secondary</v>
          </cell>
          <cell r="AN1029" t="str">
            <v/>
          </cell>
          <cell r="AO1029">
            <v>100</v>
          </cell>
          <cell r="AP1029" t="str">
            <v>D06</v>
          </cell>
          <cell r="AR1029">
            <v>173703000</v>
          </cell>
          <cell r="AS1029">
            <v>95176654.306320801</v>
          </cell>
          <cell r="AT1029">
            <v>22970138.227191512</v>
          </cell>
          <cell r="AU1029">
            <v>47215616.648815259</v>
          </cell>
          <cell r="AV1029">
            <v>0</v>
          </cell>
          <cell r="AW1029">
            <v>7053673.2397264754</v>
          </cell>
          <cell r="AX1029">
            <v>1286917.57794595</v>
          </cell>
          <cell r="AY1029">
            <v>0</v>
          </cell>
          <cell r="AZ1029">
            <v>0</v>
          </cell>
          <cell r="BA1029">
            <v>0</v>
          </cell>
          <cell r="BB1029">
            <v>0</v>
          </cell>
          <cell r="BC1029">
            <v>0</v>
          </cell>
        </row>
        <row r="1030">
          <cell r="AJ1030">
            <v>1033</v>
          </cell>
          <cell r="AL1030" t="str">
            <v>D</v>
          </cell>
          <cell r="AM1030" t="str">
            <v>NCP-Primary</v>
          </cell>
          <cell r="AN1030" t="str">
            <v/>
          </cell>
          <cell r="AO1030">
            <v>0</v>
          </cell>
          <cell r="AP1030" t="str">
            <v>D08</v>
          </cell>
          <cell r="AR1030">
            <v>0</v>
          </cell>
          <cell r="AS1030">
            <v>0</v>
          </cell>
          <cell r="AT1030">
            <v>0</v>
          </cell>
          <cell r="AU1030">
            <v>0</v>
          </cell>
          <cell r="AV1030">
            <v>0</v>
          </cell>
          <cell r="AW1030">
            <v>0</v>
          </cell>
          <cell r="AX1030">
            <v>0</v>
          </cell>
          <cell r="AY1030">
            <v>0</v>
          </cell>
          <cell r="AZ1030">
            <v>0</v>
          </cell>
          <cell r="BA1030">
            <v>0</v>
          </cell>
          <cell r="BB1030">
            <v>0</v>
          </cell>
          <cell r="BC1030">
            <v>0</v>
          </cell>
        </row>
        <row r="1031">
          <cell r="AJ1031">
            <v>1034</v>
          </cell>
          <cell r="AK1031">
            <v>369</v>
          </cell>
          <cell r="AL1031" t="str">
            <v>Services</v>
          </cell>
          <cell r="AO1031" t="str">
            <v>X10</v>
          </cell>
          <cell r="AP1031" t="str">
            <v/>
          </cell>
          <cell r="AQ1031">
            <v>93356000</v>
          </cell>
        </row>
        <row r="1032">
          <cell r="AJ1032">
            <v>1035</v>
          </cell>
          <cell r="AL1032" t="str">
            <v>D</v>
          </cell>
          <cell r="AM1032" t="str">
            <v>NCP-All</v>
          </cell>
          <cell r="AN1032" t="str">
            <v/>
          </cell>
          <cell r="AO1032">
            <v>0</v>
          </cell>
          <cell r="AP1032" t="str">
            <v>D02</v>
          </cell>
          <cell r="AR1032">
            <v>0</v>
          </cell>
          <cell r="AS1032">
            <v>0</v>
          </cell>
          <cell r="AT1032">
            <v>0</v>
          </cell>
          <cell r="AU1032">
            <v>0</v>
          </cell>
          <cell r="AV1032">
            <v>0</v>
          </cell>
          <cell r="AW1032">
            <v>0</v>
          </cell>
          <cell r="AX1032">
            <v>0</v>
          </cell>
          <cell r="AY1032">
            <v>0</v>
          </cell>
          <cell r="AZ1032">
            <v>0</v>
          </cell>
          <cell r="BA1032">
            <v>0</v>
          </cell>
          <cell r="BB1032">
            <v>0</v>
          </cell>
          <cell r="BC1032">
            <v>0</v>
          </cell>
        </row>
        <row r="1033">
          <cell r="AJ1033">
            <v>1036</v>
          </cell>
          <cell r="AL1033" t="str">
            <v>D</v>
          </cell>
          <cell r="AM1033" t="str">
            <v>NCP-w/o DA</v>
          </cell>
          <cell r="AN1033" t="str">
            <v/>
          </cell>
          <cell r="AO1033">
            <v>0</v>
          </cell>
          <cell r="AP1033" t="str">
            <v>D03</v>
          </cell>
          <cell r="AR1033">
            <v>0</v>
          </cell>
          <cell r="AS1033">
            <v>0</v>
          </cell>
          <cell r="AT1033">
            <v>0</v>
          </cell>
          <cell r="AU1033">
            <v>0</v>
          </cell>
          <cell r="AV1033">
            <v>0</v>
          </cell>
          <cell r="AW1033">
            <v>0</v>
          </cell>
          <cell r="AX1033">
            <v>0</v>
          </cell>
          <cell r="AY1033">
            <v>0</v>
          </cell>
          <cell r="AZ1033">
            <v>0</v>
          </cell>
          <cell r="BA1033">
            <v>0</v>
          </cell>
          <cell r="BB1033">
            <v>0</v>
          </cell>
          <cell r="BC1033">
            <v>0</v>
          </cell>
        </row>
        <row r="1034">
          <cell r="AJ1034">
            <v>1037</v>
          </cell>
          <cell r="AL1034" t="str">
            <v>D</v>
          </cell>
          <cell r="AM1034" t="str">
            <v xml:space="preserve">DA Sch 25 </v>
          </cell>
          <cell r="AN1034" t="str">
            <v/>
          </cell>
          <cell r="AO1034">
            <v>0</v>
          </cell>
          <cell r="AP1034" t="str">
            <v>D04</v>
          </cell>
          <cell r="AR1034">
            <v>0</v>
          </cell>
          <cell r="AS1034">
            <v>0</v>
          </cell>
          <cell r="AT1034">
            <v>0</v>
          </cell>
          <cell r="AU1034">
            <v>0</v>
          </cell>
          <cell r="AV1034">
            <v>0</v>
          </cell>
          <cell r="AW1034">
            <v>0</v>
          </cell>
          <cell r="AX1034">
            <v>0</v>
          </cell>
          <cell r="AY1034">
            <v>0</v>
          </cell>
          <cell r="AZ1034">
            <v>0</v>
          </cell>
          <cell r="BA1034">
            <v>0</v>
          </cell>
          <cell r="BB1034">
            <v>0</v>
          </cell>
          <cell r="BC1034">
            <v>0</v>
          </cell>
        </row>
        <row r="1035">
          <cell r="AJ1035">
            <v>1038</v>
          </cell>
          <cell r="AL1035" t="str">
            <v>D</v>
          </cell>
          <cell r="AM1035" t="str">
            <v>DA Street and Area Lights</v>
          </cell>
          <cell r="AN1035" t="str">
            <v/>
          </cell>
          <cell r="AO1035">
            <v>0</v>
          </cell>
          <cell r="AP1035" t="str">
            <v>D07</v>
          </cell>
          <cell r="AR1035">
            <v>0</v>
          </cell>
          <cell r="AS1035">
            <v>0</v>
          </cell>
          <cell r="AT1035">
            <v>0</v>
          </cell>
          <cell r="AU1035">
            <v>0</v>
          </cell>
          <cell r="AV1035">
            <v>0</v>
          </cell>
          <cell r="AW1035">
            <v>0</v>
          </cell>
          <cell r="AX1035">
            <v>0</v>
          </cell>
          <cell r="AY1035">
            <v>0</v>
          </cell>
          <cell r="AZ1035">
            <v>0</v>
          </cell>
          <cell r="BA1035">
            <v>0</v>
          </cell>
          <cell r="BB1035">
            <v>0</v>
          </cell>
          <cell r="BC1035">
            <v>0</v>
          </cell>
        </row>
        <row r="1036">
          <cell r="AJ1036">
            <v>1039</v>
          </cell>
          <cell r="AL1036" t="str">
            <v>D</v>
          </cell>
          <cell r="AM1036" t="str">
            <v>Avg Customers-Secondary</v>
          </cell>
          <cell r="AN1036" t="str">
            <v/>
          </cell>
          <cell r="AO1036">
            <v>100</v>
          </cell>
          <cell r="AP1036" t="str">
            <v>C02</v>
          </cell>
          <cell r="AR1036">
            <v>93356000</v>
          </cell>
          <cell r="AS1036">
            <v>79785917.38873671</v>
          </cell>
          <cell r="AT1036">
            <v>11870213.784613479</v>
          </cell>
          <cell r="AU1036">
            <v>762140.96868667228</v>
          </cell>
          <cell r="AV1036">
            <v>0</v>
          </cell>
          <cell r="AW1036">
            <v>937727.85796314455</v>
          </cell>
          <cell r="AX1036">
            <v>0</v>
          </cell>
          <cell r="AY1036">
            <v>0</v>
          </cell>
          <cell r="AZ1036">
            <v>0</v>
          </cell>
          <cell r="BA1036">
            <v>0</v>
          </cell>
          <cell r="BB1036">
            <v>0</v>
          </cell>
          <cell r="BC1036">
            <v>0</v>
          </cell>
        </row>
        <row r="1037">
          <cell r="AJ1037">
            <v>1040</v>
          </cell>
          <cell r="AL1037" t="str">
            <v>D</v>
          </cell>
          <cell r="AM1037" t="str">
            <v>Wt Customers-Meters</v>
          </cell>
          <cell r="AN1037" t="str">
            <v/>
          </cell>
          <cell r="AO1037">
            <v>0</v>
          </cell>
          <cell r="AP1037" t="str">
            <v>C04</v>
          </cell>
          <cell r="AR1037">
            <v>0</v>
          </cell>
          <cell r="AS1037">
            <v>0</v>
          </cell>
          <cell r="AT1037">
            <v>0</v>
          </cell>
          <cell r="AU1037">
            <v>0</v>
          </cell>
          <cell r="AV1037">
            <v>0</v>
          </cell>
          <cell r="AW1037">
            <v>0</v>
          </cell>
          <cell r="AX1037">
            <v>0</v>
          </cell>
          <cell r="AY1037">
            <v>0</v>
          </cell>
          <cell r="AZ1037">
            <v>0</v>
          </cell>
          <cell r="BA1037">
            <v>0</v>
          </cell>
          <cell r="BB1037">
            <v>0</v>
          </cell>
          <cell r="BC1037">
            <v>0</v>
          </cell>
        </row>
        <row r="1038">
          <cell r="AJ1038">
            <v>1041</v>
          </cell>
          <cell r="AL1038" t="str">
            <v>D</v>
          </cell>
          <cell r="AM1038" t="str">
            <v>DA Street &amp; Area Lights</v>
          </cell>
          <cell r="AN1038" t="str">
            <v/>
          </cell>
          <cell r="AO1038">
            <v>0</v>
          </cell>
          <cell r="AP1038" t="str">
            <v>C05</v>
          </cell>
          <cell r="AR1038">
            <v>0</v>
          </cell>
          <cell r="AS1038">
            <v>0</v>
          </cell>
          <cell r="AT1038">
            <v>0</v>
          </cell>
          <cell r="AU1038">
            <v>0</v>
          </cell>
          <cell r="AV1038">
            <v>0</v>
          </cell>
          <cell r="AW1038">
            <v>0</v>
          </cell>
          <cell r="AX1038">
            <v>0</v>
          </cell>
          <cell r="AY1038">
            <v>0</v>
          </cell>
          <cell r="AZ1038">
            <v>0</v>
          </cell>
          <cell r="BA1038">
            <v>0</v>
          </cell>
          <cell r="BB1038">
            <v>0</v>
          </cell>
          <cell r="BC1038">
            <v>0</v>
          </cell>
        </row>
        <row r="1039">
          <cell r="AJ1039">
            <v>1042</v>
          </cell>
          <cell r="AL1039" t="str">
            <v>D</v>
          </cell>
          <cell r="AM1039" t="str">
            <v>DA Sch 25I</v>
          </cell>
          <cell r="AN1039" t="str">
            <v/>
          </cell>
          <cell r="AO1039">
            <v>0</v>
          </cell>
          <cell r="AP1039" t="str">
            <v>D05</v>
          </cell>
          <cell r="AR1039">
            <v>0</v>
          </cell>
          <cell r="AS1039">
            <v>0</v>
          </cell>
          <cell r="AT1039">
            <v>0</v>
          </cell>
          <cell r="AU1039">
            <v>0</v>
          </cell>
          <cell r="AV1039">
            <v>0</v>
          </cell>
          <cell r="AW1039">
            <v>0</v>
          </cell>
          <cell r="AX1039">
            <v>0</v>
          </cell>
          <cell r="AY1039">
            <v>0</v>
          </cell>
          <cell r="AZ1039">
            <v>0</v>
          </cell>
          <cell r="BA1039">
            <v>0</v>
          </cell>
          <cell r="BB1039">
            <v>0</v>
          </cell>
          <cell r="BC1039">
            <v>0</v>
          </cell>
        </row>
        <row r="1040">
          <cell r="AJ1040">
            <v>1043</v>
          </cell>
          <cell r="AL1040" t="str">
            <v>D</v>
          </cell>
          <cell r="AM1040" t="str">
            <v>NCP-Secondary</v>
          </cell>
          <cell r="AN1040" t="str">
            <v/>
          </cell>
          <cell r="AO1040">
            <v>0</v>
          </cell>
          <cell r="AP1040" t="str">
            <v>D06</v>
          </cell>
          <cell r="AR1040">
            <v>0</v>
          </cell>
          <cell r="AS1040">
            <v>0</v>
          </cell>
          <cell r="AT1040">
            <v>0</v>
          </cell>
          <cell r="AU1040">
            <v>0</v>
          </cell>
          <cell r="AV1040">
            <v>0</v>
          </cell>
          <cell r="AW1040">
            <v>0</v>
          </cell>
          <cell r="AX1040">
            <v>0</v>
          </cell>
          <cell r="AY1040">
            <v>0</v>
          </cell>
          <cell r="AZ1040">
            <v>0</v>
          </cell>
          <cell r="BA1040">
            <v>0</v>
          </cell>
          <cell r="BB1040">
            <v>0</v>
          </cell>
          <cell r="BC1040">
            <v>0</v>
          </cell>
        </row>
        <row r="1041">
          <cell r="AJ1041">
            <v>1044</v>
          </cell>
          <cell r="AL1041" t="str">
            <v>D</v>
          </cell>
          <cell r="AM1041" t="str">
            <v>NCP-Primary</v>
          </cell>
          <cell r="AN1041" t="str">
            <v/>
          </cell>
          <cell r="AO1041">
            <v>0</v>
          </cell>
          <cell r="AP1041" t="str">
            <v>D08</v>
          </cell>
          <cell r="AR1041">
            <v>0</v>
          </cell>
          <cell r="AS1041">
            <v>0</v>
          </cell>
          <cell r="AT1041">
            <v>0</v>
          </cell>
          <cell r="AU1041">
            <v>0</v>
          </cell>
          <cell r="AV1041">
            <v>0</v>
          </cell>
          <cell r="AW1041">
            <v>0</v>
          </cell>
          <cell r="AX1041">
            <v>0</v>
          </cell>
          <cell r="AY1041">
            <v>0</v>
          </cell>
          <cell r="AZ1041">
            <v>0</v>
          </cell>
          <cell r="BA1041">
            <v>0</v>
          </cell>
          <cell r="BB1041">
            <v>0</v>
          </cell>
          <cell r="BC1041">
            <v>0</v>
          </cell>
        </row>
        <row r="1042">
          <cell r="AJ1042">
            <v>1045</v>
          </cell>
          <cell r="AK1042">
            <v>370</v>
          </cell>
          <cell r="AL1042" t="str">
            <v>Meters</v>
          </cell>
          <cell r="AO1042" t="str">
            <v>X11</v>
          </cell>
          <cell r="AP1042" t="str">
            <v/>
          </cell>
          <cell r="AQ1042">
            <v>24947000</v>
          </cell>
        </row>
        <row r="1043">
          <cell r="AJ1043">
            <v>1046</v>
          </cell>
          <cell r="AL1043" t="str">
            <v>D</v>
          </cell>
          <cell r="AM1043" t="str">
            <v>NCP-All</v>
          </cell>
          <cell r="AN1043" t="str">
            <v/>
          </cell>
          <cell r="AO1043">
            <v>0</v>
          </cell>
          <cell r="AP1043" t="str">
            <v>D02</v>
          </cell>
          <cell r="AR1043">
            <v>0</v>
          </cell>
          <cell r="AS1043">
            <v>0</v>
          </cell>
          <cell r="AT1043">
            <v>0</v>
          </cell>
          <cell r="AU1043">
            <v>0</v>
          </cell>
          <cell r="AV1043">
            <v>0</v>
          </cell>
          <cell r="AW1043">
            <v>0</v>
          </cell>
          <cell r="AX1043">
            <v>0</v>
          </cell>
          <cell r="AY1043">
            <v>0</v>
          </cell>
          <cell r="AZ1043">
            <v>0</v>
          </cell>
          <cell r="BA1043">
            <v>0</v>
          </cell>
          <cell r="BB1043">
            <v>0</v>
          </cell>
          <cell r="BC1043">
            <v>0</v>
          </cell>
        </row>
        <row r="1044">
          <cell r="AJ1044">
            <v>1047</v>
          </cell>
          <cell r="AL1044" t="str">
            <v>D</v>
          </cell>
          <cell r="AM1044" t="str">
            <v>NCP-w/o DA</v>
          </cell>
          <cell r="AN1044" t="str">
            <v/>
          </cell>
          <cell r="AO1044">
            <v>0</v>
          </cell>
          <cell r="AP1044" t="str">
            <v>D03</v>
          </cell>
          <cell r="AR1044">
            <v>0</v>
          </cell>
          <cell r="AS1044">
            <v>0</v>
          </cell>
          <cell r="AT1044">
            <v>0</v>
          </cell>
          <cell r="AU1044">
            <v>0</v>
          </cell>
          <cell r="AV1044">
            <v>0</v>
          </cell>
          <cell r="AW1044">
            <v>0</v>
          </cell>
          <cell r="AX1044">
            <v>0</v>
          </cell>
          <cell r="AY1044">
            <v>0</v>
          </cell>
          <cell r="AZ1044">
            <v>0</v>
          </cell>
          <cell r="BA1044">
            <v>0</v>
          </cell>
          <cell r="BB1044">
            <v>0</v>
          </cell>
          <cell r="BC1044">
            <v>0</v>
          </cell>
        </row>
        <row r="1045">
          <cell r="AJ1045">
            <v>1048</v>
          </cell>
          <cell r="AL1045" t="str">
            <v>D</v>
          </cell>
          <cell r="AM1045" t="str">
            <v xml:space="preserve">DA Sch 25 </v>
          </cell>
          <cell r="AN1045" t="str">
            <v/>
          </cell>
          <cell r="AO1045">
            <v>0</v>
          </cell>
          <cell r="AP1045" t="str">
            <v>D04</v>
          </cell>
          <cell r="AR1045">
            <v>0</v>
          </cell>
          <cell r="AS1045">
            <v>0</v>
          </cell>
          <cell r="AT1045">
            <v>0</v>
          </cell>
          <cell r="AU1045">
            <v>0</v>
          </cell>
          <cell r="AV1045">
            <v>0</v>
          </cell>
          <cell r="AW1045">
            <v>0</v>
          </cell>
          <cell r="AX1045">
            <v>0</v>
          </cell>
          <cell r="AY1045">
            <v>0</v>
          </cell>
          <cell r="AZ1045">
            <v>0</v>
          </cell>
          <cell r="BA1045">
            <v>0</v>
          </cell>
          <cell r="BB1045">
            <v>0</v>
          </cell>
          <cell r="BC1045">
            <v>0</v>
          </cell>
        </row>
        <row r="1046">
          <cell r="AJ1046">
            <v>1049</v>
          </cell>
          <cell r="AL1046" t="str">
            <v>D</v>
          </cell>
          <cell r="AM1046" t="str">
            <v>DA Street and Area Lights</v>
          </cell>
          <cell r="AN1046" t="str">
            <v/>
          </cell>
          <cell r="AO1046">
            <v>0</v>
          </cell>
          <cell r="AP1046" t="str">
            <v>D07</v>
          </cell>
          <cell r="AR1046">
            <v>0</v>
          </cell>
          <cell r="AS1046">
            <v>0</v>
          </cell>
          <cell r="AT1046">
            <v>0</v>
          </cell>
          <cell r="AU1046">
            <v>0</v>
          </cell>
          <cell r="AV1046">
            <v>0</v>
          </cell>
          <cell r="AW1046">
            <v>0</v>
          </cell>
          <cell r="AX1046">
            <v>0</v>
          </cell>
          <cell r="AY1046">
            <v>0</v>
          </cell>
          <cell r="AZ1046">
            <v>0</v>
          </cell>
          <cell r="BA1046">
            <v>0</v>
          </cell>
          <cell r="BB1046">
            <v>0</v>
          </cell>
          <cell r="BC1046">
            <v>0</v>
          </cell>
        </row>
        <row r="1047">
          <cell r="AJ1047">
            <v>1050</v>
          </cell>
          <cell r="AL1047" t="str">
            <v>D</v>
          </cell>
          <cell r="AM1047" t="str">
            <v>Avg Customers-Secondary</v>
          </cell>
          <cell r="AN1047" t="str">
            <v/>
          </cell>
          <cell r="AO1047">
            <v>0</v>
          </cell>
          <cell r="AP1047" t="str">
            <v>C02</v>
          </cell>
          <cell r="AR1047">
            <v>0</v>
          </cell>
          <cell r="AS1047">
            <v>0</v>
          </cell>
          <cell r="AT1047">
            <v>0</v>
          </cell>
          <cell r="AU1047">
            <v>0</v>
          </cell>
          <cell r="AV1047">
            <v>0</v>
          </cell>
          <cell r="AW1047">
            <v>0</v>
          </cell>
          <cell r="AX1047">
            <v>0</v>
          </cell>
          <cell r="AY1047">
            <v>0</v>
          </cell>
          <cell r="AZ1047">
            <v>0</v>
          </cell>
          <cell r="BA1047">
            <v>0</v>
          </cell>
          <cell r="BB1047">
            <v>0</v>
          </cell>
          <cell r="BC1047">
            <v>0</v>
          </cell>
        </row>
        <row r="1048">
          <cell r="AJ1048">
            <v>1051</v>
          </cell>
          <cell r="AL1048" t="str">
            <v>D</v>
          </cell>
          <cell r="AM1048" t="str">
            <v>Wt Customers-Meters</v>
          </cell>
          <cell r="AN1048" t="str">
            <v/>
          </cell>
          <cell r="AO1048">
            <v>100</v>
          </cell>
          <cell r="AP1048" t="str">
            <v>C04</v>
          </cell>
          <cell r="AR1048">
            <v>24947000</v>
          </cell>
          <cell r="AS1048">
            <v>17080280.961622149</v>
          </cell>
          <cell r="AT1048">
            <v>5692136.7662223745</v>
          </cell>
          <cell r="AU1048">
            <v>1385233.496987517</v>
          </cell>
          <cell r="AV1048">
            <v>34546.100434137326</v>
          </cell>
          <cell r="AW1048">
            <v>754802.67473382293</v>
          </cell>
          <cell r="AX1048">
            <v>0</v>
          </cell>
          <cell r="AY1048">
            <v>0</v>
          </cell>
          <cell r="AZ1048">
            <v>0</v>
          </cell>
          <cell r="BA1048">
            <v>0</v>
          </cell>
          <cell r="BB1048">
            <v>0</v>
          </cell>
          <cell r="BC1048">
            <v>0</v>
          </cell>
        </row>
        <row r="1049">
          <cell r="AJ1049">
            <v>1052</v>
          </cell>
          <cell r="AL1049" t="str">
            <v>D</v>
          </cell>
          <cell r="AM1049" t="str">
            <v>DA Street &amp; Area Lights</v>
          </cell>
          <cell r="AN1049" t="str">
            <v/>
          </cell>
          <cell r="AO1049">
            <v>0</v>
          </cell>
          <cell r="AP1049" t="str">
            <v>C05</v>
          </cell>
          <cell r="AR1049">
            <v>0</v>
          </cell>
          <cell r="AS1049">
            <v>0</v>
          </cell>
          <cell r="AT1049">
            <v>0</v>
          </cell>
          <cell r="AU1049">
            <v>0</v>
          </cell>
          <cell r="AV1049">
            <v>0</v>
          </cell>
          <cell r="AW1049">
            <v>0</v>
          </cell>
          <cell r="AX1049">
            <v>0</v>
          </cell>
          <cell r="AY1049">
            <v>0</v>
          </cell>
          <cell r="AZ1049">
            <v>0</v>
          </cell>
          <cell r="BA1049">
            <v>0</v>
          </cell>
          <cell r="BB1049">
            <v>0</v>
          </cell>
          <cell r="BC1049">
            <v>0</v>
          </cell>
        </row>
        <row r="1050">
          <cell r="AJ1050">
            <v>1053</v>
          </cell>
          <cell r="AL1050" t="str">
            <v>D</v>
          </cell>
          <cell r="AM1050" t="str">
            <v>DA Sch 25I</v>
          </cell>
          <cell r="AN1050" t="str">
            <v/>
          </cell>
          <cell r="AO1050">
            <v>0</v>
          </cell>
          <cell r="AP1050" t="str">
            <v>D05</v>
          </cell>
          <cell r="AR1050">
            <v>0</v>
          </cell>
          <cell r="AS1050">
            <v>0</v>
          </cell>
          <cell r="AT1050">
            <v>0</v>
          </cell>
          <cell r="AU1050">
            <v>0</v>
          </cell>
          <cell r="AV1050">
            <v>0</v>
          </cell>
          <cell r="AW1050">
            <v>0</v>
          </cell>
          <cell r="AX1050">
            <v>0</v>
          </cell>
          <cell r="AY1050">
            <v>0</v>
          </cell>
          <cell r="AZ1050">
            <v>0</v>
          </cell>
          <cell r="BA1050">
            <v>0</v>
          </cell>
          <cell r="BB1050">
            <v>0</v>
          </cell>
          <cell r="BC1050">
            <v>0</v>
          </cell>
        </row>
        <row r="1051">
          <cell r="AJ1051">
            <v>1054</v>
          </cell>
          <cell r="AL1051" t="str">
            <v>D</v>
          </cell>
          <cell r="AM1051" t="str">
            <v>NCP-Secondary</v>
          </cell>
          <cell r="AN1051" t="str">
            <v/>
          </cell>
          <cell r="AO1051">
            <v>0</v>
          </cell>
          <cell r="AP1051" t="str">
            <v>D06</v>
          </cell>
          <cell r="AR1051">
            <v>0</v>
          </cell>
          <cell r="AS1051">
            <v>0</v>
          </cell>
          <cell r="AT1051">
            <v>0</v>
          </cell>
          <cell r="AU1051">
            <v>0</v>
          </cell>
          <cell r="AV1051">
            <v>0</v>
          </cell>
          <cell r="AW1051">
            <v>0</v>
          </cell>
          <cell r="AX1051">
            <v>0</v>
          </cell>
          <cell r="AY1051">
            <v>0</v>
          </cell>
          <cell r="AZ1051">
            <v>0</v>
          </cell>
          <cell r="BA1051">
            <v>0</v>
          </cell>
          <cell r="BB1051">
            <v>0</v>
          </cell>
          <cell r="BC1051">
            <v>0</v>
          </cell>
        </row>
        <row r="1052">
          <cell r="AJ1052">
            <v>1055</v>
          </cell>
          <cell r="AL1052" t="str">
            <v>D</v>
          </cell>
          <cell r="AM1052" t="str">
            <v>NCP-Primary</v>
          </cell>
          <cell r="AN1052" t="str">
            <v/>
          </cell>
          <cell r="AO1052">
            <v>0</v>
          </cell>
          <cell r="AP1052" t="str">
            <v>D08</v>
          </cell>
          <cell r="AR1052">
            <v>0</v>
          </cell>
          <cell r="AS1052">
            <v>0</v>
          </cell>
          <cell r="AT1052">
            <v>0</v>
          </cell>
          <cell r="AU1052">
            <v>0</v>
          </cell>
          <cell r="AV1052">
            <v>0</v>
          </cell>
          <cell r="AW1052">
            <v>0</v>
          </cell>
          <cell r="AX1052">
            <v>0</v>
          </cell>
          <cell r="AY1052">
            <v>0</v>
          </cell>
          <cell r="AZ1052">
            <v>0</v>
          </cell>
          <cell r="BA1052">
            <v>0</v>
          </cell>
          <cell r="BB1052">
            <v>0</v>
          </cell>
          <cell r="BC1052">
            <v>0</v>
          </cell>
        </row>
        <row r="1053">
          <cell r="AJ1053">
            <v>1056</v>
          </cell>
          <cell r="AK1053">
            <v>371</v>
          </cell>
          <cell r="AL1053" t="str">
            <v>Installations on Customer Premises</v>
          </cell>
          <cell r="AO1053" t="str">
            <v>X10</v>
          </cell>
          <cell r="AP1053" t="str">
            <v/>
          </cell>
          <cell r="AQ1053">
            <v>0</v>
          </cell>
        </row>
        <row r="1054">
          <cell r="AJ1054">
            <v>1057</v>
          </cell>
          <cell r="AL1054" t="str">
            <v>D</v>
          </cell>
          <cell r="AM1054" t="str">
            <v>NCP-All</v>
          </cell>
          <cell r="AN1054" t="str">
            <v/>
          </cell>
          <cell r="AO1054">
            <v>0</v>
          </cell>
          <cell r="AP1054" t="str">
            <v>D02</v>
          </cell>
          <cell r="AR1054">
            <v>0</v>
          </cell>
          <cell r="AS1054">
            <v>0</v>
          </cell>
          <cell r="AT1054">
            <v>0</v>
          </cell>
          <cell r="AU1054">
            <v>0</v>
          </cell>
          <cell r="AV1054">
            <v>0</v>
          </cell>
          <cell r="AW1054">
            <v>0</v>
          </cell>
          <cell r="AX1054">
            <v>0</v>
          </cell>
          <cell r="AY1054">
            <v>0</v>
          </cell>
          <cell r="AZ1054">
            <v>0</v>
          </cell>
          <cell r="BA1054">
            <v>0</v>
          </cell>
          <cell r="BB1054">
            <v>0</v>
          </cell>
          <cell r="BC1054">
            <v>0</v>
          </cell>
        </row>
        <row r="1055">
          <cell r="AJ1055">
            <v>1058</v>
          </cell>
          <cell r="AL1055" t="str">
            <v>D</v>
          </cell>
          <cell r="AM1055" t="str">
            <v>NCP-w/o DA</v>
          </cell>
          <cell r="AN1055" t="str">
            <v/>
          </cell>
          <cell r="AO1055">
            <v>0</v>
          </cell>
          <cell r="AP1055" t="str">
            <v>D03</v>
          </cell>
          <cell r="AR1055">
            <v>0</v>
          </cell>
          <cell r="AS1055">
            <v>0</v>
          </cell>
          <cell r="AT1055">
            <v>0</v>
          </cell>
          <cell r="AU1055">
            <v>0</v>
          </cell>
          <cell r="AV1055">
            <v>0</v>
          </cell>
          <cell r="AW1055">
            <v>0</v>
          </cell>
          <cell r="AX1055">
            <v>0</v>
          </cell>
          <cell r="AY1055">
            <v>0</v>
          </cell>
          <cell r="AZ1055">
            <v>0</v>
          </cell>
          <cell r="BA1055">
            <v>0</v>
          </cell>
          <cell r="BB1055">
            <v>0</v>
          </cell>
          <cell r="BC1055">
            <v>0</v>
          </cell>
        </row>
        <row r="1056">
          <cell r="AJ1056">
            <v>1059</v>
          </cell>
          <cell r="AL1056" t="str">
            <v>D</v>
          </cell>
          <cell r="AM1056" t="str">
            <v xml:space="preserve">DA Sch 25 </v>
          </cell>
          <cell r="AN1056" t="str">
            <v/>
          </cell>
          <cell r="AO1056">
            <v>0</v>
          </cell>
          <cell r="AP1056" t="str">
            <v>D04</v>
          </cell>
          <cell r="AR1056">
            <v>0</v>
          </cell>
          <cell r="AS1056">
            <v>0</v>
          </cell>
          <cell r="AT1056">
            <v>0</v>
          </cell>
          <cell r="AU1056">
            <v>0</v>
          </cell>
          <cell r="AV1056">
            <v>0</v>
          </cell>
          <cell r="AW1056">
            <v>0</v>
          </cell>
          <cell r="AX1056">
            <v>0</v>
          </cell>
          <cell r="AY1056">
            <v>0</v>
          </cell>
          <cell r="AZ1056">
            <v>0</v>
          </cell>
          <cell r="BA1056">
            <v>0</v>
          </cell>
          <cell r="BB1056">
            <v>0</v>
          </cell>
          <cell r="BC1056">
            <v>0</v>
          </cell>
        </row>
        <row r="1057">
          <cell r="AJ1057">
            <v>1060</v>
          </cell>
          <cell r="AL1057" t="str">
            <v>D</v>
          </cell>
          <cell r="AM1057" t="str">
            <v>DA Street and Area Lights</v>
          </cell>
          <cell r="AN1057" t="str">
            <v/>
          </cell>
          <cell r="AO1057">
            <v>0</v>
          </cell>
          <cell r="AP1057" t="str">
            <v>D07</v>
          </cell>
          <cell r="AR1057">
            <v>0</v>
          </cell>
          <cell r="AS1057">
            <v>0</v>
          </cell>
          <cell r="AT1057">
            <v>0</v>
          </cell>
          <cell r="AU1057">
            <v>0</v>
          </cell>
          <cell r="AV1057">
            <v>0</v>
          </cell>
          <cell r="AW1057">
            <v>0</v>
          </cell>
          <cell r="AX1057">
            <v>0</v>
          </cell>
          <cell r="AY1057">
            <v>0</v>
          </cell>
          <cell r="AZ1057">
            <v>0</v>
          </cell>
          <cell r="BA1057">
            <v>0</v>
          </cell>
          <cell r="BB1057">
            <v>0</v>
          </cell>
          <cell r="BC1057">
            <v>0</v>
          </cell>
        </row>
        <row r="1058">
          <cell r="AJ1058">
            <v>1061</v>
          </cell>
          <cell r="AL1058" t="str">
            <v>D</v>
          </cell>
          <cell r="AM1058" t="str">
            <v>Avg Customers-Secondary</v>
          </cell>
          <cell r="AN1058" t="str">
            <v/>
          </cell>
          <cell r="AO1058">
            <v>100</v>
          </cell>
          <cell r="AP1058" t="str">
            <v>C02</v>
          </cell>
          <cell r="AR1058">
            <v>0</v>
          </cell>
          <cell r="AS1058">
            <v>0</v>
          </cell>
          <cell r="AT1058">
            <v>0</v>
          </cell>
          <cell r="AU1058">
            <v>0</v>
          </cell>
          <cell r="AV1058">
            <v>0</v>
          </cell>
          <cell r="AW1058">
            <v>0</v>
          </cell>
          <cell r="AX1058">
            <v>0</v>
          </cell>
          <cell r="AY1058">
            <v>0</v>
          </cell>
          <cell r="AZ1058">
            <v>0</v>
          </cell>
          <cell r="BA1058">
            <v>0</v>
          </cell>
          <cell r="BB1058">
            <v>0</v>
          </cell>
          <cell r="BC1058">
            <v>0</v>
          </cell>
        </row>
        <row r="1059">
          <cell r="AJ1059">
            <v>1062</v>
          </cell>
          <cell r="AL1059" t="str">
            <v>D</v>
          </cell>
          <cell r="AM1059" t="str">
            <v>Wt Customers-Meters</v>
          </cell>
          <cell r="AN1059" t="str">
            <v/>
          </cell>
          <cell r="AO1059">
            <v>0</v>
          </cell>
          <cell r="AP1059" t="str">
            <v>C04</v>
          </cell>
          <cell r="AR1059">
            <v>0</v>
          </cell>
          <cell r="AS1059">
            <v>0</v>
          </cell>
          <cell r="AT1059">
            <v>0</v>
          </cell>
          <cell r="AU1059">
            <v>0</v>
          </cell>
          <cell r="AV1059">
            <v>0</v>
          </cell>
          <cell r="AW1059">
            <v>0</v>
          </cell>
          <cell r="AX1059">
            <v>0</v>
          </cell>
          <cell r="AY1059">
            <v>0</v>
          </cell>
          <cell r="AZ1059">
            <v>0</v>
          </cell>
          <cell r="BA1059">
            <v>0</v>
          </cell>
          <cell r="BB1059">
            <v>0</v>
          </cell>
          <cell r="BC1059">
            <v>0</v>
          </cell>
        </row>
        <row r="1060">
          <cell r="AJ1060">
            <v>1063</v>
          </cell>
          <cell r="AL1060" t="str">
            <v>D</v>
          </cell>
          <cell r="AM1060" t="str">
            <v>DA Street &amp; Area Lights</v>
          </cell>
          <cell r="AN1060" t="str">
            <v/>
          </cell>
          <cell r="AO1060">
            <v>0</v>
          </cell>
          <cell r="AP1060" t="str">
            <v>C05</v>
          </cell>
          <cell r="AR1060">
            <v>0</v>
          </cell>
          <cell r="AS1060">
            <v>0</v>
          </cell>
          <cell r="AT1060">
            <v>0</v>
          </cell>
          <cell r="AU1060">
            <v>0</v>
          </cell>
          <cell r="AV1060">
            <v>0</v>
          </cell>
          <cell r="AW1060">
            <v>0</v>
          </cell>
          <cell r="AX1060">
            <v>0</v>
          </cell>
          <cell r="AY1060">
            <v>0</v>
          </cell>
          <cell r="AZ1060">
            <v>0</v>
          </cell>
          <cell r="BA1060">
            <v>0</v>
          </cell>
          <cell r="BB1060">
            <v>0</v>
          </cell>
          <cell r="BC1060">
            <v>0</v>
          </cell>
        </row>
        <row r="1061">
          <cell r="AJ1061">
            <v>1064</v>
          </cell>
          <cell r="AL1061" t="str">
            <v>D</v>
          </cell>
          <cell r="AM1061" t="str">
            <v>DA Sch 25I</v>
          </cell>
          <cell r="AN1061" t="str">
            <v/>
          </cell>
          <cell r="AO1061">
            <v>0</v>
          </cell>
          <cell r="AP1061" t="str">
            <v>D05</v>
          </cell>
          <cell r="AR1061">
            <v>0</v>
          </cell>
          <cell r="AS1061">
            <v>0</v>
          </cell>
          <cell r="AT1061">
            <v>0</v>
          </cell>
          <cell r="AU1061">
            <v>0</v>
          </cell>
          <cell r="AV1061">
            <v>0</v>
          </cell>
          <cell r="AW1061">
            <v>0</v>
          </cell>
          <cell r="AX1061">
            <v>0</v>
          </cell>
          <cell r="AY1061">
            <v>0</v>
          </cell>
          <cell r="AZ1061">
            <v>0</v>
          </cell>
          <cell r="BA1061">
            <v>0</v>
          </cell>
          <cell r="BB1061">
            <v>0</v>
          </cell>
          <cell r="BC1061">
            <v>0</v>
          </cell>
        </row>
        <row r="1062">
          <cell r="AJ1062">
            <v>1065</v>
          </cell>
          <cell r="AL1062" t="str">
            <v>D</v>
          </cell>
          <cell r="AM1062" t="str">
            <v>NCP-Secondary</v>
          </cell>
          <cell r="AN1062" t="str">
            <v/>
          </cell>
          <cell r="AO1062">
            <v>0</v>
          </cell>
          <cell r="AP1062" t="str">
            <v>D06</v>
          </cell>
          <cell r="AR1062">
            <v>0</v>
          </cell>
          <cell r="AS1062">
            <v>0</v>
          </cell>
          <cell r="AT1062">
            <v>0</v>
          </cell>
          <cell r="AU1062">
            <v>0</v>
          </cell>
          <cell r="AV1062">
            <v>0</v>
          </cell>
          <cell r="AW1062">
            <v>0</v>
          </cell>
          <cell r="AX1062">
            <v>0</v>
          </cell>
          <cell r="AY1062">
            <v>0</v>
          </cell>
          <cell r="AZ1062">
            <v>0</v>
          </cell>
          <cell r="BA1062">
            <v>0</v>
          </cell>
          <cell r="BB1062">
            <v>0</v>
          </cell>
          <cell r="BC1062">
            <v>0</v>
          </cell>
        </row>
        <row r="1063">
          <cell r="AJ1063">
            <v>1066</v>
          </cell>
          <cell r="AL1063" t="str">
            <v>D</v>
          </cell>
          <cell r="AM1063" t="str">
            <v>NCP-Primary</v>
          </cell>
          <cell r="AN1063" t="str">
            <v/>
          </cell>
          <cell r="AO1063">
            <v>0</v>
          </cell>
          <cell r="AP1063" t="str">
            <v>D08</v>
          </cell>
          <cell r="AR1063">
            <v>0</v>
          </cell>
          <cell r="AS1063">
            <v>0</v>
          </cell>
          <cell r="AT1063">
            <v>0</v>
          </cell>
          <cell r="AU1063">
            <v>0</v>
          </cell>
          <cell r="AV1063">
            <v>0</v>
          </cell>
          <cell r="AW1063">
            <v>0</v>
          </cell>
          <cell r="AX1063">
            <v>0</v>
          </cell>
          <cell r="AY1063">
            <v>0</v>
          </cell>
          <cell r="AZ1063">
            <v>0</v>
          </cell>
          <cell r="BA1063">
            <v>0</v>
          </cell>
          <cell r="BB1063">
            <v>0</v>
          </cell>
          <cell r="BC1063">
            <v>0</v>
          </cell>
        </row>
        <row r="1064">
          <cell r="AJ1064">
            <v>1067</v>
          </cell>
          <cell r="AK1064">
            <v>372</v>
          </cell>
          <cell r="AL1064" t="str">
            <v>Leased Property on Customer Premises</v>
          </cell>
          <cell r="AO1064" t="str">
            <v>X10</v>
          </cell>
          <cell r="AP1064" t="str">
            <v/>
          </cell>
          <cell r="AQ1064">
            <v>0</v>
          </cell>
        </row>
        <row r="1065">
          <cell r="AJ1065">
            <v>1068</v>
          </cell>
          <cell r="AL1065" t="str">
            <v>D</v>
          </cell>
          <cell r="AM1065" t="str">
            <v>NCP-All</v>
          </cell>
          <cell r="AN1065" t="str">
            <v/>
          </cell>
          <cell r="AO1065">
            <v>0</v>
          </cell>
          <cell r="AP1065" t="str">
            <v>D02</v>
          </cell>
          <cell r="AR1065">
            <v>0</v>
          </cell>
          <cell r="AS1065">
            <v>0</v>
          </cell>
          <cell r="AT1065">
            <v>0</v>
          </cell>
          <cell r="AU1065">
            <v>0</v>
          </cell>
          <cell r="AV1065">
            <v>0</v>
          </cell>
          <cell r="AW1065">
            <v>0</v>
          </cell>
          <cell r="AX1065">
            <v>0</v>
          </cell>
          <cell r="AY1065">
            <v>0</v>
          </cell>
          <cell r="AZ1065">
            <v>0</v>
          </cell>
          <cell r="BA1065">
            <v>0</v>
          </cell>
          <cell r="BB1065">
            <v>0</v>
          </cell>
          <cell r="BC1065">
            <v>0</v>
          </cell>
        </row>
        <row r="1066">
          <cell r="AJ1066">
            <v>1069</v>
          </cell>
          <cell r="AL1066" t="str">
            <v>D</v>
          </cell>
          <cell r="AM1066" t="str">
            <v>NCP-w/o DA</v>
          </cell>
          <cell r="AN1066" t="str">
            <v/>
          </cell>
          <cell r="AO1066">
            <v>0</v>
          </cell>
          <cell r="AP1066" t="str">
            <v>D03</v>
          </cell>
          <cell r="AR1066">
            <v>0</v>
          </cell>
          <cell r="AS1066">
            <v>0</v>
          </cell>
          <cell r="AT1066">
            <v>0</v>
          </cell>
          <cell r="AU1066">
            <v>0</v>
          </cell>
          <cell r="AV1066">
            <v>0</v>
          </cell>
          <cell r="AW1066">
            <v>0</v>
          </cell>
          <cell r="AX1066">
            <v>0</v>
          </cell>
          <cell r="AY1066">
            <v>0</v>
          </cell>
          <cell r="AZ1066">
            <v>0</v>
          </cell>
          <cell r="BA1066">
            <v>0</v>
          </cell>
          <cell r="BB1066">
            <v>0</v>
          </cell>
          <cell r="BC1066">
            <v>0</v>
          </cell>
        </row>
        <row r="1067">
          <cell r="AJ1067">
            <v>1070</v>
          </cell>
          <cell r="AL1067" t="str">
            <v>D</v>
          </cell>
          <cell r="AM1067" t="str">
            <v xml:space="preserve">DA Sch 25 </v>
          </cell>
          <cell r="AN1067" t="str">
            <v/>
          </cell>
          <cell r="AO1067">
            <v>0</v>
          </cell>
          <cell r="AP1067" t="str">
            <v>D04</v>
          </cell>
          <cell r="AR1067">
            <v>0</v>
          </cell>
          <cell r="AS1067">
            <v>0</v>
          </cell>
          <cell r="AT1067">
            <v>0</v>
          </cell>
          <cell r="AU1067">
            <v>0</v>
          </cell>
          <cell r="AV1067">
            <v>0</v>
          </cell>
          <cell r="AW1067">
            <v>0</v>
          </cell>
          <cell r="AX1067">
            <v>0</v>
          </cell>
          <cell r="AY1067">
            <v>0</v>
          </cell>
          <cell r="AZ1067">
            <v>0</v>
          </cell>
          <cell r="BA1067">
            <v>0</v>
          </cell>
          <cell r="BB1067">
            <v>0</v>
          </cell>
          <cell r="BC1067">
            <v>0</v>
          </cell>
        </row>
        <row r="1068">
          <cell r="AJ1068">
            <v>1071</v>
          </cell>
          <cell r="AL1068" t="str">
            <v>D</v>
          </cell>
          <cell r="AM1068" t="str">
            <v>DA Street and Area Lights</v>
          </cell>
          <cell r="AN1068" t="str">
            <v/>
          </cell>
          <cell r="AO1068">
            <v>0</v>
          </cell>
          <cell r="AP1068" t="str">
            <v>D07</v>
          </cell>
          <cell r="AR1068">
            <v>0</v>
          </cell>
          <cell r="AS1068">
            <v>0</v>
          </cell>
          <cell r="AT1068">
            <v>0</v>
          </cell>
          <cell r="AU1068">
            <v>0</v>
          </cell>
          <cell r="AV1068">
            <v>0</v>
          </cell>
          <cell r="AW1068">
            <v>0</v>
          </cell>
          <cell r="AX1068">
            <v>0</v>
          </cell>
          <cell r="AY1068">
            <v>0</v>
          </cell>
          <cell r="AZ1068">
            <v>0</v>
          </cell>
          <cell r="BA1068">
            <v>0</v>
          </cell>
          <cell r="BB1068">
            <v>0</v>
          </cell>
          <cell r="BC1068">
            <v>0</v>
          </cell>
        </row>
        <row r="1069">
          <cell r="AJ1069">
            <v>1072</v>
          </cell>
          <cell r="AL1069" t="str">
            <v>D</v>
          </cell>
          <cell r="AM1069" t="str">
            <v>Avg Customers-Secondary</v>
          </cell>
          <cell r="AN1069" t="str">
            <v/>
          </cell>
          <cell r="AO1069">
            <v>100</v>
          </cell>
          <cell r="AP1069" t="str">
            <v>C02</v>
          </cell>
          <cell r="AR1069">
            <v>0</v>
          </cell>
          <cell r="AS1069">
            <v>0</v>
          </cell>
          <cell r="AT1069">
            <v>0</v>
          </cell>
          <cell r="AU1069">
            <v>0</v>
          </cell>
          <cell r="AV1069">
            <v>0</v>
          </cell>
          <cell r="AW1069">
            <v>0</v>
          </cell>
          <cell r="AX1069">
            <v>0</v>
          </cell>
          <cell r="AY1069">
            <v>0</v>
          </cell>
          <cell r="AZ1069">
            <v>0</v>
          </cell>
          <cell r="BA1069">
            <v>0</v>
          </cell>
          <cell r="BB1069">
            <v>0</v>
          </cell>
          <cell r="BC1069">
            <v>0</v>
          </cell>
        </row>
        <row r="1070">
          <cell r="AJ1070">
            <v>1073</v>
          </cell>
          <cell r="AL1070" t="str">
            <v>D</v>
          </cell>
          <cell r="AM1070" t="str">
            <v>Wt Customers-Meters</v>
          </cell>
          <cell r="AN1070" t="str">
            <v/>
          </cell>
          <cell r="AO1070">
            <v>0</v>
          </cell>
          <cell r="AP1070" t="str">
            <v>C04</v>
          </cell>
          <cell r="AR1070">
            <v>0</v>
          </cell>
          <cell r="AS1070">
            <v>0</v>
          </cell>
          <cell r="AT1070">
            <v>0</v>
          </cell>
          <cell r="AU1070">
            <v>0</v>
          </cell>
          <cell r="AV1070">
            <v>0</v>
          </cell>
          <cell r="AW1070">
            <v>0</v>
          </cell>
          <cell r="AX1070">
            <v>0</v>
          </cell>
          <cell r="AY1070">
            <v>0</v>
          </cell>
          <cell r="AZ1070">
            <v>0</v>
          </cell>
          <cell r="BA1070">
            <v>0</v>
          </cell>
          <cell r="BB1070">
            <v>0</v>
          </cell>
          <cell r="BC1070">
            <v>0</v>
          </cell>
        </row>
        <row r="1071">
          <cell r="AJ1071">
            <v>1074</v>
          </cell>
          <cell r="AL1071" t="str">
            <v>D</v>
          </cell>
          <cell r="AM1071" t="str">
            <v>DA Street &amp; Area Lights</v>
          </cell>
          <cell r="AN1071" t="str">
            <v/>
          </cell>
          <cell r="AO1071">
            <v>0</v>
          </cell>
          <cell r="AP1071" t="str">
            <v>C05</v>
          </cell>
          <cell r="AR1071">
            <v>0</v>
          </cell>
          <cell r="AS1071">
            <v>0</v>
          </cell>
          <cell r="AT1071">
            <v>0</v>
          </cell>
          <cell r="AU1071">
            <v>0</v>
          </cell>
          <cell r="AV1071">
            <v>0</v>
          </cell>
          <cell r="AW1071">
            <v>0</v>
          </cell>
          <cell r="AX1071">
            <v>0</v>
          </cell>
          <cell r="AY1071">
            <v>0</v>
          </cell>
          <cell r="AZ1071">
            <v>0</v>
          </cell>
          <cell r="BA1071">
            <v>0</v>
          </cell>
          <cell r="BB1071">
            <v>0</v>
          </cell>
          <cell r="BC1071">
            <v>0</v>
          </cell>
        </row>
        <row r="1072">
          <cell r="AJ1072">
            <v>1075</v>
          </cell>
          <cell r="AL1072" t="str">
            <v>D</v>
          </cell>
          <cell r="AM1072" t="str">
            <v>DA Sch 25I</v>
          </cell>
          <cell r="AN1072" t="str">
            <v/>
          </cell>
          <cell r="AO1072">
            <v>0</v>
          </cell>
          <cell r="AP1072" t="str">
            <v>D05</v>
          </cell>
          <cell r="AR1072">
            <v>0</v>
          </cell>
          <cell r="AS1072">
            <v>0</v>
          </cell>
          <cell r="AT1072">
            <v>0</v>
          </cell>
          <cell r="AU1072">
            <v>0</v>
          </cell>
          <cell r="AV1072">
            <v>0</v>
          </cell>
          <cell r="AW1072">
            <v>0</v>
          </cell>
          <cell r="AX1072">
            <v>0</v>
          </cell>
          <cell r="AY1072">
            <v>0</v>
          </cell>
          <cell r="AZ1072">
            <v>0</v>
          </cell>
          <cell r="BA1072">
            <v>0</v>
          </cell>
          <cell r="BB1072">
            <v>0</v>
          </cell>
          <cell r="BC1072">
            <v>0</v>
          </cell>
        </row>
        <row r="1073">
          <cell r="AJ1073">
            <v>1076</v>
          </cell>
          <cell r="AL1073" t="str">
            <v>D</v>
          </cell>
          <cell r="AM1073" t="str">
            <v>NCP-Secondary</v>
          </cell>
          <cell r="AN1073" t="str">
            <v/>
          </cell>
          <cell r="AO1073">
            <v>0</v>
          </cell>
          <cell r="AP1073" t="str">
            <v>D06</v>
          </cell>
          <cell r="AR1073">
            <v>0</v>
          </cell>
          <cell r="AS1073">
            <v>0</v>
          </cell>
          <cell r="AT1073">
            <v>0</v>
          </cell>
          <cell r="AU1073">
            <v>0</v>
          </cell>
          <cell r="AV1073">
            <v>0</v>
          </cell>
          <cell r="AW1073">
            <v>0</v>
          </cell>
          <cell r="AX1073">
            <v>0</v>
          </cell>
          <cell r="AY1073">
            <v>0</v>
          </cell>
          <cell r="AZ1073">
            <v>0</v>
          </cell>
          <cell r="BA1073">
            <v>0</v>
          </cell>
          <cell r="BB1073">
            <v>0</v>
          </cell>
          <cell r="BC1073">
            <v>0</v>
          </cell>
        </row>
        <row r="1074">
          <cell r="AJ1074">
            <v>1077</v>
          </cell>
          <cell r="AL1074" t="str">
            <v>D</v>
          </cell>
          <cell r="AM1074" t="str">
            <v>NCP-Primary</v>
          </cell>
          <cell r="AN1074" t="str">
            <v/>
          </cell>
          <cell r="AO1074">
            <v>0</v>
          </cell>
          <cell r="AP1074" t="str">
            <v>D08</v>
          </cell>
          <cell r="AR1074">
            <v>0</v>
          </cell>
          <cell r="AS1074">
            <v>0</v>
          </cell>
          <cell r="AT1074">
            <v>0</v>
          </cell>
          <cell r="AU1074">
            <v>0</v>
          </cell>
          <cell r="AV1074">
            <v>0</v>
          </cell>
          <cell r="AW1074">
            <v>0</v>
          </cell>
          <cell r="AX1074">
            <v>0</v>
          </cell>
          <cell r="AY1074">
            <v>0</v>
          </cell>
          <cell r="AZ1074">
            <v>0</v>
          </cell>
          <cell r="BA1074">
            <v>0</v>
          </cell>
          <cell r="BB1074">
            <v>0</v>
          </cell>
          <cell r="BC1074">
            <v>0</v>
          </cell>
        </row>
        <row r="1075">
          <cell r="AJ1075">
            <v>1078</v>
          </cell>
          <cell r="AK1075">
            <v>373</v>
          </cell>
          <cell r="AL1075" t="str">
            <v>Street Lights &amp; Signal Systems</v>
          </cell>
          <cell r="AO1075" t="str">
            <v>X12</v>
          </cell>
          <cell r="AP1075" t="str">
            <v/>
          </cell>
          <cell r="AQ1075">
            <v>28515000</v>
          </cell>
        </row>
        <row r="1076">
          <cell r="AJ1076">
            <v>1079</v>
          </cell>
          <cell r="AL1076" t="str">
            <v>D</v>
          </cell>
          <cell r="AM1076" t="str">
            <v>NCP-All</v>
          </cell>
          <cell r="AN1076" t="str">
            <v/>
          </cell>
          <cell r="AO1076">
            <v>0</v>
          </cell>
          <cell r="AP1076" t="str">
            <v>D02</v>
          </cell>
          <cell r="AR1076">
            <v>0</v>
          </cell>
          <cell r="AS1076">
            <v>0</v>
          </cell>
          <cell r="AT1076">
            <v>0</v>
          </cell>
          <cell r="AU1076">
            <v>0</v>
          </cell>
          <cell r="AV1076">
            <v>0</v>
          </cell>
          <cell r="AW1076">
            <v>0</v>
          </cell>
          <cell r="AX1076">
            <v>0</v>
          </cell>
          <cell r="AY1076">
            <v>0</v>
          </cell>
          <cell r="AZ1076">
            <v>0</v>
          </cell>
          <cell r="BA1076">
            <v>0</v>
          </cell>
          <cell r="BB1076">
            <v>0</v>
          </cell>
          <cell r="BC1076">
            <v>0</v>
          </cell>
        </row>
        <row r="1077">
          <cell r="AJ1077">
            <v>1080</v>
          </cell>
          <cell r="AL1077" t="str">
            <v>D</v>
          </cell>
          <cell r="AM1077" t="str">
            <v>NCP-w/o DA</v>
          </cell>
          <cell r="AN1077" t="str">
            <v/>
          </cell>
          <cell r="AO1077">
            <v>0</v>
          </cell>
          <cell r="AP1077" t="str">
            <v>D03</v>
          </cell>
          <cell r="AR1077">
            <v>0</v>
          </cell>
          <cell r="AS1077">
            <v>0</v>
          </cell>
          <cell r="AT1077">
            <v>0</v>
          </cell>
          <cell r="AU1077">
            <v>0</v>
          </cell>
          <cell r="AV1077">
            <v>0</v>
          </cell>
          <cell r="AW1077">
            <v>0</v>
          </cell>
          <cell r="AX1077">
            <v>0</v>
          </cell>
          <cell r="AY1077">
            <v>0</v>
          </cell>
          <cell r="AZ1077">
            <v>0</v>
          </cell>
          <cell r="BA1077">
            <v>0</v>
          </cell>
          <cell r="BB1077">
            <v>0</v>
          </cell>
          <cell r="BC1077">
            <v>0</v>
          </cell>
        </row>
        <row r="1078">
          <cell r="AJ1078">
            <v>1081</v>
          </cell>
          <cell r="AL1078" t="str">
            <v>D</v>
          </cell>
          <cell r="AM1078" t="str">
            <v xml:space="preserve">DA Sch 25 </v>
          </cell>
          <cell r="AN1078" t="str">
            <v/>
          </cell>
          <cell r="AO1078">
            <v>0</v>
          </cell>
          <cell r="AP1078" t="str">
            <v>D04</v>
          </cell>
          <cell r="AR1078">
            <v>0</v>
          </cell>
          <cell r="AS1078">
            <v>0</v>
          </cell>
          <cell r="AT1078">
            <v>0</v>
          </cell>
          <cell r="AU1078">
            <v>0</v>
          </cell>
          <cell r="AV1078">
            <v>0</v>
          </cell>
          <cell r="AW1078">
            <v>0</v>
          </cell>
          <cell r="AX1078">
            <v>0</v>
          </cell>
          <cell r="AY1078">
            <v>0</v>
          </cell>
          <cell r="AZ1078">
            <v>0</v>
          </cell>
          <cell r="BA1078">
            <v>0</v>
          </cell>
          <cell r="BB1078">
            <v>0</v>
          </cell>
          <cell r="BC1078">
            <v>0</v>
          </cell>
        </row>
        <row r="1079">
          <cell r="AJ1079">
            <v>1082</v>
          </cell>
          <cell r="AL1079" t="str">
            <v>D</v>
          </cell>
          <cell r="AM1079" t="str">
            <v>DA Street and Area Lights</v>
          </cell>
          <cell r="AN1079" t="str">
            <v/>
          </cell>
          <cell r="AO1079">
            <v>0</v>
          </cell>
          <cell r="AP1079" t="str">
            <v>D07</v>
          </cell>
          <cell r="AR1079">
            <v>0</v>
          </cell>
          <cell r="AS1079">
            <v>0</v>
          </cell>
          <cell r="AT1079">
            <v>0</v>
          </cell>
          <cell r="AU1079">
            <v>0</v>
          </cell>
          <cell r="AV1079">
            <v>0</v>
          </cell>
          <cell r="AW1079">
            <v>0</v>
          </cell>
          <cell r="AX1079">
            <v>0</v>
          </cell>
          <cell r="AY1079">
            <v>0</v>
          </cell>
          <cell r="AZ1079">
            <v>0</v>
          </cell>
          <cell r="BA1079">
            <v>0</v>
          </cell>
          <cell r="BB1079">
            <v>0</v>
          </cell>
          <cell r="BC1079">
            <v>0</v>
          </cell>
        </row>
        <row r="1080">
          <cell r="AJ1080">
            <v>1083</v>
          </cell>
          <cell r="AL1080" t="str">
            <v>D</v>
          </cell>
          <cell r="AM1080" t="str">
            <v>Avg Customers-Secondary</v>
          </cell>
          <cell r="AN1080" t="str">
            <v/>
          </cell>
          <cell r="AO1080">
            <v>0</v>
          </cell>
          <cell r="AP1080" t="str">
            <v>C02</v>
          </cell>
          <cell r="AR1080">
            <v>0</v>
          </cell>
          <cell r="AS1080">
            <v>0</v>
          </cell>
          <cell r="AT1080">
            <v>0</v>
          </cell>
          <cell r="AU1080">
            <v>0</v>
          </cell>
          <cell r="AV1080">
            <v>0</v>
          </cell>
          <cell r="AW1080">
            <v>0</v>
          </cell>
          <cell r="AX1080">
            <v>0</v>
          </cell>
          <cell r="AY1080">
            <v>0</v>
          </cell>
          <cell r="AZ1080">
            <v>0</v>
          </cell>
          <cell r="BA1080">
            <v>0</v>
          </cell>
          <cell r="BB1080">
            <v>0</v>
          </cell>
          <cell r="BC1080">
            <v>0</v>
          </cell>
        </row>
        <row r="1081">
          <cell r="AJ1081">
            <v>1084</v>
          </cell>
          <cell r="AL1081" t="str">
            <v>D</v>
          </cell>
          <cell r="AM1081" t="str">
            <v>Wt Customers-Meters</v>
          </cell>
          <cell r="AN1081" t="str">
            <v/>
          </cell>
          <cell r="AO1081">
            <v>0</v>
          </cell>
          <cell r="AP1081" t="str">
            <v>C04</v>
          </cell>
          <cell r="AR1081">
            <v>0</v>
          </cell>
          <cell r="AS1081">
            <v>0</v>
          </cell>
          <cell r="AT1081">
            <v>0</v>
          </cell>
          <cell r="AU1081">
            <v>0</v>
          </cell>
          <cell r="AV1081">
            <v>0</v>
          </cell>
          <cell r="AW1081">
            <v>0</v>
          </cell>
          <cell r="AX1081">
            <v>0</v>
          </cell>
          <cell r="AY1081">
            <v>0</v>
          </cell>
          <cell r="AZ1081">
            <v>0</v>
          </cell>
          <cell r="BA1081">
            <v>0</v>
          </cell>
          <cell r="BB1081">
            <v>0</v>
          </cell>
          <cell r="BC1081">
            <v>0</v>
          </cell>
        </row>
        <row r="1082">
          <cell r="AJ1082">
            <v>1085</v>
          </cell>
          <cell r="AL1082" t="str">
            <v>D</v>
          </cell>
          <cell r="AM1082" t="str">
            <v>DA Street &amp; Area Lights</v>
          </cell>
          <cell r="AN1082" t="str">
            <v/>
          </cell>
          <cell r="AO1082">
            <v>100</v>
          </cell>
          <cell r="AP1082" t="str">
            <v>C05</v>
          </cell>
          <cell r="AR1082">
            <v>28515000</v>
          </cell>
          <cell r="AS1082">
            <v>0</v>
          </cell>
          <cell r="AT1082">
            <v>0</v>
          </cell>
          <cell r="AU1082">
            <v>0</v>
          </cell>
          <cell r="AV1082">
            <v>0</v>
          </cell>
          <cell r="AW1082">
            <v>0</v>
          </cell>
          <cell r="AX1082">
            <v>28515000</v>
          </cell>
          <cell r="AY1082">
            <v>0</v>
          </cell>
          <cell r="AZ1082">
            <v>0</v>
          </cell>
          <cell r="BA1082">
            <v>0</v>
          </cell>
          <cell r="BB1082">
            <v>0</v>
          </cell>
          <cell r="BC1082">
            <v>0</v>
          </cell>
        </row>
        <row r="1083">
          <cell r="AJ1083">
            <v>1086</v>
          </cell>
          <cell r="AL1083" t="str">
            <v>D</v>
          </cell>
          <cell r="AM1083" t="str">
            <v>DA Sch 25I</v>
          </cell>
          <cell r="AN1083" t="str">
            <v/>
          </cell>
          <cell r="AO1083">
            <v>0</v>
          </cell>
          <cell r="AP1083" t="str">
            <v>D05</v>
          </cell>
          <cell r="AR1083">
            <v>0</v>
          </cell>
          <cell r="AS1083">
            <v>0</v>
          </cell>
          <cell r="AT1083">
            <v>0</v>
          </cell>
          <cell r="AU1083">
            <v>0</v>
          </cell>
          <cell r="AV1083">
            <v>0</v>
          </cell>
          <cell r="AW1083">
            <v>0</v>
          </cell>
          <cell r="AX1083">
            <v>0</v>
          </cell>
          <cell r="AY1083">
            <v>0</v>
          </cell>
          <cell r="AZ1083">
            <v>0</v>
          </cell>
          <cell r="BA1083">
            <v>0</v>
          </cell>
          <cell r="BB1083">
            <v>0</v>
          </cell>
          <cell r="BC1083">
            <v>0</v>
          </cell>
        </row>
        <row r="1084">
          <cell r="AJ1084">
            <v>1087</v>
          </cell>
          <cell r="AL1084" t="str">
            <v>D</v>
          </cell>
          <cell r="AM1084" t="str">
            <v>NCP-Secondary</v>
          </cell>
          <cell r="AN1084" t="str">
            <v/>
          </cell>
          <cell r="AO1084">
            <v>0</v>
          </cell>
          <cell r="AP1084" t="str">
            <v>D06</v>
          </cell>
          <cell r="AR1084">
            <v>0</v>
          </cell>
          <cell r="AS1084">
            <v>0</v>
          </cell>
          <cell r="AT1084">
            <v>0</v>
          </cell>
          <cell r="AU1084">
            <v>0</v>
          </cell>
          <cell r="AV1084">
            <v>0</v>
          </cell>
          <cell r="AW1084">
            <v>0</v>
          </cell>
          <cell r="AX1084">
            <v>0</v>
          </cell>
          <cell r="AY1084">
            <v>0</v>
          </cell>
          <cell r="AZ1084">
            <v>0</v>
          </cell>
          <cell r="BA1084">
            <v>0</v>
          </cell>
          <cell r="BB1084">
            <v>0</v>
          </cell>
          <cell r="BC1084">
            <v>0</v>
          </cell>
        </row>
        <row r="1085">
          <cell r="AJ1085">
            <v>1088</v>
          </cell>
          <cell r="AL1085" t="str">
            <v>D</v>
          </cell>
          <cell r="AM1085" t="str">
            <v>NCP-Primary</v>
          </cell>
          <cell r="AN1085" t="str">
            <v/>
          </cell>
          <cell r="AO1085">
            <v>0</v>
          </cell>
          <cell r="AP1085" t="str">
            <v>D08</v>
          </cell>
          <cell r="AR1085">
            <v>0</v>
          </cell>
          <cell r="AS1085">
            <v>0</v>
          </cell>
          <cell r="AT1085">
            <v>0</v>
          </cell>
          <cell r="AU1085">
            <v>0</v>
          </cell>
          <cell r="AV1085">
            <v>0</v>
          </cell>
          <cell r="AW1085">
            <v>0</v>
          </cell>
          <cell r="AX1085">
            <v>0</v>
          </cell>
          <cell r="AY1085">
            <v>0</v>
          </cell>
          <cell r="AZ1085">
            <v>0</v>
          </cell>
          <cell r="BA1085">
            <v>0</v>
          </cell>
          <cell r="BB1085">
            <v>0</v>
          </cell>
          <cell r="BC1085">
            <v>0</v>
          </cell>
        </row>
        <row r="1086">
          <cell r="AJ1086">
            <v>1089</v>
          </cell>
          <cell r="AL1086" t="str">
            <v>Total Distribution Plant</v>
          </cell>
          <cell r="AN1086" t="str">
            <v/>
          </cell>
          <cell r="AQ1086">
            <v>1001348000</v>
          </cell>
          <cell r="AR1086">
            <v>1001348000</v>
          </cell>
          <cell r="AS1086">
            <v>531272921.64500034</v>
          </cell>
          <cell r="AT1086">
            <v>122403002.42733884</v>
          </cell>
          <cell r="AU1086">
            <v>234954765.85031965</v>
          </cell>
          <cell r="AV1086">
            <v>32293574.944183346</v>
          </cell>
          <cell r="AW1086">
            <v>33887012.484109513</v>
          </cell>
          <cell r="AX1086">
            <v>46536722.649048313</v>
          </cell>
          <cell r="AY1086">
            <v>0</v>
          </cell>
          <cell r="AZ1086">
            <v>0</v>
          </cell>
          <cell r="BA1086">
            <v>0</v>
          </cell>
          <cell r="BB1086">
            <v>0</v>
          </cell>
          <cell r="BC1086">
            <v>0</v>
          </cell>
        </row>
        <row r="1087">
          <cell r="AJ1087">
            <v>1090</v>
          </cell>
        </row>
        <row r="1088">
          <cell r="AJ1088">
            <v>1091</v>
          </cell>
          <cell r="AL1088" t="str">
            <v>General Plant</v>
          </cell>
        </row>
        <row r="1089">
          <cell r="AJ1089">
            <v>1092</v>
          </cell>
          <cell r="AK1089">
            <v>389</v>
          </cell>
          <cell r="AL1089" t="str">
            <v>Land &amp; Land Rights</v>
          </cell>
          <cell r="AO1089" t="str">
            <v>M02</v>
          </cell>
          <cell r="AP1089" t="str">
            <v/>
          </cell>
          <cell r="AQ1089">
            <v>4563000</v>
          </cell>
        </row>
        <row r="1090">
          <cell r="AJ1090">
            <v>1093</v>
          </cell>
          <cell r="AL1090" t="str">
            <v>O</v>
          </cell>
          <cell r="AM1090" t="str">
            <v>P/T/D Plant</v>
          </cell>
          <cell r="AO1090">
            <v>0</v>
          </cell>
          <cell r="AP1090" t="str">
            <v>S05</v>
          </cell>
          <cell r="AR1090">
            <v>0</v>
          </cell>
          <cell r="AS1090">
            <v>0</v>
          </cell>
          <cell r="AT1090">
            <v>0</v>
          </cell>
          <cell r="AU1090">
            <v>0</v>
          </cell>
          <cell r="AV1090">
            <v>0</v>
          </cell>
          <cell r="AW1090">
            <v>0</v>
          </cell>
          <cell r="AX1090">
            <v>0</v>
          </cell>
          <cell r="AY1090">
            <v>0</v>
          </cell>
          <cell r="AZ1090">
            <v>0</v>
          </cell>
          <cell r="BA1090">
            <v>0</v>
          </cell>
          <cell r="BB1090">
            <v>0</v>
          </cell>
          <cell r="BC1090">
            <v>0</v>
          </cell>
        </row>
        <row r="1091">
          <cell r="AJ1091">
            <v>1094</v>
          </cell>
          <cell r="AL1091" t="str">
            <v>O</v>
          </cell>
          <cell r="AM1091" t="str">
            <v>Labor P/T/D Total</v>
          </cell>
          <cell r="AN1091" t="str">
            <v/>
          </cell>
          <cell r="AO1091">
            <v>0</v>
          </cell>
          <cell r="AP1091" t="str">
            <v>S21</v>
          </cell>
          <cell r="AR1091">
            <v>0</v>
          </cell>
          <cell r="AS1091">
            <v>0</v>
          </cell>
          <cell r="AT1091">
            <v>0</v>
          </cell>
          <cell r="AU1091">
            <v>0</v>
          </cell>
          <cell r="AV1091">
            <v>0</v>
          </cell>
          <cell r="AW1091">
            <v>0</v>
          </cell>
          <cell r="AX1091">
            <v>0</v>
          </cell>
          <cell r="AY1091">
            <v>0</v>
          </cell>
          <cell r="AZ1091">
            <v>0</v>
          </cell>
          <cell r="BA1091">
            <v>0</v>
          </cell>
          <cell r="BB1091">
            <v>0</v>
          </cell>
          <cell r="BC1091">
            <v>0</v>
          </cell>
        </row>
        <row r="1092">
          <cell r="AJ1092">
            <v>1095</v>
          </cell>
          <cell r="AL1092" t="str">
            <v>O</v>
          </cell>
          <cell r="AM1092" t="str">
            <v>Labor O&amp;M excl A&amp;G</v>
          </cell>
          <cell r="AO1092">
            <v>100</v>
          </cell>
          <cell r="AP1092" t="str">
            <v>S22</v>
          </cell>
          <cell r="AR1092">
            <v>4563000</v>
          </cell>
          <cell r="AS1092">
            <v>2500605.8270836654</v>
          </cell>
          <cell r="AT1092">
            <v>515239.23838064272</v>
          </cell>
          <cell r="AU1092">
            <v>902594.34772524447</v>
          </cell>
          <cell r="AV1092">
            <v>447041.42411223246</v>
          </cell>
          <cell r="AW1092">
            <v>115291.59525900916</v>
          </cell>
          <cell r="AX1092">
            <v>82227.56743920609</v>
          </cell>
          <cell r="AY1092">
            <v>0</v>
          </cell>
          <cell r="AZ1092">
            <v>0</v>
          </cell>
          <cell r="BA1092">
            <v>0</v>
          </cell>
          <cell r="BB1092">
            <v>0</v>
          </cell>
          <cell r="BC1092">
            <v>0</v>
          </cell>
        </row>
        <row r="1093">
          <cell r="AJ1093">
            <v>1096</v>
          </cell>
          <cell r="AL1093" t="str">
            <v>O</v>
          </cell>
          <cell r="AM1093" t="str">
            <v>Corporate Cost Allocator</v>
          </cell>
          <cell r="AO1093">
            <v>0</v>
          </cell>
          <cell r="AP1093" t="str">
            <v>S23</v>
          </cell>
          <cell r="AR1093">
            <v>0</v>
          </cell>
          <cell r="AS1093">
            <v>0</v>
          </cell>
          <cell r="AT1093">
            <v>0</v>
          </cell>
          <cell r="AU1093">
            <v>0</v>
          </cell>
          <cell r="AV1093">
            <v>0</v>
          </cell>
          <cell r="AW1093">
            <v>0</v>
          </cell>
          <cell r="AX1093">
            <v>0</v>
          </cell>
          <cell r="AY1093">
            <v>0</v>
          </cell>
          <cell r="AZ1093">
            <v>0</v>
          </cell>
          <cell r="BA1093">
            <v>0</v>
          </cell>
          <cell r="BB1093">
            <v>0</v>
          </cell>
          <cell r="BC1093">
            <v>0</v>
          </cell>
        </row>
        <row r="1094">
          <cell r="AJ1094">
            <v>1097</v>
          </cell>
          <cell r="AK1094">
            <v>390</v>
          </cell>
          <cell r="AL1094" t="str">
            <v>Structures &amp; Improvements</v>
          </cell>
          <cell r="AO1094" t="str">
            <v>M02</v>
          </cell>
          <cell r="AP1094" t="str">
            <v/>
          </cell>
          <cell r="AQ1094">
            <v>59772000</v>
          </cell>
        </row>
        <row r="1095">
          <cell r="AJ1095">
            <v>1098</v>
          </cell>
          <cell r="AL1095" t="str">
            <v>O</v>
          </cell>
          <cell r="AM1095" t="str">
            <v>P/T/D Plant</v>
          </cell>
          <cell r="AO1095">
            <v>0</v>
          </cell>
          <cell r="AP1095" t="str">
            <v>S05</v>
          </cell>
          <cell r="AR1095">
            <v>0</v>
          </cell>
          <cell r="AS1095">
            <v>0</v>
          </cell>
          <cell r="AT1095">
            <v>0</v>
          </cell>
          <cell r="AU1095">
            <v>0</v>
          </cell>
          <cell r="AV1095">
            <v>0</v>
          </cell>
          <cell r="AW1095">
            <v>0</v>
          </cell>
          <cell r="AX1095">
            <v>0</v>
          </cell>
          <cell r="AY1095">
            <v>0</v>
          </cell>
          <cell r="AZ1095">
            <v>0</v>
          </cell>
          <cell r="BA1095">
            <v>0</v>
          </cell>
          <cell r="BB1095">
            <v>0</v>
          </cell>
          <cell r="BC1095">
            <v>0</v>
          </cell>
        </row>
        <row r="1096">
          <cell r="AJ1096">
            <v>1099</v>
          </cell>
          <cell r="AL1096" t="str">
            <v>O</v>
          </cell>
          <cell r="AM1096" t="str">
            <v>Labor P/T/D Total</v>
          </cell>
          <cell r="AN1096" t="str">
            <v/>
          </cell>
          <cell r="AO1096">
            <v>0</v>
          </cell>
          <cell r="AP1096" t="str">
            <v>S21</v>
          </cell>
          <cell r="AR1096">
            <v>0</v>
          </cell>
          <cell r="AS1096">
            <v>0</v>
          </cell>
          <cell r="AT1096">
            <v>0</v>
          </cell>
          <cell r="AU1096">
            <v>0</v>
          </cell>
          <cell r="AV1096">
            <v>0</v>
          </cell>
          <cell r="AW1096">
            <v>0</v>
          </cell>
          <cell r="AX1096">
            <v>0</v>
          </cell>
          <cell r="AY1096">
            <v>0</v>
          </cell>
          <cell r="AZ1096">
            <v>0</v>
          </cell>
          <cell r="BA1096">
            <v>0</v>
          </cell>
          <cell r="BB1096">
            <v>0</v>
          </cell>
          <cell r="BC1096">
            <v>0</v>
          </cell>
        </row>
        <row r="1097">
          <cell r="AJ1097">
            <v>1100</v>
          </cell>
          <cell r="AL1097" t="str">
            <v>O</v>
          </cell>
          <cell r="AM1097" t="str">
            <v>Labor O&amp;M excl A&amp;G</v>
          </cell>
          <cell r="AO1097">
            <v>100</v>
          </cell>
          <cell r="AP1097" t="str">
            <v>S22</v>
          </cell>
          <cell r="AR1097">
            <v>59772000</v>
          </cell>
          <cell r="AS1097">
            <v>32756127.875617981</v>
          </cell>
          <cell r="AT1097">
            <v>6749261.3974332185</v>
          </cell>
          <cell r="AU1097">
            <v>11823333.191372629</v>
          </cell>
          <cell r="AV1097">
            <v>5855919.3517502425</v>
          </cell>
          <cell r="AW1097">
            <v>1510236.5180410903</v>
          </cell>
          <cell r="AX1097">
            <v>1077121.6657848405</v>
          </cell>
          <cell r="AY1097">
            <v>0</v>
          </cell>
          <cell r="AZ1097">
            <v>0</v>
          </cell>
          <cell r="BA1097">
            <v>0</v>
          </cell>
          <cell r="BB1097">
            <v>0</v>
          </cell>
          <cell r="BC1097">
            <v>0</v>
          </cell>
        </row>
        <row r="1098">
          <cell r="AJ1098">
            <v>1101</v>
          </cell>
          <cell r="AL1098" t="str">
            <v>O</v>
          </cell>
          <cell r="AM1098" t="str">
            <v>Corporate Cost Allocator</v>
          </cell>
          <cell r="AO1098">
            <v>0</v>
          </cell>
          <cell r="AP1098" t="str">
            <v>S23</v>
          </cell>
          <cell r="AR1098">
            <v>0</v>
          </cell>
          <cell r="AS1098">
            <v>0</v>
          </cell>
          <cell r="AT1098">
            <v>0</v>
          </cell>
          <cell r="AU1098">
            <v>0</v>
          </cell>
          <cell r="AV1098">
            <v>0</v>
          </cell>
          <cell r="AW1098">
            <v>0</v>
          </cell>
          <cell r="AX1098">
            <v>0</v>
          </cell>
          <cell r="AY1098">
            <v>0</v>
          </cell>
          <cell r="AZ1098">
            <v>0</v>
          </cell>
          <cell r="BA1098">
            <v>0</v>
          </cell>
          <cell r="BB1098">
            <v>0</v>
          </cell>
          <cell r="BC1098">
            <v>0</v>
          </cell>
        </row>
        <row r="1099">
          <cell r="AJ1099">
            <v>1102</v>
          </cell>
          <cell r="AK1099">
            <v>391</v>
          </cell>
          <cell r="AL1099" t="str">
            <v>Office Furniture &amp; Equipment</v>
          </cell>
          <cell r="AO1099" t="str">
            <v>M02</v>
          </cell>
          <cell r="AP1099" t="str">
            <v/>
          </cell>
          <cell r="AQ1099">
            <v>38578000</v>
          </cell>
        </row>
        <row r="1100">
          <cell r="AJ1100">
            <v>1103</v>
          </cell>
          <cell r="AL1100" t="str">
            <v>O</v>
          </cell>
          <cell r="AM1100" t="str">
            <v>P/T/D Plant</v>
          </cell>
          <cell r="AO1100">
            <v>0</v>
          </cell>
          <cell r="AP1100" t="str">
            <v>S05</v>
          </cell>
          <cell r="AR1100">
            <v>0</v>
          </cell>
          <cell r="AS1100">
            <v>0</v>
          </cell>
          <cell r="AT1100">
            <v>0</v>
          </cell>
          <cell r="AU1100">
            <v>0</v>
          </cell>
          <cell r="AV1100">
            <v>0</v>
          </cell>
          <cell r="AW1100">
            <v>0</v>
          </cell>
          <cell r="AX1100">
            <v>0</v>
          </cell>
          <cell r="AY1100">
            <v>0</v>
          </cell>
          <cell r="AZ1100">
            <v>0</v>
          </cell>
          <cell r="BA1100">
            <v>0</v>
          </cell>
          <cell r="BB1100">
            <v>0</v>
          </cell>
          <cell r="BC1100">
            <v>0</v>
          </cell>
        </row>
        <row r="1101">
          <cell r="AJ1101">
            <v>1104</v>
          </cell>
          <cell r="AL1101" t="str">
            <v>O</v>
          </cell>
          <cell r="AM1101" t="str">
            <v>Labor P/T/D Total</v>
          </cell>
          <cell r="AN1101" t="str">
            <v/>
          </cell>
          <cell r="AO1101">
            <v>0</v>
          </cell>
          <cell r="AP1101" t="str">
            <v>S21</v>
          </cell>
          <cell r="AR1101">
            <v>0</v>
          </cell>
          <cell r="AS1101">
            <v>0</v>
          </cell>
          <cell r="AT1101">
            <v>0</v>
          </cell>
          <cell r="AU1101">
            <v>0</v>
          </cell>
          <cell r="AV1101">
            <v>0</v>
          </cell>
          <cell r="AW1101">
            <v>0</v>
          </cell>
          <cell r="AX1101">
            <v>0</v>
          </cell>
          <cell r="AY1101">
            <v>0</v>
          </cell>
          <cell r="AZ1101">
            <v>0</v>
          </cell>
          <cell r="BA1101">
            <v>0</v>
          </cell>
          <cell r="BB1101">
            <v>0</v>
          </cell>
          <cell r="BC1101">
            <v>0</v>
          </cell>
        </row>
        <row r="1102">
          <cell r="AJ1102">
            <v>1105</v>
          </cell>
          <cell r="AL1102" t="str">
            <v>O</v>
          </cell>
          <cell r="AM1102" t="str">
            <v>Labor O&amp;M excl A&amp;G</v>
          </cell>
          <cell r="AO1102">
            <v>100</v>
          </cell>
          <cell r="AP1102" t="str">
            <v>S22</v>
          </cell>
          <cell r="AR1102">
            <v>38578000</v>
          </cell>
          <cell r="AS1102">
            <v>21141435.809168015</v>
          </cell>
          <cell r="AT1102">
            <v>4356103.2956932792</v>
          </cell>
          <cell r="AU1102">
            <v>7631006.9573842818</v>
          </cell>
          <cell r="AV1102">
            <v>3779523.1337720146</v>
          </cell>
          <cell r="AW1102">
            <v>974735.73567873228</v>
          </cell>
          <cell r="AX1102">
            <v>695195.06830368016</v>
          </cell>
          <cell r="AY1102">
            <v>0</v>
          </cell>
          <cell r="AZ1102">
            <v>0</v>
          </cell>
          <cell r="BA1102">
            <v>0</v>
          </cell>
          <cell r="BB1102">
            <v>0</v>
          </cell>
          <cell r="BC1102">
            <v>0</v>
          </cell>
        </row>
        <row r="1103">
          <cell r="AJ1103">
            <v>1106</v>
          </cell>
          <cell r="AL1103" t="str">
            <v>O</v>
          </cell>
          <cell r="AM1103" t="str">
            <v>Corporate Cost Allocator</v>
          </cell>
          <cell r="AO1103">
            <v>0</v>
          </cell>
          <cell r="AP1103" t="str">
            <v>S23</v>
          </cell>
          <cell r="AR1103">
            <v>0</v>
          </cell>
          <cell r="AS1103">
            <v>0</v>
          </cell>
          <cell r="AT1103">
            <v>0</v>
          </cell>
          <cell r="AU1103">
            <v>0</v>
          </cell>
          <cell r="AV1103">
            <v>0</v>
          </cell>
          <cell r="AW1103">
            <v>0</v>
          </cell>
          <cell r="AX1103">
            <v>0</v>
          </cell>
          <cell r="AY1103">
            <v>0</v>
          </cell>
          <cell r="AZ1103">
            <v>0</v>
          </cell>
          <cell r="BA1103">
            <v>0</v>
          </cell>
          <cell r="BB1103">
            <v>0</v>
          </cell>
          <cell r="BC1103">
            <v>0</v>
          </cell>
        </row>
        <row r="1104">
          <cell r="AJ1104">
            <v>1107</v>
          </cell>
          <cell r="AK1104">
            <v>392</v>
          </cell>
          <cell r="AL1104" t="str">
            <v>Transportation Equipment</v>
          </cell>
          <cell r="AO1104" t="str">
            <v>M02</v>
          </cell>
          <cell r="AP1104" t="str">
            <v/>
          </cell>
          <cell r="AQ1104">
            <v>28443000</v>
          </cell>
        </row>
        <row r="1105">
          <cell r="AJ1105">
            <v>1108</v>
          </cell>
          <cell r="AL1105" t="str">
            <v>O</v>
          </cell>
          <cell r="AM1105" t="str">
            <v>P/T/D Plant</v>
          </cell>
          <cell r="AO1105">
            <v>0</v>
          </cell>
          <cell r="AP1105" t="str">
            <v>S05</v>
          </cell>
          <cell r="AR1105">
            <v>0</v>
          </cell>
          <cell r="AS1105">
            <v>0</v>
          </cell>
          <cell r="AT1105">
            <v>0</v>
          </cell>
          <cell r="AU1105">
            <v>0</v>
          </cell>
          <cell r="AV1105">
            <v>0</v>
          </cell>
          <cell r="AW1105">
            <v>0</v>
          </cell>
          <cell r="AX1105">
            <v>0</v>
          </cell>
          <cell r="AY1105">
            <v>0</v>
          </cell>
          <cell r="AZ1105">
            <v>0</v>
          </cell>
          <cell r="BA1105">
            <v>0</v>
          </cell>
          <cell r="BB1105">
            <v>0</v>
          </cell>
          <cell r="BC1105">
            <v>0</v>
          </cell>
        </row>
        <row r="1106">
          <cell r="AJ1106">
            <v>1109</v>
          </cell>
          <cell r="AL1106" t="str">
            <v>O</v>
          </cell>
          <cell r="AM1106" t="str">
            <v>Labor P/T/D Total</v>
          </cell>
          <cell r="AN1106" t="str">
            <v/>
          </cell>
          <cell r="AO1106">
            <v>0</v>
          </cell>
          <cell r="AP1106" t="str">
            <v>S21</v>
          </cell>
          <cell r="AR1106">
            <v>0</v>
          </cell>
          <cell r="AS1106">
            <v>0</v>
          </cell>
          <cell r="AT1106">
            <v>0</v>
          </cell>
          <cell r="AU1106">
            <v>0</v>
          </cell>
          <cell r="AV1106">
            <v>0</v>
          </cell>
          <cell r="AW1106">
            <v>0</v>
          </cell>
          <cell r="AX1106">
            <v>0</v>
          </cell>
          <cell r="AY1106">
            <v>0</v>
          </cell>
          <cell r="AZ1106">
            <v>0</v>
          </cell>
          <cell r="BA1106">
            <v>0</v>
          </cell>
          <cell r="BB1106">
            <v>0</v>
          </cell>
          <cell r="BC1106">
            <v>0</v>
          </cell>
        </row>
        <row r="1107">
          <cell r="AJ1107">
            <v>1110</v>
          </cell>
          <cell r="AL1107" t="str">
            <v>O</v>
          </cell>
          <cell r="AM1107" t="str">
            <v>Labor O&amp;M excl A&amp;G</v>
          </cell>
          <cell r="AO1107">
            <v>100</v>
          </cell>
          <cell r="AP1107" t="str">
            <v>S22</v>
          </cell>
          <cell r="AR1107">
            <v>28443000</v>
          </cell>
          <cell r="AS1107">
            <v>15587274.060868002</v>
          </cell>
          <cell r="AT1107">
            <v>3211691.7942714486</v>
          </cell>
          <cell r="AU1107">
            <v>5626230.7763202116</v>
          </cell>
          <cell r="AV1107">
            <v>2786587.6015832187</v>
          </cell>
          <cell r="AW1107">
            <v>718658.52376769611</v>
          </cell>
          <cell r="AX1107">
            <v>512557.2431894234</v>
          </cell>
          <cell r="AY1107">
            <v>0</v>
          </cell>
          <cell r="AZ1107">
            <v>0</v>
          </cell>
          <cell r="BA1107">
            <v>0</v>
          </cell>
          <cell r="BB1107">
            <v>0</v>
          </cell>
          <cell r="BC1107">
            <v>0</v>
          </cell>
        </row>
        <row r="1108">
          <cell r="AJ1108">
            <v>1111</v>
          </cell>
          <cell r="AL1108" t="str">
            <v>O</v>
          </cell>
          <cell r="AM1108" t="str">
            <v>Corporate Cost Allocator</v>
          </cell>
          <cell r="AO1108">
            <v>0</v>
          </cell>
          <cell r="AP1108" t="str">
            <v>S23</v>
          </cell>
          <cell r="AR1108">
            <v>0</v>
          </cell>
          <cell r="AS1108">
            <v>0</v>
          </cell>
          <cell r="AT1108">
            <v>0</v>
          </cell>
          <cell r="AU1108">
            <v>0</v>
          </cell>
          <cell r="AV1108">
            <v>0</v>
          </cell>
          <cell r="AW1108">
            <v>0</v>
          </cell>
          <cell r="AX1108">
            <v>0</v>
          </cell>
          <cell r="AY1108">
            <v>0</v>
          </cell>
          <cell r="AZ1108">
            <v>0</v>
          </cell>
          <cell r="BA1108">
            <v>0</v>
          </cell>
          <cell r="BB1108">
            <v>0</v>
          </cell>
          <cell r="BC1108">
            <v>0</v>
          </cell>
        </row>
        <row r="1109">
          <cell r="AJ1109">
            <v>1112</v>
          </cell>
          <cell r="AK1109">
            <v>393</v>
          </cell>
          <cell r="AL1109" t="str">
            <v>Stores Equipment</v>
          </cell>
          <cell r="AO1109" t="str">
            <v>M01</v>
          </cell>
          <cell r="AP1109" t="str">
            <v/>
          </cell>
          <cell r="AQ1109">
            <v>2069000</v>
          </cell>
        </row>
        <row r="1110">
          <cell r="AJ1110">
            <v>1113</v>
          </cell>
          <cell r="AL1110" t="str">
            <v>O</v>
          </cell>
          <cell r="AM1110" t="str">
            <v>P/T/D Plant</v>
          </cell>
          <cell r="AO1110">
            <v>100</v>
          </cell>
          <cell r="AP1110" t="str">
            <v>S05</v>
          </cell>
          <cell r="AR1110">
            <v>2069000</v>
          </cell>
          <cell r="AS1110">
            <v>1001412.0276710803</v>
          </cell>
          <cell r="AT1110">
            <v>227584.19011725526</v>
          </cell>
          <cell r="AU1110">
            <v>492521.01096438902</v>
          </cell>
          <cell r="AV1110">
            <v>244420.48702382931</v>
          </cell>
          <cell r="AW1110">
            <v>58881.241680307918</v>
          </cell>
          <cell r="AX1110">
            <v>44181.042543137948</v>
          </cell>
          <cell r="AY1110">
            <v>0</v>
          </cell>
          <cell r="AZ1110">
            <v>0</v>
          </cell>
          <cell r="BA1110">
            <v>0</v>
          </cell>
          <cell r="BB1110">
            <v>0</v>
          </cell>
          <cell r="BC1110">
            <v>0</v>
          </cell>
        </row>
        <row r="1111">
          <cell r="AJ1111">
            <v>1114</v>
          </cell>
          <cell r="AL1111" t="str">
            <v>O</v>
          </cell>
          <cell r="AM1111" t="str">
            <v>Labor P/T/D Total</v>
          </cell>
          <cell r="AN1111" t="str">
            <v/>
          </cell>
          <cell r="AO1111">
            <v>0</v>
          </cell>
          <cell r="AP1111" t="str">
            <v>S21</v>
          </cell>
          <cell r="AR1111">
            <v>0</v>
          </cell>
          <cell r="AS1111">
            <v>0</v>
          </cell>
          <cell r="AT1111">
            <v>0</v>
          </cell>
          <cell r="AU1111">
            <v>0</v>
          </cell>
          <cell r="AV1111">
            <v>0</v>
          </cell>
          <cell r="AW1111">
            <v>0</v>
          </cell>
          <cell r="AX1111">
            <v>0</v>
          </cell>
          <cell r="AY1111">
            <v>0</v>
          </cell>
          <cell r="AZ1111">
            <v>0</v>
          </cell>
          <cell r="BA1111">
            <v>0</v>
          </cell>
          <cell r="BB1111">
            <v>0</v>
          </cell>
          <cell r="BC1111">
            <v>0</v>
          </cell>
        </row>
        <row r="1112">
          <cell r="AJ1112">
            <v>1115</v>
          </cell>
          <cell r="AL1112" t="str">
            <v>O</v>
          </cell>
          <cell r="AM1112" t="str">
            <v>Labor O&amp;M excl A&amp;G</v>
          </cell>
          <cell r="AO1112">
            <v>0</v>
          </cell>
          <cell r="AP1112" t="str">
            <v>S22</v>
          </cell>
          <cell r="AR1112">
            <v>0</v>
          </cell>
          <cell r="AS1112">
            <v>0</v>
          </cell>
          <cell r="AT1112">
            <v>0</v>
          </cell>
          <cell r="AU1112">
            <v>0</v>
          </cell>
          <cell r="AV1112">
            <v>0</v>
          </cell>
          <cell r="AW1112">
            <v>0</v>
          </cell>
          <cell r="AX1112">
            <v>0</v>
          </cell>
          <cell r="AY1112">
            <v>0</v>
          </cell>
          <cell r="AZ1112">
            <v>0</v>
          </cell>
          <cell r="BA1112">
            <v>0</v>
          </cell>
          <cell r="BB1112">
            <v>0</v>
          </cell>
          <cell r="BC1112">
            <v>0</v>
          </cell>
        </row>
        <row r="1113">
          <cell r="AJ1113">
            <v>1116</v>
          </cell>
          <cell r="AL1113" t="str">
            <v>O</v>
          </cell>
          <cell r="AM1113" t="str">
            <v>Corporate Cost Allocator</v>
          </cell>
          <cell r="AO1113">
            <v>0</v>
          </cell>
          <cell r="AP1113" t="str">
            <v>S23</v>
          </cell>
          <cell r="AR1113">
            <v>0</v>
          </cell>
          <cell r="AS1113">
            <v>0</v>
          </cell>
          <cell r="AT1113">
            <v>0</v>
          </cell>
          <cell r="AU1113">
            <v>0</v>
          </cell>
          <cell r="AV1113">
            <v>0</v>
          </cell>
          <cell r="AW1113">
            <v>0</v>
          </cell>
          <cell r="AX1113">
            <v>0</v>
          </cell>
          <cell r="AY1113">
            <v>0</v>
          </cell>
          <cell r="AZ1113">
            <v>0</v>
          </cell>
          <cell r="BA1113">
            <v>0</v>
          </cell>
          <cell r="BB1113">
            <v>0</v>
          </cell>
          <cell r="BC1113">
            <v>0</v>
          </cell>
        </row>
        <row r="1114">
          <cell r="AJ1114">
            <v>1117</v>
          </cell>
          <cell r="AK1114">
            <v>394</v>
          </cell>
          <cell r="AL1114" t="str">
            <v>Tools, Shop &amp; Garage Equipment</v>
          </cell>
          <cell r="AO1114" t="str">
            <v>M03</v>
          </cell>
          <cell r="AP1114" t="str">
            <v/>
          </cell>
          <cell r="AQ1114">
            <v>8180000</v>
          </cell>
        </row>
        <row r="1115">
          <cell r="AJ1115">
            <v>1118</v>
          </cell>
          <cell r="AL1115" t="str">
            <v>O</v>
          </cell>
          <cell r="AM1115" t="str">
            <v>P/T/D Plant</v>
          </cell>
          <cell r="AO1115">
            <v>0</v>
          </cell>
          <cell r="AP1115" t="str">
            <v>S05</v>
          </cell>
          <cell r="AR1115">
            <v>0</v>
          </cell>
          <cell r="AS1115">
            <v>0</v>
          </cell>
          <cell r="AT1115">
            <v>0</v>
          </cell>
          <cell r="AU1115">
            <v>0</v>
          </cell>
          <cell r="AV1115">
            <v>0</v>
          </cell>
          <cell r="AW1115">
            <v>0</v>
          </cell>
          <cell r="AX1115">
            <v>0</v>
          </cell>
          <cell r="AY1115">
            <v>0</v>
          </cell>
          <cell r="AZ1115">
            <v>0</v>
          </cell>
          <cell r="BA1115">
            <v>0</v>
          </cell>
          <cell r="BB1115">
            <v>0</v>
          </cell>
          <cell r="BC1115">
            <v>0</v>
          </cell>
        </row>
        <row r="1116">
          <cell r="AJ1116">
            <v>1119</v>
          </cell>
          <cell r="AL1116" t="str">
            <v>O</v>
          </cell>
          <cell r="AM1116" t="str">
            <v>Labor P/T/D Total</v>
          </cell>
          <cell r="AN1116" t="str">
            <v/>
          </cell>
          <cell r="AO1116">
            <v>100</v>
          </cell>
          <cell r="AP1116" t="str">
            <v>S21</v>
          </cell>
          <cell r="AR1116">
            <v>8180000</v>
          </cell>
          <cell r="AS1116">
            <v>3963012.4433657234</v>
          </cell>
          <cell r="AT1116">
            <v>900783.94450612622</v>
          </cell>
          <cell r="AU1116">
            <v>1946951.0032933927</v>
          </cell>
          <cell r="AV1116">
            <v>959276.39882693125</v>
          </cell>
          <cell r="AW1116">
            <v>233235.68097930425</v>
          </cell>
          <cell r="AX1116">
            <v>176740.52902852173</v>
          </cell>
          <cell r="AY1116">
            <v>0</v>
          </cell>
          <cell r="AZ1116">
            <v>0</v>
          </cell>
          <cell r="BA1116">
            <v>0</v>
          </cell>
          <cell r="BB1116">
            <v>0</v>
          </cell>
          <cell r="BC1116">
            <v>0</v>
          </cell>
        </row>
        <row r="1117">
          <cell r="AJ1117">
            <v>1120</v>
          </cell>
          <cell r="AL1117" t="str">
            <v>O</v>
          </cell>
          <cell r="AM1117" t="str">
            <v>Labor O&amp;M excl A&amp;G</v>
          </cell>
          <cell r="AO1117">
            <v>0</v>
          </cell>
          <cell r="AP1117" t="str">
            <v>S22</v>
          </cell>
          <cell r="AR1117">
            <v>0</v>
          </cell>
          <cell r="AS1117">
            <v>0</v>
          </cell>
          <cell r="AT1117">
            <v>0</v>
          </cell>
          <cell r="AU1117">
            <v>0</v>
          </cell>
          <cell r="AV1117">
            <v>0</v>
          </cell>
          <cell r="AW1117">
            <v>0</v>
          </cell>
          <cell r="AX1117">
            <v>0</v>
          </cell>
          <cell r="AY1117">
            <v>0</v>
          </cell>
          <cell r="AZ1117">
            <v>0</v>
          </cell>
          <cell r="BA1117">
            <v>0</v>
          </cell>
          <cell r="BB1117">
            <v>0</v>
          </cell>
          <cell r="BC1117">
            <v>0</v>
          </cell>
        </row>
        <row r="1118">
          <cell r="AJ1118">
            <v>1121</v>
          </cell>
          <cell r="AL1118" t="str">
            <v>O</v>
          </cell>
          <cell r="AM1118" t="str">
            <v>Corporate Cost Allocator</v>
          </cell>
          <cell r="AO1118">
            <v>0</v>
          </cell>
          <cell r="AP1118" t="str">
            <v>S23</v>
          </cell>
          <cell r="AR1118">
            <v>0</v>
          </cell>
          <cell r="AS1118">
            <v>0</v>
          </cell>
          <cell r="AT1118">
            <v>0</v>
          </cell>
          <cell r="AU1118">
            <v>0</v>
          </cell>
          <cell r="AV1118">
            <v>0</v>
          </cell>
          <cell r="AW1118">
            <v>0</v>
          </cell>
          <cell r="AX1118">
            <v>0</v>
          </cell>
          <cell r="AY1118">
            <v>0</v>
          </cell>
          <cell r="AZ1118">
            <v>0</v>
          </cell>
          <cell r="BA1118">
            <v>0</v>
          </cell>
          <cell r="BB1118">
            <v>0</v>
          </cell>
          <cell r="BC1118">
            <v>0</v>
          </cell>
        </row>
        <row r="1119">
          <cell r="AJ1119">
            <v>1122</v>
          </cell>
          <cell r="AK1119">
            <v>395</v>
          </cell>
          <cell r="AL1119" t="str">
            <v>Laboratory Equipment</v>
          </cell>
          <cell r="AO1119" t="str">
            <v>M03</v>
          </cell>
          <cell r="AP1119" t="str">
            <v/>
          </cell>
          <cell r="AQ1119">
            <v>856000</v>
          </cell>
        </row>
        <row r="1120">
          <cell r="AJ1120">
            <v>1123</v>
          </cell>
          <cell r="AL1120" t="str">
            <v>O</v>
          </cell>
          <cell r="AM1120" t="str">
            <v>P/T/D Plant</v>
          </cell>
          <cell r="AO1120">
            <v>0</v>
          </cell>
          <cell r="AP1120" t="str">
            <v>S05</v>
          </cell>
          <cell r="AR1120">
            <v>0</v>
          </cell>
          <cell r="AS1120">
            <v>0</v>
          </cell>
          <cell r="AT1120">
            <v>0</v>
          </cell>
          <cell r="AU1120">
            <v>0</v>
          </cell>
          <cell r="AV1120">
            <v>0</v>
          </cell>
          <cell r="AW1120">
            <v>0</v>
          </cell>
          <cell r="AX1120">
            <v>0</v>
          </cell>
          <cell r="AY1120">
            <v>0</v>
          </cell>
          <cell r="AZ1120">
            <v>0</v>
          </cell>
          <cell r="BA1120">
            <v>0</v>
          </cell>
          <cell r="BB1120">
            <v>0</v>
          </cell>
          <cell r="BC1120">
            <v>0</v>
          </cell>
        </row>
        <row r="1121">
          <cell r="AJ1121">
            <v>1124</v>
          </cell>
          <cell r="AL1121" t="str">
            <v>O</v>
          </cell>
          <cell r="AM1121" t="str">
            <v>Labor P/T/D Total</v>
          </cell>
          <cell r="AN1121" t="str">
            <v/>
          </cell>
          <cell r="AO1121">
            <v>100</v>
          </cell>
          <cell r="AP1121" t="str">
            <v>S21</v>
          </cell>
          <cell r="AR1121">
            <v>856000</v>
          </cell>
          <cell r="AS1121">
            <v>414711.3265918165</v>
          </cell>
          <cell r="AT1121">
            <v>94262.965341961375</v>
          </cell>
          <cell r="AU1121">
            <v>203739.6159925604</v>
          </cell>
          <cell r="AV1121">
            <v>100383.93611196248</v>
          </cell>
          <cell r="AW1121">
            <v>24407.059036465089</v>
          </cell>
          <cell r="AX1121">
            <v>18495.096925234058</v>
          </cell>
          <cell r="AY1121">
            <v>0</v>
          </cell>
          <cell r="AZ1121">
            <v>0</v>
          </cell>
          <cell r="BA1121">
            <v>0</v>
          </cell>
          <cell r="BB1121">
            <v>0</v>
          </cell>
          <cell r="BC1121">
            <v>0</v>
          </cell>
        </row>
        <row r="1122">
          <cell r="AJ1122">
            <v>1125</v>
          </cell>
          <cell r="AL1122" t="str">
            <v>O</v>
          </cell>
          <cell r="AM1122" t="str">
            <v>Labor O&amp;M excl A&amp;G</v>
          </cell>
          <cell r="AO1122">
            <v>0</v>
          </cell>
          <cell r="AP1122" t="str">
            <v>S22</v>
          </cell>
          <cell r="AR1122">
            <v>0</v>
          </cell>
          <cell r="AS1122">
            <v>0</v>
          </cell>
          <cell r="AT1122">
            <v>0</v>
          </cell>
          <cell r="AU1122">
            <v>0</v>
          </cell>
          <cell r="AV1122">
            <v>0</v>
          </cell>
          <cell r="AW1122">
            <v>0</v>
          </cell>
          <cell r="AX1122">
            <v>0</v>
          </cell>
          <cell r="AY1122">
            <v>0</v>
          </cell>
          <cell r="AZ1122">
            <v>0</v>
          </cell>
          <cell r="BA1122">
            <v>0</v>
          </cell>
          <cell r="BB1122">
            <v>0</v>
          </cell>
          <cell r="BC1122">
            <v>0</v>
          </cell>
        </row>
        <row r="1123">
          <cell r="AJ1123">
            <v>1126</v>
          </cell>
          <cell r="AL1123" t="str">
            <v>O</v>
          </cell>
          <cell r="AM1123" t="str">
            <v>Corporate Cost Allocator</v>
          </cell>
          <cell r="AO1123">
            <v>0</v>
          </cell>
          <cell r="AP1123" t="str">
            <v>S23</v>
          </cell>
          <cell r="AR1123">
            <v>0</v>
          </cell>
          <cell r="AS1123">
            <v>0</v>
          </cell>
          <cell r="AT1123">
            <v>0</v>
          </cell>
          <cell r="AU1123">
            <v>0</v>
          </cell>
          <cell r="AV1123">
            <v>0</v>
          </cell>
          <cell r="AW1123">
            <v>0</v>
          </cell>
          <cell r="AX1123">
            <v>0</v>
          </cell>
          <cell r="AY1123">
            <v>0</v>
          </cell>
          <cell r="AZ1123">
            <v>0</v>
          </cell>
          <cell r="BA1123">
            <v>0</v>
          </cell>
          <cell r="BB1123">
            <v>0</v>
          </cell>
          <cell r="BC1123">
            <v>0</v>
          </cell>
        </row>
        <row r="1124">
          <cell r="AJ1124">
            <v>1127</v>
          </cell>
          <cell r="AK1124">
            <v>396</v>
          </cell>
          <cell r="AL1124" t="str">
            <v>Power Operated Equipment</v>
          </cell>
          <cell r="AO1124" t="str">
            <v>M03</v>
          </cell>
          <cell r="AP1124" t="str">
            <v/>
          </cell>
          <cell r="AQ1124">
            <v>25402000</v>
          </cell>
        </row>
        <row r="1125">
          <cell r="AJ1125">
            <v>1128</v>
          </cell>
          <cell r="AL1125" t="str">
            <v>O</v>
          </cell>
          <cell r="AM1125" t="str">
            <v>P/T/D Plant</v>
          </cell>
          <cell r="AO1125">
            <v>0</v>
          </cell>
          <cell r="AP1125" t="str">
            <v>S05</v>
          </cell>
          <cell r="AR1125">
            <v>0</v>
          </cell>
          <cell r="AS1125">
            <v>0</v>
          </cell>
          <cell r="AT1125">
            <v>0</v>
          </cell>
          <cell r="AU1125">
            <v>0</v>
          </cell>
          <cell r="AV1125">
            <v>0</v>
          </cell>
          <cell r="AW1125">
            <v>0</v>
          </cell>
          <cell r="AX1125">
            <v>0</v>
          </cell>
          <cell r="AY1125">
            <v>0</v>
          </cell>
          <cell r="AZ1125">
            <v>0</v>
          </cell>
          <cell r="BA1125">
            <v>0</v>
          </cell>
          <cell r="BB1125">
            <v>0</v>
          </cell>
          <cell r="BC1125">
            <v>0</v>
          </cell>
        </row>
        <row r="1126">
          <cell r="AJ1126">
            <v>1129</v>
          </cell>
          <cell r="AL1126" t="str">
            <v>O</v>
          </cell>
          <cell r="AM1126" t="str">
            <v>Labor P/T/D Total</v>
          </cell>
          <cell r="AN1126" t="str">
            <v/>
          </cell>
          <cell r="AO1126">
            <v>100</v>
          </cell>
          <cell r="AP1126" t="str">
            <v>S21</v>
          </cell>
          <cell r="AR1126">
            <v>25402000</v>
          </cell>
          <cell r="AS1126">
            <v>12306655.51178192</v>
          </cell>
          <cell r="AT1126">
            <v>2797275.5205800268</v>
          </cell>
          <cell r="AU1126">
            <v>6046020.7072932469</v>
          </cell>
          <cell r="AV1126">
            <v>2978916.7583131669</v>
          </cell>
          <cell r="AW1126">
            <v>724285.17949098861</v>
          </cell>
          <cell r="AX1126">
            <v>548846.32254064898</v>
          </cell>
          <cell r="AY1126">
            <v>0</v>
          </cell>
          <cell r="AZ1126">
            <v>0</v>
          </cell>
          <cell r="BA1126">
            <v>0</v>
          </cell>
          <cell r="BB1126">
            <v>0</v>
          </cell>
          <cell r="BC1126">
            <v>0</v>
          </cell>
        </row>
        <row r="1127">
          <cell r="AJ1127">
            <v>1130</v>
          </cell>
          <cell r="AL1127" t="str">
            <v>O</v>
          </cell>
          <cell r="AM1127" t="str">
            <v>Labor O&amp;M excl A&amp;G</v>
          </cell>
          <cell r="AO1127">
            <v>0</v>
          </cell>
          <cell r="AP1127" t="str">
            <v>S22</v>
          </cell>
          <cell r="AR1127">
            <v>0</v>
          </cell>
          <cell r="AS1127">
            <v>0</v>
          </cell>
          <cell r="AT1127">
            <v>0</v>
          </cell>
          <cell r="AU1127">
            <v>0</v>
          </cell>
          <cell r="AV1127">
            <v>0</v>
          </cell>
          <cell r="AW1127">
            <v>0</v>
          </cell>
          <cell r="AX1127">
            <v>0</v>
          </cell>
          <cell r="AY1127">
            <v>0</v>
          </cell>
          <cell r="AZ1127">
            <v>0</v>
          </cell>
          <cell r="BA1127">
            <v>0</v>
          </cell>
          <cell r="BB1127">
            <v>0</v>
          </cell>
          <cell r="BC1127">
            <v>0</v>
          </cell>
        </row>
        <row r="1128">
          <cell r="AJ1128">
            <v>1131</v>
          </cell>
          <cell r="AL1128" t="str">
            <v>O</v>
          </cell>
          <cell r="AM1128" t="str">
            <v>Corporate Cost Allocator</v>
          </cell>
          <cell r="AO1128">
            <v>0</v>
          </cell>
          <cell r="AP1128" t="str">
            <v>S23</v>
          </cell>
          <cell r="AR1128">
            <v>0</v>
          </cell>
          <cell r="AS1128">
            <v>0</v>
          </cell>
          <cell r="AT1128">
            <v>0</v>
          </cell>
          <cell r="AU1128">
            <v>0</v>
          </cell>
          <cell r="AV1128">
            <v>0</v>
          </cell>
          <cell r="AW1128">
            <v>0</v>
          </cell>
          <cell r="AX1128">
            <v>0</v>
          </cell>
          <cell r="AY1128">
            <v>0</v>
          </cell>
          <cell r="AZ1128">
            <v>0</v>
          </cell>
          <cell r="BA1128">
            <v>0</v>
          </cell>
          <cell r="BB1128">
            <v>0</v>
          </cell>
          <cell r="BC1128">
            <v>0</v>
          </cell>
        </row>
        <row r="1129">
          <cell r="AJ1129">
            <v>1132</v>
          </cell>
          <cell r="AK1129">
            <v>397</v>
          </cell>
          <cell r="AL1129" t="str">
            <v>Communication Equipment</v>
          </cell>
          <cell r="AO1129" t="str">
            <v>M02</v>
          </cell>
          <cell r="AP1129" t="str">
            <v/>
          </cell>
          <cell r="AQ1129">
            <v>72581000</v>
          </cell>
        </row>
        <row r="1130">
          <cell r="AJ1130">
            <v>1133</v>
          </cell>
          <cell r="AL1130" t="str">
            <v>O</v>
          </cell>
          <cell r="AM1130" t="str">
            <v>P/T/D Plant</v>
          </cell>
          <cell r="AO1130">
            <v>0</v>
          </cell>
          <cell r="AP1130" t="str">
            <v>S05</v>
          </cell>
          <cell r="AR1130">
            <v>0</v>
          </cell>
          <cell r="AS1130">
            <v>0</v>
          </cell>
          <cell r="AT1130">
            <v>0</v>
          </cell>
          <cell r="AU1130">
            <v>0</v>
          </cell>
          <cell r="AV1130">
            <v>0</v>
          </cell>
          <cell r="AW1130">
            <v>0</v>
          </cell>
          <cell r="AX1130">
            <v>0</v>
          </cell>
          <cell r="AY1130">
            <v>0</v>
          </cell>
          <cell r="AZ1130">
            <v>0</v>
          </cell>
          <cell r="BA1130">
            <v>0</v>
          </cell>
          <cell r="BB1130">
            <v>0</v>
          </cell>
          <cell r="BC1130">
            <v>0</v>
          </cell>
        </row>
        <row r="1131">
          <cell r="AJ1131">
            <v>1134</v>
          </cell>
          <cell r="AL1131" t="str">
            <v>O</v>
          </cell>
          <cell r="AM1131" t="str">
            <v>Labor P/T/D Total</v>
          </cell>
          <cell r="AN1131" t="str">
            <v/>
          </cell>
          <cell r="AO1131">
            <v>0</v>
          </cell>
          <cell r="AP1131" t="str">
            <v>S21</v>
          </cell>
          <cell r="AR1131">
            <v>0</v>
          </cell>
          <cell r="AS1131">
            <v>0</v>
          </cell>
          <cell r="AT1131">
            <v>0</v>
          </cell>
          <cell r="AU1131">
            <v>0</v>
          </cell>
          <cell r="AV1131">
            <v>0</v>
          </cell>
          <cell r="AW1131">
            <v>0</v>
          </cell>
          <cell r="AX1131">
            <v>0</v>
          </cell>
          <cell r="AY1131">
            <v>0</v>
          </cell>
          <cell r="AZ1131">
            <v>0</v>
          </cell>
          <cell r="BA1131">
            <v>0</v>
          </cell>
          <cell r="BB1131">
            <v>0</v>
          </cell>
          <cell r="BC1131">
            <v>0</v>
          </cell>
        </row>
        <row r="1132">
          <cell r="AJ1132">
            <v>1135</v>
          </cell>
          <cell r="AL1132" t="str">
            <v>O</v>
          </cell>
          <cell r="AM1132" t="str">
            <v>Labor O&amp;M excl A&amp;G</v>
          </cell>
          <cell r="AO1132">
            <v>100</v>
          </cell>
          <cell r="AP1132" t="str">
            <v>S22</v>
          </cell>
          <cell r="AR1132">
            <v>72581000</v>
          </cell>
          <cell r="AS1132">
            <v>39775689.576059505</v>
          </cell>
          <cell r="AT1132">
            <v>8195612.3517215494</v>
          </cell>
          <cell r="AU1132">
            <v>14357045.880395785</v>
          </cell>
          <cell r="AV1132">
            <v>7110829.1920863343</v>
          </cell>
          <cell r="AW1132">
            <v>1833876.6766368933</v>
          </cell>
          <cell r="AX1132">
            <v>1307946.323099938</v>
          </cell>
          <cell r="AY1132">
            <v>0</v>
          </cell>
          <cell r="AZ1132">
            <v>0</v>
          </cell>
          <cell r="BA1132">
            <v>0</v>
          </cell>
          <cell r="BB1132">
            <v>0</v>
          </cell>
          <cell r="BC1132">
            <v>0</v>
          </cell>
        </row>
        <row r="1133">
          <cell r="AJ1133">
            <v>1136</v>
          </cell>
          <cell r="AL1133" t="str">
            <v>O</v>
          </cell>
          <cell r="AM1133" t="str">
            <v>Corporate Cost Allocator</v>
          </cell>
          <cell r="AO1133">
            <v>0</v>
          </cell>
          <cell r="AP1133" t="str">
            <v>S23</v>
          </cell>
          <cell r="AR1133">
            <v>0</v>
          </cell>
          <cell r="AS1133">
            <v>0</v>
          </cell>
          <cell r="AT1133">
            <v>0</v>
          </cell>
          <cell r="AU1133">
            <v>0</v>
          </cell>
          <cell r="AV1133">
            <v>0</v>
          </cell>
          <cell r="AW1133">
            <v>0</v>
          </cell>
          <cell r="AX1133">
            <v>0</v>
          </cell>
          <cell r="AY1133">
            <v>0</v>
          </cell>
          <cell r="AZ1133">
            <v>0</v>
          </cell>
          <cell r="BA1133">
            <v>0</v>
          </cell>
          <cell r="BB1133">
            <v>0</v>
          </cell>
          <cell r="BC1133">
            <v>0</v>
          </cell>
        </row>
        <row r="1134">
          <cell r="AJ1134">
            <v>1137</v>
          </cell>
          <cell r="AK1134">
            <v>398</v>
          </cell>
          <cell r="AL1134" t="str">
            <v>Miscellaneous Equipment</v>
          </cell>
          <cell r="AO1134" t="str">
            <v>M02</v>
          </cell>
          <cell r="AP1134" t="str">
            <v/>
          </cell>
          <cell r="AQ1134">
            <v>331000</v>
          </cell>
        </row>
        <row r="1135">
          <cell r="AJ1135">
            <v>1138</v>
          </cell>
          <cell r="AL1135" t="str">
            <v>O</v>
          </cell>
          <cell r="AM1135" t="str">
            <v>P/T/D Plant</v>
          </cell>
          <cell r="AO1135">
            <v>0</v>
          </cell>
          <cell r="AP1135" t="str">
            <v>S05</v>
          </cell>
          <cell r="AR1135">
            <v>0</v>
          </cell>
          <cell r="AS1135">
            <v>0</v>
          </cell>
          <cell r="AT1135">
            <v>0</v>
          </cell>
          <cell r="AU1135">
            <v>0</v>
          </cell>
          <cell r="AV1135">
            <v>0</v>
          </cell>
          <cell r="AW1135">
            <v>0</v>
          </cell>
          <cell r="AX1135">
            <v>0</v>
          </cell>
          <cell r="AY1135">
            <v>0</v>
          </cell>
          <cell r="AZ1135">
            <v>0</v>
          </cell>
          <cell r="BA1135">
            <v>0</v>
          </cell>
          <cell r="BB1135">
            <v>0</v>
          </cell>
          <cell r="BC1135">
            <v>0</v>
          </cell>
        </row>
        <row r="1136">
          <cell r="AJ1136">
            <v>1139</v>
          </cell>
          <cell r="AL1136" t="str">
            <v>O</v>
          </cell>
          <cell r="AM1136" t="str">
            <v>Labor P/T/D Total</v>
          </cell>
          <cell r="AN1136" t="str">
            <v/>
          </cell>
          <cell r="AO1136">
            <v>0</v>
          </cell>
          <cell r="AP1136" t="str">
            <v>S21</v>
          </cell>
          <cell r="AR1136">
            <v>0</v>
          </cell>
          <cell r="AS1136">
            <v>0</v>
          </cell>
          <cell r="AT1136">
            <v>0</v>
          </cell>
          <cell r="AU1136">
            <v>0</v>
          </cell>
          <cell r="AV1136">
            <v>0</v>
          </cell>
          <cell r="AW1136">
            <v>0</v>
          </cell>
          <cell r="AX1136">
            <v>0</v>
          </cell>
          <cell r="AY1136">
            <v>0</v>
          </cell>
          <cell r="AZ1136">
            <v>0</v>
          </cell>
          <cell r="BA1136">
            <v>0</v>
          </cell>
          <cell r="BB1136">
            <v>0</v>
          </cell>
          <cell r="BC1136">
            <v>0</v>
          </cell>
        </row>
        <row r="1137">
          <cell r="AJ1137">
            <v>1140</v>
          </cell>
          <cell r="AL1137" t="str">
            <v>O</v>
          </cell>
          <cell r="AM1137" t="str">
            <v>Labor O&amp;M excl A&amp;G</v>
          </cell>
          <cell r="AO1137">
            <v>100</v>
          </cell>
          <cell r="AP1137" t="str">
            <v>S22</v>
          </cell>
          <cell r="AR1137">
            <v>331000</v>
          </cell>
          <cell r="AS1137">
            <v>181393.93573629044</v>
          </cell>
          <cell r="AT1137">
            <v>37375.452093796346</v>
          </cell>
          <cell r="AU1137">
            <v>65474.190027844816</v>
          </cell>
          <cell r="AV1137">
            <v>32428.382945682435</v>
          </cell>
          <cell r="AW1137">
            <v>8363.2518147560895</v>
          </cell>
          <cell r="AX1137">
            <v>5964.7873816298961</v>
          </cell>
          <cell r="AY1137">
            <v>0</v>
          </cell>
          <cell r="AZ1137">
            <v>0</v>
          </cell>
          <cell r="BA1137">
            <v>0</v>
          </cell>
          <cell r="BB1137">
            <v>0</v>
          </cell>
          <cell r="BC1137">
            <v>0</v>
          </cell>
        </row>
        <row r="1138">
          <cell r="AJ1138">
            <v>1141</v>
          </cell>
          <cell r="AL1138" t="str">
            <v>O</v>
          </cell>
          <cell r="AM1138" t="str">
            <v>Corporate Cost Allocator</v>
          </cell>
          <cell r="AO1138">
            <v>0</v>
          </cell>
          <cell r="AP1138" t="str">
            <v>S23</v>
          </cell>
          <cell r="AR1138">
            <v>0</v>
          </cell>
          <cell r="AS1138">
            <v>0</v>
          </cell>
          <cell r="AT1138">
            <v>0</v>
          </cell>
          <cell r="AU1138">
            <v>0</v>
          </cell>
          <cell r="AV1138">
            <v>0</v>
          </cell>
          <cell r="AW1138">
            <v>0</v>
          </cell>
          <cell r="AX1138">
            <v>0</v>
          </cell>
          <cell r="AY1138">
            <v>0</v>
          </cell>
          <cell r="AZ1138">
            <v>0</v>
          </cell>
          <cell r="BA1138">
            <v>0</v>
          </cell>
          <cell r="BB1138">
            <v>0</v>
          </cell>
          <cell r="BC1138">
            <v>0</v>
          </cell>
        </row>
        <row r="1139">
          <cell r="AJ1139">
            <v>1142</v>
          </cell>
          <cell r="AL1139" t="str">
            <v>Total General Plant</v>
          </cell>
          <cell r="AN1139" t="str">
            <v/>
          </cell>
          <cell r="AQ1139">
            <v>240775000</v>
          </cell>
          <cell r="AR1139">
            <v>240775000</v>
          </cell>
          <cell r="AS1139">
            <v>129628318.393944</v>
          </cell>
          <cell r="AT1139">
            <v>27085190.150139302</v>
          </cell>
          <cell r="AU1139">
            <v>49094917.680769593</v>
          </cell>
          <cell r="AV1139">
            <v>24295326.666525614</v>
          </cell>
          <cell r="AW1139">
            <v>6201971.4623852437</v>
          </cell>
          <cell r="AX1139">
            <v>4469275.6462362604</v>
          </cell>
          <cell r="AY1139">
            <v>0</v>
          </cell>
          <cell r="AZ1139">
            <v>0</v>
          </cell>
          <cell r="BA1139">
            <v>0</v>
          </cell>
          <cell r="BB1139">
            <v>0</v>
          </cell>
          <cell r="BC1139">
            <v>0</v>
          </cell>
        </row>
        <row r="1140">
          <cell r="AJ1140">
            <v>1143</v>
          </cell>
        </row>
        <row r="1141">
          <cell r="AJ1141">
            <v>1144</v>
          </cell>
          <cell r="AK1141" t="str">
            <v>Total Plant In Service</v>
          </cell>
          <cell r="AN1141" t="str">
            <v/>
          </cell>
          <cell r="AQ1141">
            <v>2849814000</v>
          </cell>
          <cell r="AR1141">
            <v>2849814000</v>
          </cell>
          <cell r="AS1141">
            <v>1390848104.307286</v>
          </cell>
          <cell r="AT1141">
            <v>313522829.77876079</v>
          </cell>
          <cell r="AU1141">
            <v>669941267.15923929</v>
          </cell>
          <cell r="AV1141">
            <v>336370336.66449583</v>
          </cell>
          <cell r="AW1141">
            <v>80167068.10097453</v>
          </cell>
          <cell r="AX1141">
            <v>58964393.989243619</v>
          </cell>
          <cell r="AY1141">
            <v>0</v>
          </cell>
          <cell r="AZ1141">
            <v>0</v>
          </cell>
          <cell r="BA1141">
            <v>0</v>
          </cell>
          <cell r="BB1141">
            <v>0</v>
          </cell>
          <cell r="BC1141">
            <v>0</v>
          </cell>
        </row>
        <row r="1142">
          <cell r="AJ1142">
            <v>1145</v>
          </cell>
        </row>
        <row r="1143">
          <cell r="AJ1143">
            <v>1146</v>
          </cell>
          <cell r="AK1143" t="str">
            <v>Accumulated Reserve For Depreciation</v>
          </cell>
        </row>
        <row r="1144">
          <cell r="AJ1144">
            <v>1147</v>
          </cell>
          <cell r="AL1144" t="str">
            <v>Production Plant Accumulated Depreciation</v>
          </cell>
        </row>
        <row r="1145">
          <cell r="AJ1145">
            <v>1148</v>
          </cell>
          <cell r="AK1145" t="str">
            <v>31X</v>
          </cell>
          <cell r="AL1145" t="str">
            <v>Steam Production Accum Depr</v>
          </cell>
          <cell r="AO1145" t="str">
            <v>P01</v>
          </cell>
          <cell r="AP1145" t="str">
            <v/>
          </cell>
          <cell r="AQ1145">
            <v>-180735000</v>
          </cell>
        </row>
        <row r="1146">
          <cell r="AJ1146">
            <v>1149</v>
          </cell>
          <cell r="AL1146" t="str">
            <v>P</v>
          </cell>
          <cell r="AM1146" t="str">
            <v>Coincident Peak</v>
          </cell>
          <cell r="AN1146" t="str">
            <v/>
          </cell>
          <cell r="AO1146">
            <v>37.93</v>
          </cell>
          <cell r="AP1146" t="str">
            <v>D01</v>
          </cell>
          <cell r="AR1146">
            <v>-68552785.5</v>
          </cell>
          <cell r="AS1146">
            <v>-34447308.884967089</v>
          </cell>
          <cell r="AT1146">
            <v>-6496384.5993423136</v>
          </cell>
          <cell r="AU1146">
            <v>-15253367.062616665</v>
          </cell>
          <cell r="AV1146">
            <v>-10834840.746825639</v>
          </cell>
          <cell r="AW1146">
            <v>-1385887.3991201739</v>
          </cell>
          <cell r="AX1146">
            <v>-134996.80712812059</v>
          </cell>
          <cell r="AY1146">
            <v>0</v>
          </cell>
          <cell r="AZ1146">
            <v>0</v>
          </cell>
          <cell r="BA1146">
            <v>0</v>
          </cell>
          <cell r="BB1146">
            <v>0</v>
          </cell>
          <cell r="BC1146">
            <v>0</v>
          </cell>
        </row>
        <row r="1147">
          <cell r="AJ1147">
            <v>1150</v>
          </cell>
          <cell r="AL1147" t="str">
            <v>P</v>
          </cell>
          <cell r="AM1147" t="str">
            <v>Generation Level Consumption</v>
          </cell>
          <cell r="AN1147" t="str">
            <v/>
          </cell>
          <cell r="AO1147">
            <v>62.07</v>
          </cell>
          <cell r="AP1147" t="str">
            <v>E02</v>
          </cell>
          <cell r="AR1147">
            <v>-112182214.5</v>
          </cell>
          <cell r="AS1147">
            <v>-47067884.776990153</v>
          </cell>
          <cell r="AT1147">
            <v>-11816172.466443595</v>
          </cell>
          <cell r="AU1147">
            <v>-28206872.63007357</v>
          </cell>
          <cell r="AV1147">
            <v>-21515978.973755591</v>
          </cell>
          <cell r="AW1147">
            <v>-3068229.1125005344</v>
          </cell>
          <cell r="AX1147">
            <v>-507076.54023655987</v>
          </cell>
          <cell r="AY1147">
            <v>0</v>
          </cell>
          <cell r="AZ1147">
            <v>0</v>
          </cell>
          <cell r="BA1147">
            <v>0</v>
          </cell>
          <cell r="BB1147">
            <v>0</v>
          </cell>
          <cell r="BC1147">
            <v>0</v>
          </cell>
        </row>
        <row r="1148">
          <cell r="AJ1148">
            <v>1151</v>
          </cell>
          <cell r="AL1148" t="str">
            <v>P</v>
          </cell>
          <cell r="AM1148" t="str">
            <v>Open</v>
          </cell>
          <cell r="AN1148" t="str">
            <v/>
          </cell>
          <cell r="AO1148">
            <v>0</v>
          </cell>
          <cell r="AP1148" t="str">
            <v>xxx</v>
          </cell>
          <cell r="AR1148">
            <v>0</v>
          </cell>
          <cell r="AS1148">
            <v>0</v>
          </cell>
          <cell r="AT1148">
            <v>0</v>
          </cell>
          <cell r="AU1148">
            <v>0</v>
          </cell>
          <cell r="AV1148">
            <v>0</v>
          </cell>
          <cell r="AW1148">
            <v>0</v>
          </cell>
          <cell r="AX1148">
            <v>0</v>
          </cell>
          <cell r="AY1148">
            <v>0</v>
          </cell>
          <cell r="AZ1148">
            <v>0</v>
          </cell>
          <cell r="BA1148">
            <v>0</v>
          </cell>
          <cell r="BB1148">
            <v>0</v>
          </cell>
          <cell r="BC1148">
            <v>0</v>
          </cell>
        </row>
        <row r="1149">
          <cell r="AJ1149">
            <v>1152</v>
          </cell>
          <cell r="AL1149" t="str">
            <v>P</v>
          </cell>
          <cell r="AM1149" t="str">
            <v>Open</v>
          </cell>
          <cell r="AN1149" t="str">
            <v/>
          </cell>
          <cell r="AO1149">
            <v>0</v>
          </cell>
          <cell r="AP1149" t="str">
            <v>xxx</v>
          </cell>
          <cell r="AR1149">
            <v>0</v>
          </cell>
          <cell r="AS1149">
            <v>0</v>
          </cell>
          <cell r="AT1149">
            <v>0</v>
          </cell>
          <cell r="AU1149">
            <v>0</v>
          </cell>
          <cell r="AV1149">
            <v>0</v>
          </cell>
          <cell r="AW1149">
            <v>0</v>
          </cell>
          <cell r="AX1149">
            <v>0</v>
          </cell>
          <cell r="AY1149">
            <v>0</v>
          </cell>
          <cell r="AZ1149">
            <v>0</v>
          </cell>
          <cell r="BA1149">
            <v>0</v>
          </cell>
          <cell r="BB1149">
            <v>0</v>
          </cell>
          <cell r="BC1149">
            <v>0</v>
          </cell>
        </row>
        <row r="1150">
          <cell r="AJ1150">
            <v>1153</v>
          </cell>
          <cell r="AK1150" t="str">
            <v>32X</v>
          </cell>
          <cell r="AL1150" t="str">
            <v>Nuclear Production Accum Depr</v>
          </cell>
          <cell r="AO1150" t="str">
            <v>P01</v>
          </cell>
          <cell r="AP1150" t="str">
            <v/>
          </cell>
          <cell r="AQ1150">
            <v>-74318000</v>
          </cell>
        </row>
        <row r="1151">
          <cell r="AJ1151">
            <v>1154</v>
          </cell>
          <cell r="AL1151" t="str">
            <v>P</v>
          </cell>
          <cell r="AM1151" t="str">
            <v>Coincident Peak</v>
          </cell>
          <cell r="AN1151" t="str">
            <v/>
          </cell>
          <cell r="AO1151">
            <v>37.93</v>
          </cell>
          <cell r="AP1151" t="str">
            <v>D01</v>
          </cell>
          <cell r="AR1151">
            <v>-28188817.399999999</v>
          </cell>
          <cell r="AS1151">
            <v>-14164689.195302427</v>
          </cell>
          <cell r="AT1151">
            <v>-2671305.0081828204</v>
          </cell>
          <cell r="AU1151">
            <v>-6272164.9562040847</v>
          </cell>
          <cell r="AV1151">
            <v>-4455272.6069803182</v>
          </cell>
          <cell r="AW1151">
            <v>-569875.11952755728</v>
          </cell>
          <cell r="AX1151">
            <v>-55510.513802792302</v>
          </cell>
          <cell r="AY1151">
            <v>0</v>
          </cell>
          <cell r="AZ1151">
            <v>0</v>
          </cell>
          <cell r="BA1151">
            <v>0</v>
          </cell>
          <cell r="BB1151">
            <v>0</v>
          </cell>
          <cell r="BC1151">
            <v>0</v>
          </cell>
        </row>
        <row r="1152">
          <cell r="AJ1152">
            <v>1155</v>
          </cell>
          <cell r="AL1152" t="str">
            <v>P</v>
          </cell>
          <cell r="AM1152" t="str">
            <v>Generation Level Consumption</v>
          </cell>
          <cell r="AN1152" t="str">
            <v/>
          </cell>
          <cell r="AO1152">
            <v>62.07</v>
          </cell>
          <cell r="AP1152" t="str">
            <v>E02</v>
          </cell>
          <cell r="AR1152">
            <v>-46129182.600000001</v>
          </cell>
          <cell r="AS1152">
            <v>-19354253.801733781</v>
          </cell>
          <cell r="AT1152">
            <v>-4858794.9504033811</v>
          </cell>
          <cell r="AU1152">
            <v>-11598629.817809543</v>
          </cell>
          <cell r="AV1152">
            <v>-8847342.9350793604</v>
          </cell>
          <cell r="AW1152">
            <v>-1261651.8725361149</v>
          </cell>
          <cell r="AX1152">
            <v>-208509.22243782697</v>
          </cell>
          <cell r="AY1152">
            <v>0</v>
          </cell>
          <cell r="AZ1152">
            <v>0</v>
          </cell>
          <cell r="BA1152">
            <v>0</v>
          </cell>
          <cell r="BB1152">
            <v>0</v>
          </cell>
          <cell r="BC1152">
            <v>0</v>
          </cell>
        </row>
        <row r="1153">
          <cell r="AJ1153">
            <v>1156</v>
          </cell>
          <cell r="AL1153" t="str">
            <v>P</v>
          </cell>
          <cell r="AM1153" t="str">
            <v>Open</v>
          </cell>
          <cell r="AN1153" t="str">
            <v/>
          </cell>
          <cell r="AO1153">
            <v>0</v>
          </cell>
          <cell r="AP1153" t="str">
            <v>xxx</v>
          </cell>
          <cell r="AR1153">
            <v>0</v>
          </cell>
          <cell r="AS1153">
            <v>0</v>
          </cell>
          <cell r="AT1153">
            <v>0</v>
          </cell>
          <cell r="AU1153">
            <v>0</v>
          </cell>
          <cell r="AV1153">
            <v>0</v>
          </cell>
          <cell r="AW1153">
            <v>0</v>
          </cell>
          <cell r="AX1153">
            <v>0</v>
          </cell>
          <cell r="AY1153">
            <v>0</v>
          </cell>
          <cell r="AZ1153">
            <v>0</v>
          </cell>
          <cell r="BA1153">
            <v>0</v>
          </cell>
          <cell r="BB1153">
            <v>0</v>
          </cell>
          <cell r="BC1153">
            <v>0</v>
          </cell>
        </row>
        <row r="1154">
          <cell r="AJ1154">
            <v>1157</v>
          </cell>
          <cell r="AL1154" t="str">
            <v>P</v>
          </cell>
          <cell r="AM1154" t="str">
            <v>Open</v>
          </cell>
          <cell r="AN1154" t="str">
            <v/>
          </cell>
          <cell r="AO1154">
            <v>0</v>
          </cell>
          <cell r="AP1154" t="str">
            <v>xxx</v>
          </cell>
          <cell r="AR1154">
            <v>0</v>
          </cell>
          <cell r="AS1154">
            <v>0</v>
          </cell>
          <cell r="AT1154">
            <v>0</v>
          </cell>
          <cell r="AU1154">
            <v>0</v>
          </cell>
          <cell r="AV1154">
            <v>0</v>
          </cell>
          <cell r="AW1154">
            <v>0</v>
          </cell>
          <cell r="AX1154">
            <v>0</v>
          </cell>
          <cell r="AY1154">
            <v>0</v>
          </cell>
          <cell r="AZ1154">
            <v>0</v>
          </cell>
          <cell r="BA1154">
            <v>0</v>
          </cell>
          <cell r="BB1154">
            <v>0</v>
          </cell>
          <cell r="BC1154">
            <v>0</v>
          </cell>
        </row>
        <row r="1155">
          <cell r="AJ1155">
            <v>1158</v>
          </cell>
          <cell r="AK1155" t="str">
            <v>33X</v>
          </cell>
          <cell r="AL1155" t="str">
            <v>Hydraulic Production Accum Depr</v>
          </cell>
          <cell r="AO1155" t="str">
            <v>P01</v>
          </cell>
          <cell r="AP1155" t="str">
            <v/>
          </cell>
          <cell r="AQ1155">
            <v>-99552000</v>
          </cell>
        </row>
        <row r="1156">
          <cell r="AJ1156">
            <v>1159</v>
          </cell>
          <cell r="AL1156" t="str">
            <v>P</v>
          </cell>
          <cell r="AM1156" t="str">
            <v>Coincident Peak</v>
          </cell>
          <cell r="AN1156" t="str">
            <v/>
          </cell>
          <cell r="AO1156">
            <v>37.93</v>
          </cell>
          <cell r="AP1156" t="str">
            <v>D01</v>
          </cell>
          <cell r="AR1156">
            <v>-37760073.600000001</v>
          </cell>
          <cell r="AS1156">
            <v>-18974180.397356592</v>
          </cell>
          <cell r="AT1156">
            <v>-3578322.2930463166</v>
          </cell>
          <cell r="AU1156">
            <v>-8401821.4392210376</v>
          </cell>
          <cell r="AV1156">
            <v>-5968019.8413588181</v>
          </cell>
          <cell r="AW1156">
            <v>-763371.02585117181</v>
          </cell>
          <cell r="AX1156">
            <v>-74358.60316606448</v>
          </cell>
          <cell r="AY1156">
            <v>0</v>
          </cell>
          <cell r="AZ1156">
            <v>0</v>
          </cell>
          <cell r="BA1156">
            <v>0</v>
          </cell>
          <cell r="BB1156">
            <v>0</v>
          </cell>
          <cell r="BC1156">
            <v>0</v>
          </cell>
        </row>
        <row r="1157">
          <cell r="AJ1157">
            <v>1160</v>
          </cell>
          <cell r="AL1157" t="str">
            <v>P</v>
          </cell>
          <cell r="AM1157" t="str">
            <v>Generation Level Consumption</v>
          </cell>
          <cell r="AN1157" t="str">
            <v/>
          </cell>
          <cell r="AO1157">
            <v>62.07</v>
          </cell>
          <cell r="AP1157" t="str">
            <v>E02</v>
          </cell>
          <cell r="AR1157">
            <v>-61791926.399999999</v>
          </cell>
          <cell r="AS1157">
            <v>-25925814.398533344</v>
          </cell>
          <cell r="AT1157">
            <v>-6508554.5211463897</v>
          </cell>
          <cell r="AU1157">
            <v>-15536838.930307269</v>
          </cell>
          <cell r="AV1157">
            <v>-11851377.64569849</v>
          </cell>
          <cell r="AW1157">
            <v>-1690034.2745326208</v>
          </cell>
          <cell r="AX1157">
            <v>-279306.62978189066</v>
          </cell>
          <cell r="AY1157">
            <v>0</v>
          </cell>
          <cell r="AZ1157">
            <v>0</v>
          </cell>
          <cell r="BA1157">
            <v>0</v>
          </cell>
          <cell r="BB1157">
            <v>0</v>
          </cell>
          <cell r="BC1157">
            <v>0</v>
          </cell>
        </row>
        <row r="1158">
          <cell r="AJ1158">
            <v>1161</v>
          </cell>
          <cell r="AL1158" t="str">
            <v>P</v>
          </cell>
          <cell r="AM1158" t="str">
            <v>Open</v>
          </cell>
          <cell r="AN1158" t="str">
            <v/>
          </cell>
          <cell r="AO1158">
            <v>0</v>
          </cell>
          <cell r="AP1158" t="str">
            <v>xxx</v>
          </cell>
          <cell r="AR1158">
            <v>0</v>
          </cell>
          <cell r="AS1158">
            <v>0</v>
          </cell>
          <cell r="AT1158">
            <v>0</v>
          </cell>
          <cell r="AU1158">
            <v>0</v>
          </cell>
          <cell r="AV1158">
            <v>0</v>
          </cell>
          <cell r="AW1158">
            <v>0</v>
          </cell>
          <cell r="AX1158">
            <v>0</v>
          </cell>
          <cell r="AY1158">
            <v>0</v>
          </cell>
          <cell r="AZ1158">
            <v>0</v>
          </cell>
          <cell r="BA1158">
            <v>0</v>
          </cell>
          <cell r="BB1158">
            <v>0</v>
          </cell>
          <cell r="BC1158">
            <v>0</v>
          </cell>
        </row>
        <row r="1159">
          <cell r="AJ1159">
            <v>1162</v>
          </cell>
          <cell r="AL1159" t="str">
            <v>P</v>
          </cell>
          <cell r="AM1159" t="str">
            <v>Open</v>
          </cell>
          <cell r="AN1159" t="str">
            <v/>
          </cell>
          <cell r="AO1159">
            <v>0</v>
          </cell>
          <cell r="AP1159" t="str">
            <v>xxx</v>
          </cell>
          <cell r="AR1159">
            <v>0</v>
          </cell>
          <cell r="AS1159">
            <v>0</v>
          </cell>
          <cell r="AT1159">
            <v>0</v>
          </cell>
          <cell r="AU1159">
            <v>0</v>
          </cell>
          <cell r="AV1159">
            <v>0</v>
          </cell>
          <cell r="AW1159">
            <v>0</v>
          </cell>
          <cell r="AX1159">
            <v>0</v>
          </cell>
          <cell r="AY1159">
            <v>0</v>
          </cell>
          <cell r="AZ1159">
            <v>0</v>
          </cell>
          <cell r="BA1159">
            <v>0</v>
          </cell>
          <cell r="BB1159">
            <v>0</v>
          </cell>
          <cell r="BC1159">
            <v>0</v>
          </cell>
        </row>
        <row r="1160">
          <cell r="AJ1160">
            <v>1163</v>
          </cell>
          <cell r="AK1160" t="str">
            <v>34X</v>
          </cell>
          <cell r="AL1160" t="str">
            <v>Other Production Accum Depr</v>
          </cell>
          <cell r="AO1160" t="str">
            <v>P01</v>
          </cell>
          <cell r="AP1160" t="str">
            <v/>
          </cell>
          <cell r="AQ1160">
            <v>-74765000</v>
          </cell>
        </row>
        <row r="1161">
          <cell r="AJ1161">
            <v>1164</v>
          </cell>
          <cell r="AL1161" t="str">
            <v>P</v>
          </cell>
          <cell r="AM1161" t="str">
            <v>Coincident Peak</v>
          </cell>
          <cell r="AN1161" t="str">
            <v/>
          </cell>
          <cell r="AO1161">
            <v>37.93</v>
          </cell>
          <cell r="AP1161" t="str">
            <v>D01</v>
          </cell>
          <cell r="AR1161">
            <v>-28358364.5</v>
          </cell>
          <cell r="AS1161">
            <v>-14249885.460948706</v>
          </cell>
          <cell r="AT1161">
            <v>-2687372.0893563954</v>
          </cell>
          <cell r="AU1161">
            <v>-6309890.1067116763</v>
          </cell>
          <cell r="AV1161">
            <v>-4482069.7066778373</v>
          </cell>
          <cell r="AW1161">
            <v>-573302.74376971694</v>
          </cell>
          <cell r="AX1161">
            <v>-55844.392535667896</v>
          </cell>
          <cell r="AY1161">
            <v>0</v>
          </cell>
          <cell r="AZ1161">
            <v>0</v>
          </cell>
          <cell r="BA1161">
            <v>0</v>
          </cell>
          <cell r="BB1161">
            <v>0</v>
          </cell>
          <cell r="BC1161">
            <v>0</v>
          </cell>
        </row>
        <row r="1162">
          <cell r="AJ1162">
            <v>1165</v>
          </cell>
          <cell r="AL1162" t="str">
            <v>P</v>
          </cell>
          <cell r="AM1162" t="str">
            <v>Generation Level Consumption</v>
          </cell>
          <cell r="AN1162" t="str">
            <v/>
          </cell>
          <cell r="AO1162">
            <v>62.07</v>
          </cell>
          <cell r="AP1162" t="str">
            <v>E02</v>
          </cell>
          <cell r="AR1162">
            <v>-46406635.5</v>
          </cell>
          <cell r="AS1162">
            <v>-19470663.708477434</v>
          </cell>
          <cell r="AT1162">
            <v>-4888019.1133629642</v>
          </cell>
          <cell r="AU1162">
            <v>-11668392.022505052</v>
          </cell>
          <cell r="AV1162">
            <v>-8900556.9921312239</v>
          </cell>
          <cell r="AW1162">
            <v>-1269240.3219968597</v>
          </cell>
          <cell r="AX1162">
            <v>-209763.34152646913</v>
          </cell>
          <cell r="AY1162">
            <v>0</v>
          </cell>
          <cell r="AZ1162">
            <v>0</v>
          </cell>
          <cell r="BA1162">
            <v>0</v>
          </cell>
          <cell r="BB1162">
            <v>0</v>
          </cell>
          <cell r="BC1162">
            <v>0</v>
          </cell>
        </row>
        <row r="1163">
          <cell r="AJ1163">
            <v>1166</v>
          </cell>
          <cell r="AL1163" t="str">
            <v>P</v>
          </cell>
          <cell r="AM1163" t="str">
            <v>Open</v>
          </cell>
          <cell r="AN1163" t="str">
            <v/>
          </cell>
          <cell r="AO1163">
            <v>0</v>
          </cell>
          <cell r="AP1163" t="str">
            <v>xxx</v>
          </cell>
          <cell r="AR1163">
            <v>0</v>
          </cell>
          <cell r="AS1163">
            <v>0</v>
          </cell>
          <cell r="AT1163">
            <v>0</v>
          </cell>
          <cell r="AU1163">
            <v>0</v>
          </cell>
          <cell r="AV1163">
            <v>0</v>
          </cell>
          <cell r="AW1163">
            <v>0</v>
          </cell>
          <cell r="AX1163">
            <v>0</v>
          </cell>
          <cell r="AY1163">
            <v>0</v>
          </cell>
          <cell r="AZ1163">
            <v>0</v>
          </cell>
          <cell r="BA1163">
            <v>0</v>
          </cell>
          <cell r="BB1163">
            <v>0</v>
          </cell>
          <cell r="BC1163">
            <v>0</v>
          </cell>
        </row>
        <row r="1164">
          <cell r="AJ1164">
            <v>1167</v>
          </cell>
          <cell r="AL1164" t="str">
            <v>P</v>
          </cell>
          <cell r="AM1164" t="str">
            <v>Open</v>
          </cell>
          <cell r="AN1164" t="str">
            <v/>
          </cell>
          <cell r="AO1164">
            <v>0</v>
          </cell>
          <cell r="AP1164" t="str">
            <v>xxx</v>
          </cell>
          <cell r="AR1164">
            <v>0</v>
          </cell>
          <cell r="AS1164">
            <v>0</v>
          </cell>
          <cell r="AT1164">
            <v>0</v>
          </cell>
          <cell r="AU1164">
            <v>0</v>
          </cell>
          <cell r="AV1164">
            <v>0</v>
          </cell>
          <cell r="AW1164">
            <v>0</v>
          </cell>
          <cell r="AX1164">
            <v>0</v>
          </cell>
          <cell r="AY1164">
            <v>0</v>
          </cell>
          <cell r="AZ1164">
            <v>0</v>
          </cell>
          <cell r="BA1164">
            <v>0</v>
          </cell>
          <cell r="BB1164">
            <v>0</v>
          </cell>
          <cell r="BC1164">
            <v>0</v>
          </cell>
        </row>
        <row r="1165">
          <cell r="AJ1165">
            <v>1168</v>
          </cell>
          <cell r="AL1165" t="str">
            <v>Total Production Plant Accum Depr</v>
          </cell>
          <cell r="AN1165" t="str">
            <v/>
          </cell>
          <cell r="AQ1165">
            <v>-429370000</v>
          </cell>
          <cell r="AR1165">
            <v>-429370000</v>
          </cell>
          <cell r="AS1165">
            <v>-193654680.62430951</v>
          </cell>
          <cell r="AT1165">
            <v>-43504925.041284174</v>
          </cell>
          <cell r="AU1165">
            <v>-103247976.96544889</v>
          </cell>
          <cell r="AV1165">
            <v>-76855459.448507264</v>
          </cell>
          <cell r="AW1165">
            <v>-10581591.869834747</v>
          </cell>
          <cell r="AX1165">
            <v>-1525366.0506153919</v>
          </cell>
          <cell r="AY1165">
            <v>0</v>
          </cell>
          <cell r="AZ1165">
            <v>0</v>
          </cell>
          <cell r="BA1165">
            <v>0</v>
          </cell>
          <cell r="BB1165">
            <v>0</v>
          </cell>
          <cell r="BC1165">
            <v>0</v>
          </cell>
        </row>
        <row r="1166">
          <cell r="AJ1166">
            <v>1169</v>
          </cell>
        </row>
        <row r="1167">
          <cell r="AJ1167">
            <v>1170</v>
          </cell>
          <cell r="AL1167" t="str">
            <v>Transmission Plant Accumulated Depreciation</v>
          </cell>
        </row>
        <row r="1168">
          <cell r="AJ1168">
            <v>1171</v>
          </cell>
          <cell r="AK1168">
            <v>350</v>
          </cell>
          <cell r="AL1168" t="str">
            <v>Land &amp; Land Rights Accum Depr</v>
          </cell>
          <cell r="AO1168" t="str">
            <v>T01</v>
          </cell>
          <cell r="AP1168" t="str">
            <v/>
          </cell>
          <cell r="AQ1168">
            <v>-3315000</v>
          </cell>
        </row>
        <row r="1169">
          <cell r="AJ1169">
            <v>1172</v>
          </cell>
          <cell r="AL1169" t="str">
            <v>T</v>
          </cell>
          <cell r="AM1169" t="str">
            <v>Coincident Peak</v>
          </cell>
          <cell r="AN1169" t="str">
            <v/>
          </cell>
          <cell r="AO1169">
            <v>37.93</v>
          </cell>
          <cell r="AP1169" t="str">
            <v>D01</v>
          </cell>
          <cell r="AR1169">
            <v>-1257379.5</v>
          </cell>
          <cell r="AS1169">
            <v>-631824.65462509147</v>
          </cell>
          <cell r="AT1169">
            <v>-119155.19930738247</v>
          </cell>
          <cell r="AU1169">
            <v>-279773.76718717592</v>
          </cell>
          <cell r="AV1169">
            <v>-198730.16889770655</v>
          </cell>
          <cell r="AW1169">
            <v>-25419.629446888408</v>
          </cell>
          <cell r="AX1169">
            <v>-2476.0805357552208</v>
          </cell>
          <cell r="AY1169">
            <v>0</v>
          </cell>
          <cell r="AZ1169">
            <v>0</v>
          </cell>
          <cell r="BA1169">
            <v>0</v>
          </cell>
          <cell r="BB1169">
            <v>0</v>
          </cell>
          <cell r="BC1169">
            <v>0</v>
          </cell>
        </row>
        <row r="1170">
          <cell r="AJ1170">
            <v>1173</v>
          </cell>
          <cell r="AL1170" t="str">
            <v>T</v>
          </cell>
          <cell r="AM1170" t="str">
            <v>Generation Level Consumption</v>
          </cell>
          <cell r="AN1170" t="str">
            <v/>
          </cell>
          <cell r="AO1170">
            <v>62.07</v>
          </cell>
          <cell r="AP1170" t="str">
            <v>E02</v>
          </cell>
          <cell r="AR1170">
            <v>-2057620.5</v>
          </cell>
          <cell r="AS1170">
            <v>-863308.36880362057</v>
          </cell>
          <cell r="AT1170">
            <v>-216729.53067341974</v>
          </cell>
          <cell r="AU1170">
            <v>-517364.00126535475</v>
          </cell>
          <cell r="AV1170">
            <v>-394641.16135778785</v>
          </cell>
          <cell r="AW1170">
            <v>-56276.756067940754</v>
          </cell>
          <cell r="AX1170">
            <v>-9300.6818318764817</v>
          </cell>
          <cell r="AY1170">
            <v>0</v>
          </cell>
          <cell r="AZ1170">
            <v>0</v>
          </cell>
          <cell r="BA1170">
            <v>0</v>
          </cell>
          <cell r="BB1170">
            <v>0</v>
          </cell>
          <cell r="BC1170">
            <v>0</v>
          </cell>
        </row>
        <row r="1171">
          <cell r="AJ1171">
            <v>1174</v>
          </cell>
          <cell r="AL1171" t="str">
            <v>T</v>
          </cell>
          <cell r="AM1171" t="str">
            <v>Open</v>
          </cell>
          <cell r="AN1171" t="str">
            <v/>
          </cell>
          <cell r="AO1171">
            <v>0</v>
          </cell>
          <cell r="AP1171" t="str">
            <v>xxx</v>
          </cell>
          <cell r="AR1171">
            <v>0</v>
          </cell>
          <cell r="AS1171">
            <v>0</v>
          </cell>
          <cell r="AT1171">
            <v>0</v>
          </cell>
          <cell r="AU1171">
            <v>0</v>
          </cell>
          <cell r="AV1171">
            <v>0</v>
          </cell>
          <cell r="AW1171">
            <v>0</v>
          </cell>
          <cell r="AX1171">
            <v>0</v>
          </cell>
          <cell r="AY1171">
            <v>0</v>
          </cell>
          <cell r="AZ1171">
            <v>0</v>
          </cell>
          <cell r="BA1171">
            <v>0</v>
          </cell>
          <cell r="BB1171">
            <v>0</v>
          </cell>
          <cell r="BC1171">
            <v>0</v>
          </cell>
        </row>
        <row r="1172">
          <cell r="AJ1172">
            <v>1175</v>
          </cell>
          <cell r="AK1172">
            <v>352</v>
          </cell>
          <cell r="AL1172" t="str">
            <v>Structures &amp; Improvements Accum Depr</v>
          </cell>
          <cell r="AO1172" t="str">
            <v>T01</v>
          </cell>
          <cell r="AP1172" t="str">
            <v/>
          </cell>
          <cell r="AQ1172">
            <v>-3445000</v>
          </cell>
        </row>
        <row r="1173">
          <cell r="AJ1173">
            <v>1176</v>
          </cell>
          <cell r="AL1173" t="str">
            <v>T</v>
          </cell>
          <cell r="AM1173" t="str">
            <v>Coincident Peak</v>
          </cell>
          <cell r="AN1173" t="str">
            <v/>
          </cell>
          <cell r="AO1173">
            <v>37.93</v>
          </cell>
          <cell r="AP1173" t="str">
            <v>D01</v>
          </cell>
          <cell r="AR1173">
            <v>-1306688.5</v>
          </cell>
          <cell r="AS1173">
            <v>-656602.09206136956</v>
          </cell>
          <cell r="AT1173">
            <v>-123827.95222139747</v>
          </cell>
          <cell r="AU1173">
            <v>-290745.28746902599</v>
          </cell>
          <cell r="AV1173">
            <v>-206523.50885447935</v>
          </cell>
          <cell r="AW1173">
            <v>-26416.477660491873</v>
          </cell>
          <cell r="AX1173">
            <v>-2573.1817332358173</v>
          </cell>
          <cell r="AY1173">
            <v>0</v>
          </cell>
          <cell r="AZ1173">
            <v>0</v>
          </cell>
          <cell r="BA1173">
            <v>0</v>
          </cell>
          <cell r="BB1173">
            <v>0</v>
          </cell>
          <cell r="BC1173">
            <v>0</v>
          </cell>
        </row>
        <row r="1174">
          <cell r="AJ1174">
            <v>1177</v>
          </cell>
          <cell r="AL1174" t="str">
            <v>T</v>
          </cell>
          <cell r="AM1174" t="str">
            <v>Generation Level Consumption</v>
          </cell>
          <cell r="AN1174" t="str">
            <v/>
          </cell>
          <cell r="AO1174">
            <v>62.07</v>
          </cell>
          <cell r="AP1174" t="str">
            <v>E02</v>
          </cell>
          <cell r="AR1174">
            <v>-2138311.5</v>
          </cell>
          <cell r="AS1174">
            <v>-897163.59895278222</v>
          </cell>
          <cell r="AT1174">
            <v>-225228.7279547303</v>
          </cell>
          <cell r="AU1174">
            <v>-537652.78562870203</v>
          </cell>
          <cell r="AV1174">
            <v>-410117.28533260309</v>
          </cell>
          <cell r="AW1174">
            <v>-58483.68767844823</v>
          </cell>
          <cell r="AX1174">
            <v>-9665.4144527343833</v>
          </cell>
          <cell r="AY1174">
            <v>0</v>
          </cell>
          <cell r="AZ1174">
            <v>0</v>
          </cell>
          <cell r="BA1174">
            <v>0</v>
          </cell>
          <cell r="BB1174">
            <v>0</v>
          </cell>
          <cell r="BC1174">
            <v>0</v>
          </cell>
        </row>
        <row r="1175">
          <cell r="AJ1175">
            <v>1178</v>
          </cell>
          <cell r="AL1175" t="str">
            <v>T</v>
          </cell>
          <cell r="AM1175" t="str">
            <v>Open</v>
          </cell>
          <cell r="AN1175" t="str">
            <v/>
          </cell>
          <cell r="AO1175">
            <v>0</v>
          </cell>
          <cell r="AP1175" t="str">
            <v>xxx</v>
          </cell>
          <cell r="AR1175">
            <v>0</v>
          </cell>
          <cell r="AS1175">
            <v>0</v>
          </cell>
          <cell r="AT1175">
            <v>0</v>
          </cell>
          <cell r="AU1175">
            <v>0</v>
          </cell>
          <cell r="AV1175">
            <v>0</v>
          </cell>
          <cell r="AW1175">
            <v>0</v>
          </cell>
          <cell r="AX1175">
            <v>0</v>
          </cell>
          <cell r="AY1175">
            <v>0</v>
          </cell>
          <cell r="AZ1175">
            <v>0</v>
          </cell>
          <cell r="BA1175">
            <v>0</v>
          </cell>
          <cell r="BB1175">
            <v>0</v>
          </cell>
          <cell r="BC1175">
            <v>0</v>
          </cell>
        </row>
        <row r="1176">
          <cell r="AJ1176">
            <v>1179</v>
          </cell>
          <cell r="AK1176">
            <v>353</v>
          </cell>
          <cell r="AL1176" t="str">
            <v>Station Equipment Accum Depr</v>
          </cell>
          <cell r="AO1176" t="str">
            <v>T01</v>
          </cell>
          <cell r="AP1176" t="str">
            <v/>
          </cell>
          <cell r="AQ1176">
            <v>-47627000</v>
          </cell>
        </row>
        <row r="1177">
          <cell r="AJ1177">
            <v>1180</v>
          </cell>
          <cell r="AL1177" t="str">
            <v>T</v>
          </cell>
          <cell r="AM1177" t="str">
            <v>Coincident Peak</v>
          </cell>
          <cell r="AN1177" t="str">
            <v/>
          </cell>
          <cell r="AO1177">
            <v>37.93</v>
          </cell>
          <cell r="AP1177" t="str">
            <v>D01</v>
          </cell>
          <cell r="AR1177">
            <v>-18064921.100000001</v>
          </cell>
          <cell r="AS1177">
            <v>-9077500.0982893612</v>
          </cell>
          <cell r="AT1177">
            <v>-1711916.9464291721</v>
          </cell>
          <cell r="AU1177">
            <v>-4019543.0497205518</v>
          </cell>
          <cell r="AV1177">
            <v>-2855180.0163170649</v>
          </cell>
          <cell r="AW1177">
            <v>-365206.8451484025</v>
          </cell>
          <cell r="AX1177">
            <v>-35574.144095449141</v>
          </cell>
          <cell r="AY1177">
            <v>0</v>
          </cell>
          <cell r="AZ1177">
            <v>0</v>
          </cell>
          <cell r="BA1177">
            <v>0</v>
          </cell>
          <cell r="BB1177">
            <v>0</v>
          </cell>
          <cell r="BC1177">
            <v>0</v>
          </cell>
        </row>
        <row r="1178">
          <cell r="AJ1178">
            <v>1181</v>
          </cell>
          <cell r="AL1178" t="str">
            <v>T</v>
          </cell>
          <cell r="AM1178" t="str">
            <v>Generation Level Consumption</v>
          </cell>
          <cell r="AN1178" t="str">
            <v/>
          </cell>
          <cell r="AO1178">
            <v>62.07</v>
          </cell>
          <cell r="AP1178" t="str">
            <v>E02</v>
          </cell>
          <cell r="AR1178">
            <v>-29562078.899999999</v>
          </cell>
          <cell r="AS1178">
            <v>-12403254.202416301</v>
          </cell>
          <cell r="AT1178">
            <v>-3113778.9916690681</v>
          </cell>
          <cell r="AU1178">
            <v>-7433030.2528703017</v>
          </cell>
          <cell r="AV1178">
            <v>-5669856.5888347998</v>
          </cell>
          <cell r="AW1178">
            <v>-808534.86010492127</v>
          </cell>
          <cell r="AX1178">
            <v>-133624.00410460972</v>
          </cell>
          <cell r="AY1178">
            <v>0</v>
          </cell>
          <cell r="AZ1178">
            <v>0</v>
          </cell>
          <cell r="BA1178">
            <v>0</v>
          </cell>
          <cell r="BB1178">
            <v>0</v>
          </cell>
          <cell r="BC1178">
            <v>0</v>
          </cell>
        </row>
        <row r="1179">
          <cell r="AJ1179">
            <v>1182</v>
          </cell>
          <cell r="AL1179" t="str">
            <v>T</v>
          </cell>
          <cell r="AM1179" t="str">
            <v>Open</v>
          </cell>
          <cell r="AN1179" t="str">
            <v/>
          </cell>
          <cell r="AO1179">
            <v>0</v>
          </cell>
          <cell r="AP1179" t="str">
            <v>xxx</v>
          </cell>
          <cell r="AR1179">
            <v>0</v>
          </cell>
          <cell r="AS1179">
            <v>0</v>
          </cell>
          <cell r="AT1179">
            <v>0</v>
          </cell>
          <cell r="AU1179">
            <v>0</v>
          </cell>
          <cell r="AV1179">
            <v>0</v>
          </cell>
          <cell r="AW1179">
            <v>0</v>
          </cell>
          <cell r="AX1179">
            <v>0</v>
          </cell>
          <cell r="AY1179">
            <v>0</v>
          </cell>
          <cell r="AZ1179">
            <v>0</v>
          </cell>
          <cell r="BA1179">
            <v>0</v>
          </cell>
          <cell r="BB1179">
            <v>0</v>
          </cell>
          <cell r="BC1179">
            <v>0</v>
          </cell>
        </row>
        <row r="1180">
          <cell r="AJ1180">
            <v>1183</v>
          </cell>
          <cell r="AK1180">
            <v>354</v>
          </cell>
          <cell r="AL1180" t="str">
            <v>Towers &amp; Fixtures Accum Depr</v>
          </cell>
          <cell r="AO1180" t="str">
            <v>T01</v>
          </cell>
          <cell r="AP1180" t="str">
            <v/>
          </cell>
          <cell r="AQ1180">
            <v>-5405000</v>
          </cell>
        </row>
        <row r="1181">
          <cell r="AJ1181">
            <v>1184</v>
          </cell>
          <cell r="AL1181" t="str">
            <v>T</v>
          </cell>
          <cell r="AM1181" t="str">
            <v>Coincident Peak</v>
          </cell>
          <cell r="AN1181" t="str">
            <v/>
          </cell>
          <cell r="AO1181">
            <v>37.93</v>
          </cell>
          <cell r="AP1181" t="str">
            <v>D01</v>
          </cell>
          <cell r="AR1181">
            <v>-2050116.5</v>
          </cell>
          <cell r="AS1181">
            <v>-1030169.6103314086</v>
          </cell>
          <cell r="AT1181">
            <v>-194278.68846346976</v>
          </cell>
          <cell r="AU1181">
            <v>-456162.05479538033</v>
          </cell>
          <cell r="AV1181">
            <v>-324023.09589505394</v>
          </cell>
          <cell r="AW1181">
            <v>-41445.881496359529</v>
          </cell>
          <cell r="AX1181">
            <v>-4037.1690183278938</v>
          </cell>
          <cell r="AY1181">
            <v>0</v>
          </cell>
          <cell r="AZ1181">
            <v>0</v>
          </cell>
          <cell r="BA1181">
            <v>0</v>
          </cell>
          <cell r="BB1181">
            <v>0</v>
          </cell>
          <cell r="BC1181">
            <v>0</v>
          </cell>
        </row>
        <row r="1182">
          <cell r="AJ1182">
            <v>1185</v>
          </cell>
          <cell r="AL1182" t="str">
            <v>T</v>
          </cell>
          <cell r="AM1182" t="str">
            <v>Generation Level Consumption</v>
          </cell>
          <cell r="AN1182" t="str">
            <v/>
          </cell>
          <cell r="AO1182">
            <v>62.07</v>
          </cell>
          <cell r="AP1182" t="str">
            <v>E02</v>
          </cell>
          <cell r="AR1182">
            <v>-3354883.5</v>
          </cell>
          <cell r="AS1182">
            <v>-1407596.2996632184</v>
          </cell>
          <cell r="AT1182">
            <v>-353370.47158064361</v>
          </cell>
          <cell r="AU1182">
            <v>-843545.22679916816</v>
          </cell>
          <cell r="AV1182">
            <v>-643449.61602981703</v>
          </cell>
          <cell r="AW1182">
            <v>-91757.425806099476</v>
          </cell>
          <cell r="AX1182">
            <v>-15164.460121053511</v>
          </cell>
          <cell r="AY1182">
            <v>0</v>
          </cell>
          <cell r="AZ1182">
            <v>0</v>
          </cell>
          <cell r="BA1182">
            <v>0</v>
          </cell>
          <cell r="BB1182">
            <v>0</v>
          </cell>
          <cell r="BC1182">
            <v>0</v>
          </cell>
        </row>
        <row r="1183">
          <cell r="AJ1183">
            <v>1186</v>
          </cell>
          <cell r="AL1183" t="str">
            <v>T</v>
          </cell>
          <cell r="AM1183" t="str">
            <v>Open</v>
          </cell>
          <cell r="AN1183" t="str">
            <v/>
          </cell>
          <cell r="AO1183">
            <v>0</v>
          </cell>
          <cell r="AP1183" t="str">
            <v>xxx</v>
          </cell>
          <cell r="AR1183">
            <v>0</v>
          </cell>
          <cell r="AS1183">
            <v>0</v>
          </cell>
          <cell r="AT1183">
            <v>0</v>
          </cell>
          <cell r="AU1183">
            <v>0</v>
          </cell>
          <cell r="AV1183">
            <v>0</v>
          </cell>
          <cell r="AW1183">
            <v>0</v>
          </cell>
          <cell r="AX1183">
            <v>0</v>
          </cell>
          <cell r="AY1183">
            <v>0</v>
          </cell>
          <cell r="AZ1183">
            <v>0</v>
          </cell>
          <cell r="BA1183">
            <v>0</v>
          </cell>
          <cell r="BB1183">
            <v>0</v>
          </cell>
          <cell r="BC1183">
            <v>0</v>
          </cell>
        </row>
        <row r="1184">
          <cell r="AJ1184">
            <v>1187</v>
          </cell>
          <cell r="AK1184">
            <v>355</v>
          </cell>
          <cell r="AL1184" t="str">
            <v>Poles &amp; Fixtures Accum Depr</v>
          </cell>
          <cell r="AO1184" t="str">
            <v>T01</v>
          </cell>
          <cell r="AP1184" t="str">
            <v/>
          </cell>
          <cell r="AQ1184">
            <v>-49716000</v>
          </cell>
        </row>
        <row r="1185">
          <cell r="AJ1185">
            <v>1188</v>
          </cell>
          <cell r="AL1185" t="str">
            <v>T</v>
          </cell>
          <cell r="AM1185" t="str">
            <v>Coincident Peak</v>
          </cell>
          <cell r="AN1185" t="str">
            <v/>
          </cell>
          <cell r="AO1185">
            <v>37.93</v>
          </cell>
          <cell r="AP1185" t="str">
            <v>D01</v>
          </cell>
          <cell r="AR1185">
            <v>-18857278.800000001</v>
          </cell>
          <cell r="AS1185">
            <v>-9475654.4583230913</v>
          </cell>
          <cell r="AT1185">
            <v>-1787004.4913320746</v>
          </cell>
          <cell r="AU1185">
            <v>-4195846.9410188952</v>
          </cell>
          <cell r="AV1185">
            <v>-2980412.9945455138</v>
          </cell>
          <cell r="AW1185">
            <v>-381225.42913469201</v>
          </cell>
          <cell r="AX1185">
            <v>-37134.485645733497</v>
          </cell>
          <cell r="AY1185">
            <v>0</v>
          </cell>
          <cell r="AZ1185">
            <v>0</v>
          </cell>
          <cell r="BA1185">
            <v>0</v>
          </cell>
          <cell r="BB1185">
            <v>0</v>
          </cell>
          <cell r="BC1185">
            <v>0</v>
          </cell>
        </row>
        <row r="1186">
          <cell r="AJ1186">
            <v>1189</v>
          </cell>
          <cell r="AL1186" t="str">
            <v>T</v>
          </cell>
          <cell r="AM1186" t="str">
            <v>Generation Level Consumption</v>
          </cell>
          <cell r="AN1186" t="str">
            <v/>
          </cell>
          <cell r="AO1186">
            <v>62.07</v>
          </cell>
          <cell r="AP1186" t="str">
            <v>E02</v>
          </cell>
          <cell r="AR1186">
            <v>-30858721.199999999</v>
          </cell>
          <cell r="AS1186">
            <v>-12947281.708428597</v>
          </cell>
          <cell r="AT1186">
            <v>-3250354.5541356667</v>
          </cell>
          <cell r="AU1186">
            <v>-7759055.4108320894</v>
          </cell>
          <cell r="AV1186">
            <v>-5918545.9963993309</v>
          </cell>
          <cell r="AW1186">
            <v>-843998.55344607611</v>
          </cell>
          <cell r="AX1186">
            <v>-139484.97675824168</v>
          </cell>
          <cell r="AY1186">
            <v>0</v>
          </cell>
          <cell r="AZ1186">
            <v>0</v>
          </cell>
          <cell r="BA1186">
            <v>0</v>
          </cell>
          <cell r="BB1186">
            <v>0</v>
          </cell>
          <cell r="BC1186">
            <v>0</v>
          </cell>
        </row>
        <row r="1187">
          <cell r="AJ1187">
            <v>1190</v>
          </cell>
          <cell r="AL1187" t="str">
            <v>T</v>
          </cell>
          <cell r="AM1187" t="str">
            <v>Open</v>
          </cell>
          <cell r="AN1187" t="str">
            <v/>
          </cell>
          <cell r="AO1187">
            <v>0</v>
          </cell>
          <cell r="AP1187" t="str">
            <v>xxx</v>
          </cell>
          <cell r="AR1187">
            <v>0</v>
          </cell>
          <cell r="AS1187">
            <v>0</v>
          </cell>
          <cell r="AT1187">
            <v>0</v>
          </cell>
          <cell r="AU1187">
            <v>0</v>
          </cell>
          <cell r="AV1187">
            <v>0</v>
          </cell>
          <cell r="AW1187">
            <v>0</v>
          </cell>
          <cell r="AX1187">
            <v>0</v>
          </cell>
          <cell r="AY1187">
            <v>0</v>
          </cell>
          <cell r="AZ1187">
            <v>0</v>
          </cell>
          <cell r="BA1187">
            <v>0</v>
          </cell>
          <cell r="BB1187">
            <v>0</v>
          </cell>
          <cell r="BC1187">
            <v>0</v>
          </cell>
        </row>
        <row r="1188">
          <cell r="AJ1188">
            <v>1191</v>
          </cell>
          <cell r="AK1188">
            <v>356</v>
          </cell>
          <cell r="AL1188" t="str">
            <v>Overhead Conductors &amp; Devices Accum Depr</v>
          </cell>
          <cell r="AO1188" t="str">
            <v>T01</v>
          </cell>
          <cell r="AP1188" t="str">
            <v/>
          </cell>
          <cell r="AQ1188">
            <v>-26119000</v>
          </cell>
        </row>
        <row r="1189">
          <cell r="AJ1189">
            <v>1192</v>
          </cell>
          <cell r="AL1189" t="str">
            <v>T</v>
          </cell>
          <cell r="AM1189" t="str">
            <v>Coincident Peak</v>
          </cell>
          <cell r="AN1189" t="str">
            <v/>
          </cell>
          <cell r="AO1189">
            <v>37.93</v>
          </cell>
          <cell r="AP1189" t="str">
            <v>D01</v>
          </cell>
          <cell r="AR1189">
            <v>-9906936.6999999993</v>
          </cell>
          <cell r="AS1189">
            <v>-4978168.3722934425</v>
          </cell>
          <cell r="AT1189">
            <v>-938827.94893198262</v>
          </cell>
          <cell r="AU1189">
            <v>-2204347.217243393</v>
          </cell>
          <cell r="AV1189">
            <v>-1565801.8948534529</v>
          </cell>
          <cell r="AW1189">
            <v>-200282.14223929963</v>
          </cell>
          <cell r="AX1189">
            <v>-19509.124438428538</v>
          </cell>
          <cell r="AY1189">
            <v>0</v>
          </cell>
          <cell r="AZ1189">
            <v>0</v>
          </cell>
          <cell r="BA1189">
            <v>0</v>
          </cell>
          <cell r="BB1189">
            <v>0</v>
          </cell>
          <cell r="BC1189">
            <v>0</v>
          </cell>
        </row>
        <row r="1190">
          <cell r="AJ1190">
            <v>1193</v>
          </cell>
          <cell r="AL1190" t="str">
            <v>T</v>
          </cell>
          <cell r="AM1190" t="str">
            <v>Generation Level Consumption</v>
          </cell>
          <cell r="AN1190" t="str">
            <v/>
          </cell>
          <cell r="AO1190">
            <v>62.07</v>
          </cell>
          <cell r="AP1190" t="str">
            <v>E02</v>
          </cell>
          <cell r="AR1190">
            <v>-16212063.300000001</v>
          </cell>
          <cell r="AS1190">
            <v>-6802036.5866611665</v>
          </cell>
          <cell r="AT1190">
            <v>-1707619.4906965462</v>
          </cell>
          <cell r="AU1190">
            <v>-4076328.9137405134</v>
          </cell>
          <cell r="AV1190">
            <v>-3109391.4007553728</v>
          </cell>
          <cell r="AW1190">
            <v>-443406.51334496064</v>
          </cell>
          <cell r="AX1190">
            <v>-73280.394801442482</v>
          </cell>
          <cell r="AY1190">
            <v>0</v>
          </cell>
          <cell r="AZ1190">
            <v>0</v>
          </cell>
          <cell r="BA1190">
            <v>0</v>
          </cell>
          <cell r="BB1190">
            <v>0</v>
          </cell>
          <cell r="BC1190">
            <v>0</v>
          </cell>
        </row>
        <row r="1191">
          <cell r="AJ1191">
            <v>1194</v>
          </cell>
          <cell r="AL1191" t="str">
            <v>T</v>
          </cell>
          <cell r="AM1191" t="str">
            <v>Open</v>
          </cell>
          <cell r="AN1191" t="str">
            <v/>
          </cell>
          <cell r="AO1191">
            <v>0</v>
          </cell>
          <cell r="AP1191" t="str">
            <v>xxx</v>
          </cell>
          <cell r="AR1191">
            <v>0</v>
          </cell>
          <cell r="AS1191">
            <v>0</v>
          </cell>
          <cell r="AT1191">
            <v>0</v>
          </cell>
          <cell r="AU1191">
            <v>0</v>
          </cell>
          <cell r="AV1191">
            <v>0</v>
          </cell>
          <cell r="AW1191">
            <v>0</v>
          </cell>
          <cell r="AX1191">
            <v>0</v>
          </cell>
          <cell r="AY1191">
            <v>0</v>
          </cell>
          <cell r="AZ1191">
            <v>0</v>
          </cell>
          <cell r="BA1191">
            <v>0</v>
          </cell>
          <cell r="BB1191">
            <v>0</v>
          </cell>
          <cell r="BC1191">
            <v>0</v>
          </cell>
        </row>
        <row r="1192">
          <cell r="AJ1192">
            <v>1195</v>
          </cell>
          <cell r="AK1192">
            <v>357</v>
          </cell>
          <cell r="AL1192" t="str">
            <v>Underground Conduit Accum Depr</v>
          </cell>
          <cell r="AO1192" t="str">
            <v>T01</v>
          </cell>
          <cell r="AP1192" t="str">
            <v/>
          </cell>
          <cell r="AQ1192">
            <v>-376000</v>
          </cell>
        </row>
        <row r="1193">
          <cell r="AJ1193">
            <v>1196</v>
          </cell>
          <cell r="AL1193" t="str">
            <v>T</v>
          </cell>
          <cell r="AM1193" t="str">
            <v>Coincident Peak</v>
          </cell>
          <cell r="AN1193" t="str">
            <v/>
          </cell>
          <cell r="AO1193">
            <v>37.93</v>
          </cell>
          <cell r="AP1193" t="str">
            <v>D01</v>
          </cell>
          <cell r="AR1193">
            <v>-142616.79999999999</v>
          </cell>
          <cell r="AS1193">
            <v>-71663.972892619713</v>
          </cell>
          <cell r="AT1193">
            <v>-13515.039197458766</v>
          </cell>
          <cell r="AU1193">
            <v>-31733.012507504718</v>
          </cell>
          <cell r="AV1193">
            <v>-22540.737105742883</v>
          </cell>
          <cell r="AW1193">
            <v>-2883.1917562684889</v>
          </cell>
          <cell r="AX1193">
            <v>-280.84654040541864</v>
          </cell>
          <cell r="AY1193">
            <v>0</v>
          </cell>
          <cell r="AZ1193">
            <v>0</v>
          </cell>
          <cell r="BA1193">
            <v>0</v>
          </cell>
          <cell r="BB1193">
            <v>0</v>
          </cell>
          <cell r="BC1193">
            <v>0</v>
          </cell>
        </row>
        <row r="1194">
          <cell r="AJ1194">
            <v>1197</v>
          </cell>
          <cell r="AL1194" t="str">
            <v>T</v>
          </cell>
          <cell r="AM1194" t="str">
            <v>Generation Level Consumption</v>
          </cell>
          <cell r="AN1194" t="str">
            <v/>
          </cell>
          <cell r="AO1194">
            <v>62.07</v>
          </cell>
          <cell r="AP1194" t="str">
            <v>E02</v>
          </cell>
          <cell r="AR1194">
            <v>-233383.2</v>
          </cell>
          <cell r="AS1194">
            <v>-97919.742585267377</v>
          </cell>
          <cell r="AT1194">
            <v>-24582.29367517521</v>
          </cell>
          <cell r="AU1194">
            <v>-58681.407081681267</v>
          </cell>
          <cell r="AV1194">
            <v>-44761.712419465533</v>
          </cell>
          <cell r="AW1194">
            <v>-6383.1252734677901</v>
          </cell>
          <cell r="AX1194">
            <v>-1054.9189649428529</v>
          </cell>
          <cell r="AY1194">
            <v>0</v>
          </cell>
          <cell r="AZ1194">
            <v>0</v>
          </cell>
          <cell r="BA1194">
            <v>0</v>
          </cell>
          <cell r="BB1194">
            <v>0</v>
          </cell>
          <cell r="BC1194">
            <v>0</v>
          </cell>
        </row>
        <row r="1195">
          <cell r="AJ1195">
            <v>1198</v>
          </cell>
          <cell r="AL1195" t="str">
            <v>T</v>
          </cell>
          <cell r="AM1195" t="str">
            <v>Open</v>
          </cell>
          <cell r="AN1195" t="str">
            <v/>
          </cell>
          <cell r="AO1195">
            <v>0</v>
          </cell>
          <cell r="AP1195" t="str">
            <v>xxx</v>
          </cell>
          <cell r="AR1195">
            <v>0</v>
          </cell>
          <cell r="AS1195">
            <v>0</v>
          </cell>
          <cell r="AT1195">
            <v>0</v>
          </cell>
          <cell r="AU1195">
            <v>0</v>
          </cell>
          <cell r="AV1195">
            <v>0</v>
          </cell>
          <cell r="AW1195">
            <v>0</v>
          </cell>
          <cell r="AX1195">
            <v>0</v>
          </cell>
          <cell r="AY1195">
            <v>0</v>
          </cell>
          <cell r="AZ1195">
            <v>0</v>
          </cell>
          <cell r="BA1195">
            <v>0</v>
          </cell>
          <cell r="BB1195">
            <v>0</v>
          </cell>
          <cell r="BC1195">
            <v>0</v>
          </cell>
        </row>
        <row r="1196">
          <cell r="AJ1196">
            <v>1199</v>
          </cell>
          <cell r="AK1196">
            <v>358</v>
          </cell>
          <cell r="AL1196" t="str">
            <v>Underground Conductors &amp; Devices Accum Depr</v>
          </cell>
          <cell r="AO1196" t="str">
            <v>T01</v>
          </cell>
          <cell r="AP1196" t="str">
            <v/>
          </cell>
          <cell r="AQ1196">
            <v>-549000</v>
          </cell>
        </row>
        <row r="1197">
          <cell r="AJ1197">
            <v>1200</v>
          </cell>
          <cell r="AL1197" t="str">
            <v>T</v>
          </cell>
          <cell r="AM1197" t="str">
            <v>Coincident Peak</v>
          </cell>
          <cell r="AN1197" t="str">
            <v/>
          </cell>
          <cell r="AO1197">
            <v>37.93</v>
          </cell>
          <cell r="AP1197" t="str">
            <v>D01</v>
          </cell>
          <cell r="AR1197">
            <v>-208235.7</v>
          </cell>
          <cell r="AS1197">
            <v>-104637.02425012828</v>
          </cell>
          <cell r="AT1197">
            <v>-19733.394998417189</v>
          </cell>
          <cell r="AU1197">
            <v>-46333.574113351307</v>
          </cell>
          <cell r="AV1197">
            <v>-32911.874125140544</v>
          </cell>
          <cell r="AW1197">
            <v>-4209.766686679257</v>
          </cell>
          <cell r="AX1197">
            <v>-410.06582628344381</v>
          </cell>
          <cell r="AY1197">
            <v>0</v>
          </cell>
          <cell r="AZ1197">
            <v>0</v>
          </cell>
          <cell r="BA1197">
            <v>0</v>
          </cell>
          <cell r="BB1197">
            <v>0</v>
          </cell>
          <cell r="BC1197">
            <v>0</v>
          </cell>
        </row>
        <row r="1198">
          <cell r="AJ1198">
            <v>1201</v>
          </cell>
          <cell r="AL1198" t="str">
            <v>T</v>
          </cell>
          <cell r="AM1198" t="str">
            <v>Generation Level Consumption</v>
          </cell>
          <cell r="AN1198" t="str">
            <v/>
          </cell>
          <cell r="AO1198">
            <v>62.07</v>
          </cell>
          <cell r="AP1198" t="str">
            <v>E02</v>
          </cell>
          <cell r="AR1198">
            <v>-340764.3</v>
          </cell>
          <cell r="AS1198">
            <v>-142973.2411683824</v>
          </cell>
          <cell r="AT1198">
            <v>-35892.763903380823</v>
          </cell>
          <cell r="AU1198">
            <v>-85681.097042135676</v>
          </cell>
          <cell r="AV1198">
            <v>-65356.862016719613</v>
          </cell>
          <cell r="AW1198">
            <v>-9320.0419551431296</v>
          </cell>
          <cell r="AX1198">
            <v>-1540.2939142383675</v>
          </cell>
          <cell r="AY1198">
            <v>0</v>
          </cell>
          <cell r="AZ1198">
            <v>0</v>
          </cell>
          <cell r="BA1198">
            <v>0</v>
          </cell>
          <cell r="BB1198">
            <v>0</v>
          </cell>
          <cell r="BC1198">
            <v>0</v>
          </cell>
        </row>
        <row r="1199">
          <cell r="AJ1199">
            <v>1202</v>
          </cell>
          <cell r="AL1199" t="str">
            <v>T</v>
          </cell>
          <cell r="AM1199" t="str">
            <v>Open</v>
          </cell>
          <cell r="AN1199" t="str">
            <v/>
          </cell>
          <cell r="AO1199">
            <v>0</v>
          </cell>
          <cell r="AP1199" t="str">
            <v>xxx</v>
          </cell>
          <cell r="AR1199">
            <v>0</v>
          </cell>
          <cell r="AS1199">
            <v>0</v>
          </cell>
          <cell r="AT1199">
            <v>0</v>
          </cell>
          <cell r="AU1199">
            <v>0</v>
          </cell>
          <cell r="AV1199">
            <v>0</v>
          </cell>
          <cell r="AW1199">
            <v>0</v>
          </cell>
          <cell r="AX1199">
            <v>0</v>
          </cell>
          <cell r="AY1199">
            <v>0</v>
          </cell>
          <cell r="AZ1199">
            <v>0</v>
          </cell>
          <cell r="BA1199">
            <v>0</v>
          </cell>
          <cell r="BB1199">
            <v>0</v>
          </cell>
          <cell r="BC1199">
            <v>0</v>
          </cell>
        </row>
        <row r="1200">
          <cell r="AJ1200">
            <v>1203</v>
          </cell>
          <cell r="AK1200">
            <v>359</v>
          </cell>
          <cell r="AL1200" t="str">
            <v>Roads &amp; Trails Accum Depr</v>
          </cell>
          <cell r="AO1200" t="str">
            <v>T01</v>
          </cell>
          <cell r="AP1200" t="str">
            <v/>
          </cell>
          <cell r="AQ1200">
            <v>-499000</v>
          </cell>
        </row>
        <row r="1201">
          <cell r="AJ1201">
            <v>1204</v>
          </cell>
          <cell r="AL1201" t="str">
            <v>T</v>
          </cell>
          <cell r="AM1201" t="str">
            <v>Coincident Peak</v>
          </cell>
          <cell r="AN1201" t="str">
            <v/>
          </cell>
          <cell r="AO1201">
            <v>37.93</v>
          </cell>
          <cell r="AP1201" t="str">
            <v>D01</v>
          </cell>
          <cell r="AR1201">
            <v>-189270.7</v>
          </cell>
          <cell r="AS1201">
            <v>-95107.240620790544</v>
          </cell>
          <cell r="AT1201">
            <v>-17936.18233918065</v>
          </cell>
          <cell r="AU1201">
            <v>-42113.758620332068</v>
          </cell>
          <cell r="AV1201">
            <v>-29914.435680227925</v>
          </cell>
          <cell r="AW1201">
            <v>-3826.363527601</v>
          </cell>
          <cell r="AX1201">
            <v>-372.71921186782959</v>
          </cell>
          <cell r="AY1201">
            <v>0</v>
          </cell>
          <cell r="AZ1201">
            <v>0</v>
          </cell>
          <cell r="BA1201">
            <v>0</v>
          </cell>
          <cell r="BB1201">
            <v>0</v>
          </cell>
          <cell r="BC1201">
            <v>0</v>
          </cell>
        </row>
        <row r="1202">
          <cell r="AJ1202">
            <v>1205</v>
          </cell>
          <cell r="AL1202" t="str">
            <v>T</v>
          </cell>
          <cell r="AM1202" t="str">
            <v>Generation Level Consumption</v>
          </cell>
          <cell r="AN1202" t="str">
            <v/>
          </cell>
          <cell r="AO1202">
            <v>62.07</v>
          </cell>
          <cell r="AP1202" t="str">
            <v>E02</v>
          </cell>
          <cell r="AR1202">
            <v>-309729.3</v>
          </cell>
          <cell r="AS1202">
            <v>-129951.99880332025</v>
          </cell>
          <cell r="AT1202">
            <v>-32623.841872107525</v>
          </cell>
          <cell r="AU1202">
            <v>-77877.718440848272</v>
          </cell>
          <cell r="AV1202">
            <v>-59404.506641790686</v>
          </cell>
          <cell r="AW1202">
            <v>-8471.2221049479431</v>
          </cell>
          <cell r="AX1202">
            <v>-1400.0121369853287</v>
          </cell>
          <cell r="AY1202">
            <v>0</v>
          </cell>
          <cell r="AZ1202">
            <v>0</v>
          </cell>
          <cell r="BA1202">
            <v>0</v>
          </cell>
          <cell r="BB1202">
            <v>0</v>
          </cell>
          <cell r="BC1202">
            <v>0</v>
          </cell>
        </row>
        <row r="1203">
          <cell r="AJ1203">
            <v>1206</v>
          </cell>
          <cell r="AL1203" t="str">
            <v>T</v>
          </cell>
          <cell r="AM1203" t="str">
            <v>Open</v>
          </cell>
          <cell r="AN1203" t="str">
            <v/>
          </cell>
          <cell r="AO1203">
            <v>0</v>
          </cell>
          <cell r="AP1203" t="str">
            <v>xxx</v>
          </cell>
          <cell r="AR1203">
            <v>0</v>
          </cell>
          <cell r="AS1203">
            <v>0</v>
          </cell>
          <cell r="AT1203">
            <v>0</v>
          </cell>
          <cell r="AU1203">
            <v>0</v>
          </cell>
          <cell r="AV1203">
            <v>0</v>
          </cell>
          <cell r="AW1203">
            <v>0</v>
          </cell>
          <cell r="AX1203">
            <v>0</v>
          </cell>
          <cell r="AY1203">
            <v>0</v>
          </cell>
          <cell r="AZ1203">
            <v>0</v>
          </cell>
          <cell r="BA1203">
            <v>0</v>
          </cell>
          <cell r="BB1203">
            <v>0</v>
          </cell>
          <cell r="BC1203">
            <v>0</v>
          </cell>
        </row>
        <row r="1204">
          <cell r="AJ1204">
            <v>1207</v>
          </cell>
          <cell r="AL1204" t="str">
            <v>Transmission Plant</v>
          </cell>
          <cell r="AN1204" t="str">
            <v/>
          </cell>
          <cell r="AQ1204">
            <v>-137051000</v>
          </cell>
          <cell r="AR1204">
            <v>-137051000</v>
          </cell>
          <cell r="AS1204">
            <v>-61812813.271169953</v>
          </cell>
          <cell r="AT1204">
            <v>-13886376.509381272</v>
          </cell>
          <cell r="AU1204">
            <v>-32955815.476376403</v>
          </cell>
          <cell r="AV1204">
            <v>-24531563.85606207</v>
          </cell>
          <cell r="AW1204">
            <v>-3377547.9128786889</v>
          </cell>
          <cell r="AX1204">
            <v>-486882.97413161164</v>
          </cell>
          <cell r="AY1204">
            <v>0</v>
          </cell>
          <cell r="AZ1204">
            <v>0</v>
          </cell>
          <cell r="BA1204">
            <v>0</v>
          </cell>
          <cell r="BB1204">
            <v>0</v>
          </cell>
          <cell r="BC1204">
            <v>0</v>
          </cell>
        </row>
        <row r="1205">
          <cell r="AJ1205">
            <v>1208</v>
          </cell>
        </row>
        <row r="1206">
          <cell r="AJ1206">
            <v>1209</v>
          </cell>
          <cell r="AL1206" t="str">
            <v>Distribution Plant Accumulated Depreciation</v>
          </cell>
        </row>
        <row r="1207">
          <cell r="AJ1207">
            <v>1210</v>
          </cell>
          <cell r="AK1207">
            <v>360</v>
          </cell>
          <cell r="AL1207" t="str">
            <v>Land &amp; Land Rights Accum Depr</v>
          </cell>
          <cell r="AO1207" t="str">
            <v>X01</v>
          </cell>
          <cell r="AP1207" t="str">
            <v/>
          </cell>
          <cell r="AQ1207">
            <v>-20000</v>
          </cell>
        </row>
        <row r="1208">
          <cell r="AJ1208">
            <v>1211</v>
          </cell>
          <cell r="AL1208" t="str">
            <v>D</v>
          </cell>
          <cell r="AM1208" t="str">
            <v>NCP-All</v>
          </cell>
          <cell r="AN1208" t="str">
            <v/>
          </cell>
          <cell r="AO1208">
            <v>0</v>
          </cell>
          <cell r="AP1208" t="str">
            <v>D02</v>
          </cell>
          <cell r="AR1208">
            <v>0</v>
          </cell>
          <cell r="AS1208">
            <v>0</v>
          </cell>
          <cell r="AT1208">
            <v>0</v>
          </cell>
          <cell r="AU1208">
            <v>0</v>
          </cell>
          <cell r="AV1208">
            <v>0</v>
          </cell>
          <cell r="AW1208">
            <v>0</v>
          </cell>
          <cell r="AX1208">
            <v>0</v>
          </cell>
          <cell r="AY1208">
            <v>0</v>
          </cell>
          <cell r="AZ1208">
            <v>0</v>
          </cell>
          <cell r="BA1208">
            <v>0</v>
          </cell>
          <cell r="BB1208">
            <v>0</v>
          </cell>
          <cell r="BC1208">
            <v>0</v>
          </cell>
        </row>
        <row r="1209">
          <cell r="AJ1209">
            <v>1212</v>
          </cell>
          <cell r="AL1209" t="str">
            <v>D</v>
          </cell>
          <cell r="AM1209" t="str">
            <v>NCP-w/o DA</v>
          </cell>
          <cell r="AN1209" t="str">
            <v/>
          </cell>
          <cell r="AO1209">
            <v>0</v>
          </cell>
          <cell r="AP1209" t="str">
            <v>D03</v>
          </cell>
          <cell r="AR1209">
            <v>0</v>
          </cell>
          <cell r="AS1209">
            <v>0</v>
          </cell>
          <cell r="AT1209">
            <v>0</v>
          </cell>
          <cell r="AU1209">
            <v>0</v>
          </cell>
          <cell r="AV1209">
            <v>0</v>
          </cell>
          <cell r="AW1209">
            <v>0</v>
          </cell>
          <cell r="AX1209">
            <v>0</v>
          </cell>
          <cell r="AY1209">
            <v>0</v>
          </cell>
          <cell r="AZ1209">
            <v>0</v>
          </cell>
          <cell r="BA1209">
            <v>0</v>
          </cell>
          <cell r="BB1209">
            <v>0</v>
          </cell>
          <cell r="BC1209">
            <v>0</v>
          </cell>
        </row>
        <row r="1210">
          <cell r="AJ1210">
            <v>1213</v>
          </cell>
          <cell r="AL1210" t="str">
            <v>D</v>
          </cell>
          <cell r="AM1210" t="str">
            <v xml:space="preserve">DA Sch 25 </v>
          </cell>
          <cell r="AN1210" t="str">
            <v/>
          </cell>
          <cell r="AO1210">
            <v>0</v>
          </cell>
          <cell r="AP1210" t="str">
            <v>D04</v>
          </cell>
          <cell r="AR1210">
            <v>0</v>
          </cell>
          <cell r="AS1210">
            <v>0</v>
          </cell>
          <cell r="AT1210">
            <v>0</v>
          </cell>
          <cell r="AU1210">
            <v>0</v>
          </cell>
          <cell r="AV1210">
            <v>0</v>
          </cell>
          <cell r="AW1210">
            <v>0</v>
          </cell>
          <cell r="AX1210">
            <v>0</v>
          </cell>
          <cell r="AY1210">
            <v>0</v>
          </cell>
          <cell r="AZ1210">
            <v>0</v>
          </cell>
          <cell r="BA1210">
            <v>0</v>
          </cell>
          <cell r="BB1210">
            <v>0</v>
          </cell>
          <cell r="BC1210">
            <v>0</v>
          </cell>
        </row>
        <row r="1211">
          <cell r="AJ1211">
            <v>1214</v>
          </cell>
          <cell r="AL1211" t="str">
            <v>D</v>
          </cell>
          <cell r="AM1211" t="str">
            <v>DA Street and Area Lights</v>
          </cell>
          <cell r="AN1211" t="str">
            <v/>
          </cell>
          <cell r="AO1211">
            <v>0</v>
          </cell>
          <cell r="AP1211" t="str">
            <v>D07</v>
          </cell>
          <cell r="AR1211">
            <v>0</v>
          </cell>
          <cell r="AS1211">
            <v>0</v>
          </cell>
          <cell r="AT1211">
            <v>0</v>
          </cell>
          <cell r="AU1211">
            <v>0</v>
          </cell>
          <cell r="AV1211">
            <v>0</v>
          </cell>
          <cell r="AW1211">
            <v>0</v>
          </cell>
          <cell r="AX1211">
            <v>0</v>
          </cell>
          <cell r="AY1211">
            <v>0</v>
          </cell>
          <cell r="AZ1211">
            <v>0</v>
          </cell>
          <cell r="BA1211">
            <v>0</v>
          </cell>
          <cell r="BB1211">
            <v>0</v>
          </cell>
          <cell r="BC1211">
            <v>0</v>
          </cell>
        </row>
        <row r="1212">
          <cell r="AJ1212">
            <v>1215</v>
          </cell>
          <cell r="AL1212" t="str">
            <v>D</v>
          </cell>
          <cell r="AM1212" t="str">
            <v>Avg Customers-Secondary</v>
          </cell>
          <cell r="AN1212" t="str">
            <v/>
          </cell>
          <cell r="AO1212">
            <v>0</v>
          </cell>
          <cell r="AP1212" t="str">
            <v>C02</v>
          </cell>
          <cell r="AR1212">
            <v>0</v>
          </cell>
          <cell r="AS1212">
            <v>0</v>
          </cell>
          <cell r="AT1212">
            <v>0</v>
          </cell>
          <cell r="AU1212">
            <v>0</v>
          </cell>
          <cell r="AV1212">
            <v>0</v>
          </cell>
          <cell r="AW1212">
            <v>0</v>
          </cell>
          <cell r="AX1212">
            <v>0</v>
          </cell>
          <cell r="AY1212">
            <v>0</v>
          </cell>
          <cell r="AZ1212">
            <v>0</v>
          </cell>
          <cell r="BA1212">
            <v>0</v>
          </cell>
          <cell r="BB1212">
            <v>0</v>
          </cell>
          <cell r="BC1212">
            <v>0</v>
          </cell>
        </row>
        <row r="1213">
          <cell r="AJ1213">
            <v>1216</v>
          </cell>
          <cell r="AL1213" t="str">
            <v>D</v>
          </cell>
          <cell r="AM1213" t="str">
            <v>Wt Customers-Meters</v>
          </cell>
          <cell r="AN1213" t="str">
            <v/>
          </cell>
          <cell r="AO1213">
            <v>0</v>
          </cell>
          <cell r="AP1213" t="str">
            <v>C04</v>
          </cell>
          <cell r="AR1213">
            <v>0</v>
          </cell>
          <cell r="AS1213">
            <v>0</v>
          </cell>
          <cell r="AT1213">
            <v>0</v>
          </cell>
          <cell r="AU1213">
            <v>0</v>
          </cell>
          <cell r="AV1213">
            <v>0</v>
          </cell>
          <cell r="AW1213">
            <v>0</v>
          </cell>
          <cell r="AX1213">
            <v>0</v>
          </cell>
          <cell r="AY1213">
            <v>0</v>
          </cell>
          <cell r="AZ1213">
            <v>0</v>
          </cell>
          <cell r="BA1213">
            <v>0</v>
          </cell>
          <cell r="BB1213">
            <v>0</v>
          </cell>
          <cell r="BC1213">
            <v>0</v>
          </cell>
        </row>
        <row r="1214">
          <cell r="AJ1214">
            <v>1217</v>
          </cell>
          <cell r="AL1214" t="str">
            <v>D</v>
          </cell>
          <cell r="AM1214" t="str">
            <v>DA Street &amp; Area Lights</v>
          </cell>
          <cell r="AN1214" t="str">
            <v/>
          </cell>
          <cell r="AO1214">
            <v>0</v>
          </cell>
          <cell r="AP1214" t="str">
            <v>C05</v>
          </cell>
          <cell r="AR1214">
            <v>0</v>
          </cell>
          <cell r="AS1214">
            <v>0</v>
          </cell>
          <cell r="AT1214">
            <v>0</v>
          </cell>
          <cell r="AU1214">
            <v>0</v>
          </cell>
          <cell r="AV1214">
            <v>0</v>
          </cell>
          <cell r="AW1214">
            <v>0</v>
          </cell>
          <cell r="AX1214">
            <v>0</v>
          </cell>
          <cell r="AY1214">
            <v>0</v>
          </cell>
          <cell r="AZ1214">
            <v>0</v>
          </cell>
          <cell r="BA1214">
            <v>0</v>
          </cell>
          <cell r="BB1214">
            <v>0</v>
          </cell>
          <cell r="BC1214">
            <v>0</v>
          </cell>
        </row>
        <row r="1215">
          <cell r="AJ1215">
            <v>1218</v>
          </cell>
          <cell r="AL1215" t="str">
            <v>D</v>
          </cell>
          <cell r="AM1215" t="str">
            <v>DA Sch 25I</v>
          </cell>
          <cell r="AN1215" t="str">
            <v/>
          </cell>
          <cell r="AO1215">
            <v>0</v>
          </cell>
          <cell r="AP1215" t="str">
            <v>D05</v>
          </cell>
          <cell r="AR1215">
            <v>0</v>
          </cell>
          <cell r="AS1215">
            <v>0</v>
          </cell>
          <cell r="AT1215">
            <v>0</v>
          </cell>
          <cell r="AU1215">
            <v>0</v>
          </cell>
          <cell r="AV1215">
            <v>0</v>
          </cell>
          <cell r="AW1215">
            <v>0</v>
          </cell>
          <cell r="AX1215">
            <v>0</v>
          </cell>
          <cell r="AY1215">
            <v>0</v>
          </cell>
          <cell r="AZ1215">
            <v>0</v>
          </cell>
          <cell r="BA1215">
            <v>0</v>
          </cell>
          <cell r="BB1215">
            <v>0</v>
          </cell>
          <cell r="BC1215">
            <v>0</v>
          </cell>
        </row>
        <row r="1216">
          <cell r="AJ1216">
            <v>1219</v>
          </cell>
          <cell r="AL1216" t="str">
            <v>D</v>
          </cell>
          <cell r="AM1216" t="str">
            <v>NCP-Secondary</v>
          </cell>
          <cell r="AN1216" t="str">
            <v/>
          </cell>
          <cell r="AO1216">
            <v>0</v>
          </cell>
          <cell r="AP1216" t="str">
            <v>D06</v>
          </cell>
          <cell r="AR1216">
            <v>0</v>
          </cell>
          <cell r="AS1216">
            <v>0</v>
          </cell>
          <cell r="AT1216">
            <v>0</v>
          </cell>
          <cell r="AU1216">
            <v>0</v>
          </cell>
          <cell r="AV1216">
            <v>0</v>
          </cell>
          <cell r="AW1216">
            <v>0</v>
          </cell>
          <cell r="AX1216">
            <v>0</v>
          </cell>
          <cell r="AY1216">
            <v>0</v>
          </cell>
          <cell r="AZ1216">
            <v>0</v>
          </cell>
          <cell r="BA1216">
            <v>0</v>
          </cell>
          <cell r="BB1216">
            <v>0</v>
          </cell>
          <cell r="BC1216">
            <v>0</v>
          </cell>
        </row>
        <row r="1217">
          <cell r="AJ1217">
            <v>1220</v>
          </cell>
          <cell r="AL1217" t="str">
            <v>D</v>
          </cell>
          <cell r="AM1217" t="str">
            <v>NCP-Primary</v>
          </cell>
          <cell r="AN1217" t="str">
            <v/>
          </cell>
          <cell r="AO1217">
            <v>100</v>
          </cell>
          <cell r="AP1217" t="str">
            <v>D08</v>
          </cell>
          <cell r="AR1217">
            <v>-20000</v>
          </cell>
          <cell r="AS1217">
            <v>-9619.4050072670252</v>
          </cell>
          <cell r="AT1217">
            <v>-2321.5678707208722</v>
          </cell>
          <cell r="AU1217">
            <v>-5296.2646674823254</v>
          </cell>
          <cell r="AV1217">
            <v>-1919.787655091433</v>
          </cell>
          <cell r="AW1217">
            <v>-712.90738444610497</v>
          </cell>
          <cell r="AX1217">
            <v>-130.06741499224029</v>
          </cell>
          <cell r="AY1217">
            <v>0</v>
          </cell>
          <cell r="AZ1217">
            <v>0</v>
          </cell>
          <cell r="BA1217">
            <v>0</v>
          </cell>
          <cell r="BB1217">
            <v>0</v>
          </cell>
          <cell r="BC1217">
            <v>0</v>
          </cell>
        </row>
        <row r="1218">
          <cell r="AJ1218">
            <v>1221</v>
          </cell>
          <cell r="AK1218">
            <v>361</v>
          </cell>
          <cell r="AL1218" t="str">
            <v>Structures &amp; Improvements Accum Depr</v>
          </cell>
          <cell r="AO1218" t="str">
            <v>X02</v>
          </cell>
          <cell r="AP1218" t="str">
            <v/>
          </cell>
          <cell r="AQ1218">
            <v>-5217000</v>
          </cell>
        </row>
        <row r="1219">
          <cell r="AJ1219">
            <v>1222</v>
          </cell>
          <cell r="AL1219" t="str">
            <v>D</v>
          </cell>
          <cell r="AM1219" t="str">
            <v>NCP-All</v>
          </cell>
          <cell r="AN1219" t="str">
            <v/>
          </cell>
          <cell r="AO1219">
            <v>0</v>
          </cell>
          <cell r="AP1219" t="str">
            <v>D02</v>
          </cell>
          <cell r="AR1219">
            <v>0</v>
          </cell>
          <cell r="AS1219">
            <v>0</v>
          </cell>
          <cell r="AT1219">
            <v>0</v>
          </cell>
          <cell r="AU1219">
            <v>0</v>
          </cell>
          <cell r="AV1219">
            <v>0</v>
          </cell>
          <cell r="AW1219">
            <v>0</v>
          </cell>
          <cell r="AX1219">
            <v>0</v>
          </cell>
          <cell r="AY1219">
            <v>0</v>
          </cell>
          <cell r="AZ1219">
            <v>0</v>
          </cell>
          <cell r="BA1219">
            <v>0</v>
          </cell>
          <cell r="BB1219">
            <v>0</v>
          </cell>
          <cell r="BC1219">
            <v>0</v>
          </cell>
        </row>
        <row r="1220">
          <cell r="AJ1220">
            <v>1223</v>
          </cell>
          <cell r="AL1220" t="str">
            <v>D</v>
          </cell>
          <cell r="AM1220" t="str">
            <v>NCP-w/o DA</v>
          </cell>
          <cell r="AN1220" t="str">
            <v/>
          </cell>
          <cell r="AO1220">
            <v>12424</v>
          </cell>
          <cell r="AP1220" t="str">
            <v>D03</v>
          </cell>
          <cell r="AR1220">
            <v>-4691372.9009843655</v>
          </cell>
          <cell r="AS1220">
            <v>-2496000.3297413737</v>
          </cell>
          <cell r="AT1220">
            <v>-602390.08197063045</v>
          </cell>
          <cell r="AU1220">
            <v>-1374251.1461412376</v>
          </cell>
          <cell r="AV1220">
            <v>0</v>
          </cell>
          <cell r="AW1220">
            <v>-184982.03010563221</v>
          </cell>
          <cell r="AX1220">
            <v>-33749.313025491989</v>
          </cell>
          <cell r="AY1220">
            <v>0</v>
          </cell>
          <cell r="AZ1220">
            <v>0</v>
          </cell>
          <cell r="BA1220">
            <v>0</v>
          </cell>
          <cell r="BB1220">
            <v>0</v>
          </cell>
          <cell r="BC1220">
            <v>0</v>
          </cell>
        </row>
        <row r="1221">
          <cell r="AJ1221">
            <v>1224</v>
          </cell>
          <cell r="AL1221" t="str">
            <v>D</v>
          </cell>
          <cell r="AM1221" t="str">
            <v xml:space="preserve">DA Sch 25 </v>
          </cell>
          <cell r="AN1221" t="str">
            <v/>
          </cell>
          <cell r="AO1221">
            <v>1392</v>
          </cell>
          <cell r="AP1221" t="str">
            <v>D04</v>
          </cell>
          <cell r="AR1221">
            <v>-525627.09901563404</v>
          </cell>
          <cell r="AS1221">
            <v>0</v>
          </cell>
          <cell r="AT1221">
            <v>0</v>
          </cell>
          <cell r="AU1221">
            <v>0</v>
          </cell>
          <cell r="AV1221">
            <v>-525627.09901563404</v>
          </cell>
          <cell r="AW1221">
            <v>0</v>
          </cell>
          <cell r="AX1221">
            <v>0</v>
          </cell>
          <cell r="AY1221">
            <v>0</v>
          </cell>
          <cell r="AZ1221">
            <v>0</v>
          </cell>
          <cell r="BA1221">
            <v>0</v>
          </cell>
          <cell r="BB1221">
            <v>0</v>
          </cell>
          <cell r="BC1221">
            <v>0</v>
          </cell>
        </row>
        <row r="1222">
          <cell r="AJ1222">
            <v>1225</v>
          </cell>
          <cell r="AL1222" t="str">
            <v>D</v>
          </cell>
          <cell r="AM1222" t="str">
            <v>DA Street and Area Lights</v>
          </cell>
          <cell r="AN1222" t="str">
            <v/>
          </cell>
          <cell r="AO1222">
            <v>0</v>
          </cell>
          <cell r="AP1222" t="str">
            <v>D07</v>
          </cell>
          <cell r="AR1222">
            <v>0</v>
          </cell>
          <cell r="AS1222">
            <v>0</v>
          </cell>
          <cell r="AT1222">
            <v>0</v>
          </cell>
          <cell r="AU1222">
            <v>0</v>
          </cell>
          <cell r="AV1222">
            <v>0</v>
          </cell>
          <cell r="AW1222">
            <v>0</v>
          </cell>
          <cell r="AX1222">
            <v>0</v>
          </cell>
          <cell r="AY1222">
            <v>0</v>
          </cell>
          <cell r="AZ1222">
            <v>0</v>
          </cell>
          <cell r="BA1222">
            <v>0</v>
          </cell>
          <cell r="BB1222">
            <v>0</v>
          </cell>
          <cell r="BC1222">
            <v>0</v>
          </cell>
        </row>
        <row r="1223">
          <cell r="AJ1223">
            <v>1226</v>
          </cell>
          <cell r="AL1223" t="str">
            <v>D</v>
          </cell>
          <cell r="AM1223" t="str">
            <v>Avg Customers-Secondary</v>
          </cell>
          <cell r="AN1223" t="str">
            <v/>
          </cell>
          <cell r="AO1223">
            <v>0</v>
          </cell>
          <cell r="AP1223" t="str">
            <v>C02</v>
          </cell>
          <cell r="AR1223">
            <v>0</v>
          </cell>
          <cell r="AS1223">
            <v>0</v>
          </cell>
          <cell r="AT1223">
            <v>0</v>
          </cell>
          <cell r="AU1223">
            <v>0</v>
          </cell>
          <cell r="AV1223">
            <v>0</v>
          </cell>
          <cell r="AW1223">
            <v>0</v>
          </cell>
          <cell r="AX1223">
            <v>0</v>
          </cell>
          <cell r="AY1223">
            <v>0</v>
          </cell>
          <cell r="AZ1223">
            <v>0</v>
          </cell>
          <cell r="BA1223">
            <v>0</v>
          </cell>
          <cell r="BB1223">
            <v>0</v>
          </cell>
          <cell r="BC1223">
            <v>0</v>
          </cell>
        </row>
        <row r="1224">
          <cell r="AJ1224">
            <v>1227</v>
          </cell>
          <cell r="AL1224" t="str">
            <v>D</v>
          </cell>
          <cell r="AM1224" t="str">
            <v>Wt Customers-Meters</v>
          </cell>
          <cell r="AN1224" t="str">
            <v/>
          </cell>
          <cell r="AO1224">
            <v>0</v>
          </cell>
          <cell r="AP1224" t="str">
            <v>C04</v>
          </cell>
          <cell r="AR1224">
            <v>0</v>
          </cell>
          <cell r="AS1224">
            <v>0</v>
          </cell>
          <cell r="AT1224">
            <v>0</v>
          </cell>
          <cell r="AU1224">
            <v>0</v>
          </cell>
          <cell r="AV1224">
            <v>0</v>
          </cell>
          <cell r="AW1224">
            <v>0</v>
          </cell>
          <cell r="AX1224">
            <v>0</v>
          </cell>
          <cell r="AY1224">
            <v>0</v>
          </cell>
          <cell r="AZ1224">
            <v>0</v>
          </cell>
          <cell r="BA1224">
            <v>0</v>
          </cell>
          <cell r="BB1224">
            <v>0</v>
          </cell>
          <cell r="BC1224">
            <v>0</v>
          </cell>
        </row>
        <row r="1225">
          <cell r="AJ1225">
            <v>1228</v>
          </cell>
          <cell r="AL1225" t="str">
            <v>D</v>
          </cell>
          <cell r="AM1225" t="str">
            <v>DA Street &amp; Area Lights</v>
          </cell>
          <cell r="AN1225" t="str">
            <v/>
          </cell>
          <cell r="AO1225">
            <v>0</v>
          </cell>
          <cell r="AP1225" t="str">
            <v>C05</v>
          </cell>
          <cell r="AR1225">
            <v>0</v>
          </cell>
          <cell r="AS1225">
            <v>0</v>
          </cell>
          <cell r="AT1225">
            <v>0</v>
          </cell>
          <cell r="AU1225">
            <v>0</v>
          </cell>
          <cell r="AV1225">
            <v>0</v>
          </cell>
          <cell r="AW1225">
            <v>0</v>
          </cell>
          <cell r="AX1225">
            <v>0</v>
          </cell>
          <cell r="AY1225">
            <v>0</v>
          </cell>
          <cell r="AZ1225">
            <v>0</v>
          </cell>
          <cell r="BA1225">
            <v>0</v>
          </cell>
          <cell r="BB1225">
            <v>0</v>
          </cell>
          <cell r="BC1225">
            <v>0</v>
          </cell>
        </row>
        <row r="1226">
          <cell r="AJ1226">
            <v>1229</v>
          </cell>
          <cell r="AL1226" t="str">
            <v>D</v>
          </cell>
          <cell r="AM1226" t="str">
            <v>DA Sch 25I</v>
          </cell>
          <cell r="AN1226" t="str">
            <v/>
          </cell>
          <cell r="AO1226">
            <v>0</v>
          </cell>
          <cell r="AP1226" t="str">
            <v>D05</v>
          </cell>
          <cell r="AR1226">
            <v>0</v>
          </cell>
          <cell r="AS1226">
            <v>0</v>
          </cell>
          <cell r="AT1226">
            <v>0</v>
          </cell>
          <cell r="AU1226">
            <v>0</v>
          </cell>
          <cell r="AV1226">
            <v>0</v>
          </cell>
          <cell r="AW1226">
            <v>0</v>
          </cell>
          <cell r="AX1226">
            <v>0</v>
          </cell>
          <cell r="AY1226">
            <v>0</v>
          </cell>
          <cell r="AZ1226">
            <v>0</v>
          </cell>
          <cell r="BA1226">
            <v>0</v>
          </cell>
          <cell r="BB1226">
            <v>0</v>
          </cell>
          <cell r="BC1226">
            <v>0</v>
          </cell>
        </row>
        <row r="1227">
          <cell r="AJ1227">
            <v>1230</v>
          </cell>
          <cell r="AL1227" t="str">
            <v>D</v>
          </cell>
          <cell r="AM1227" t="str">
            <v>NCP-Secondary</v>
          </cell>
          <cell r="AN1227" t="str">
            <v/>
          </cell>
          <cell r="AO1227">
            <v>0</v>
          </cell>
          <cell r="AP1227" t="str">
            <v>D06</v>
          </cell>
          <cell r="AR1227">
            <v>0</v>
          </cell>
          <cell r="AS1227">
            <v>0</v>
          </cell>
          <cell r="AT1227">
            <v>0</v>
          </cell>
          <cell r="AU1227">
            <v>0</v>
          </cell>
          <cell r="AV1227">
            <v>0</v>
          </cell>
          <cell r="AW1227">
            <v>0</v>
          </cell>
          <cell r="AX1227">
            <v>0</v>
          </cell>
          <cell r="AY1227">
            <v>0</v>
          </cell>
          <cell r="AZ1227">
            <v>0</v>
          </cell>
          <cell r="BA1227">
            <v>0</v>
          </cell>
          <cell r="BB1227">
            <v>0</v>
          </cell>
          <cell r="BC1227">
            <v>0</v>
          </cell>
        </row>
        <row r="1228">
          <cell r="AJ1228">
            <v>1231</v>
          </cell>
          <cell r="AL1228" t="str">
            <v>D</v>
          </cell>
          <cell r="AM1228" t="str">
            <v>NCP-Primary</v>
          </cell>
          <cell r="AN1228" t="str">
            <v/>
          </cell>
          <cell r="AO1228">
            <v>0</v>
          </cell>
          <cell r="AP1228" t="str">
            <v>D08</v>
          </cell>
          <cell r="AR1228">
            <v>0</v>
          </cell>
          <cell r="AS1228">
            <v>0</v>
          </cell>
          <cell r="AT1228">
            <v>0</v>
          </cell>
          <cell r="AU1228">
            <v>0</v>
          </cell>
          <cell r="AV1228">
            <v>0</v>
          </cell>
          <cell r="AW1228">
            <v>0</v>
          </cell>
          <cell r="AX1228">
            <v>0</v>
          </cell>
          <cell r="AY1228">
            <v>0</v>
          </cell>
          <cell r="AZ1228">
            <v>0</v>
          </cell>
          <cell r="BA1228">
            <v>0</v>
          </cell>
          <cell r="BB1228">
            <v>0</v>
          </cell>
          <cell r="BC1228">
            <v>0</v>
          </cell>
        </row>
        <row r="1229">
          <cell r="AJ1229">
            <v>1232</v>
          </cell>
          <cell r="AK1229">
            <v>362</v>
          </cell>
          <cell r="AL1229" t="str">
            <v>Station Equipment Accum Depr</v>
          </cell>
          <cell r="AO1229" t="str">
            <v>X03</v>
          </cell>
          <cell r="AP1229" t="str">
            <v/>
          </cell>
          <cell r="AQ1229">
            <v>-28285000</v>
          </cell>
        </row>
        <row r="1230">
          <cell r="AJ1230">
            <v>1233</v>
          </cell>
          <cell r="AL1230" t="str">
            <v>D</v>
          </cell>
          <cell r="AM1230" t="str">
            <v>NCP-All</v>
          </cell>
          <cell r="AN1230" t="str">
            <v/>
          </cell>
          <cell r="AO1230">
            <v>0</v>
          </cell>
          <cell r="AP1230" t="str">
            <v>D02</v>
          </cell>
          <cell r="AR1230">
            <v>0</v>
          </cell>
          <cell r="AS1230">
            <v>0</v>
          </cell>
          <cell r="AT1230">
            <v>0</v>
          </cell>
          <cell r="AU1230">
            <v>0</v>
          </cell>
          <cell r="AV1230">
            <v>0</v>
          </cell>
          <cell r="AW1230">
            <v>0</v>
          </cell>
          <cell r="AX1230">
            <v>0</v>
          </cell>
          <cell r="AY1230">
            <v>0</v>
          </cell>
          <cell r="AZ1230">
            <v>0</v>
          </cell>
          <cell r="BA1230">
            <v>0</v>
          </cell>
          <cell r="BB1230">
            <v>0</v>
          </cell>
          <cell r="BC1230">
            <v>0</v>
          </cell>
        </row>
        <row r="1231">
          <cell r="AJ1231">
            <v>1234</v>
          </cell>
          <cell r="AL1231" t="str">
            <v>D</v>
          </cell>
          <cell r="AM1231" t="str">
            <v>NCP-w/o DA</v>
          </cell>
          <cell r="AN1231" t="str">
            <v/>
          </cell>
          <cell r="AO1231">
            <v>74588</v>
          </cell>
          <cell r="AP1231" t="str">
            <v>D03</v>
          </cell>
          <cell r="AR1231">
            <v>-26448551.155239634</v>
          </cell>
          <cell r="AS1231">
            <v>-14071700.075431654</v>
          </cell>
          <cell r="AT1231">
            <v>-3396094.3277534423</v>
          </cell>
          <cell r="AU1231">
            <v>-7747615.1450754935</v>
          </cell>
          <cell r="AV1231">
            <v>0</v>
          </cell>
          <cell r="AW1231">
            <v>-1042873.118234179</v>
          </cell>
          <cell r="AX1231">
            <v>-190268.4887448675</v>
          </cell>
          <cell r="AY1231">
            <v>0</v>
          </cell>
          <cell r="AZ1231">
            <v>0</v>
          </cell>
          <cell r="BA1231">
            <v>0</v>
          </cell>
          <cell r="BB1231">
            <v>0</v>
          </cell>
          <cell r="BC1231">
            <v>0</v>
          </cell>
        </row>
        <row r="1232">
          <cell r="AJ1232">
            <v>1235</v>
          </cell>
          <cell r="AL1232" t="str">
            <v>D</v>
          </cell>
          <cell r="AM1232" t="str">
            <v xml:space="preserve">DA Sch 25 </v>
          </cell>
          <cell r="AN1232" t="str">
            <v/>
          </cell>
          <cell r="AO1232">
            <v>5179</v>
          </cell>
          <cell r="AP1232" t="str">
            <v>D04</v>
          </cell>
          <cell r="AR1232">
            <v>-1836448.8447603646</v>
          </cell>
          <cell r="AS1232">
            <v>0</v>
          </cell>
          <cell r="AT1232">
            <v>0</v>
          </cell>
          <cell r="AU1232">
            <v>0</v>
          </cell>
          <cell r="AV1232">
            <v>-1836448.8447603646</v>
          </cell>
          <cell r="AW1232">
            <v>0</v>
          </cell>
          <cell r="AX1232">
            <v>0</v>
          </cell>
          <cell r="AY1232">
            <v>0</v>
          </cell>
          <cell r="AZ1232">
            <v>0</v>
          </cell>
          <cell r="BA1232">
            <v>0</v>
          </cell>
          <cell r="BB1232">
            <v>0</v>
          </cell>
          <cell r="BC1232">
            <v>0</v>
          </cell>
        </row>
        <row r="1233">
          <cell r="AJ1233">
            <v>1236</v>
          </cell>
          <cell r="AL1233" t="str">
            <v>D</v>
          </cell>
          <cell r="AM1233" t="str">
            <v>DA Street and Area Lights</v>
          </cell>
          <cell r="AN1233" t="str">
            <v/>
          </cell>
          <cell r="AO1233">
            <v>0</v>
          </cell>
          <cell r="AP1233" t="str">
            <v>D07</v>
          </cell>
          <cell r="AR1233">
            <v>0</v>
          </cell>
          <cell r="AS1233">
            <v>0</v>
          </cell>
          <cell r="AT1233">
            <v>0</v>
          </cell>
          <cell r="AU1233">
            <v>0</v>
          </cell>
          <cell r="AV1233">
            <v>0</v>
          </cell>
          <cell r="AW1233">
            <v>0</v>
          </cell>
          <cell r="AX1233">
            <v>0</v>
          </cell>
          <cell r="AY1233">
            <v>0</v>
          </cell>
          <cell r="AZ1233">
            <v>0</v>
          </cell>
          <cell r="BA1233">
            <v>0</v>
          </cell>
          <cell r="BB1233">
            <v>0</v>
          </cell>
          <cell r="BC1233">
            <v>0</v>
          </cell>
        </row>
        <row r="1234">
          <cell r="AJ1234">
            <v>1237</v>
          </cell>
          <cell r="AL1234" t="str">
            <v>D</v>
          </cell>
          <cell r="AM1234" t="str">
            <v>Avg Customers-Secondary</v>
          </cell>
          <cell r="AN1234" t="str">
            <v/>
          </cell>
          <cell r="AO1234">
            <v>0</v>
          </cell>
          <cell r="AP1234" t="str">
            <v>C02</v>
          </cell>
          <cell r="AR1234">
            <v>0</v>
          </cell>
          <cell r="AS1234">
            <v>0</v>
          </cell>
          <cell r="AT1234">
            <v>0</v>
          </cell>
          <cell r="AU1234">
            <v>0</v>
          </cell>
          <cell r="AV1234">
            <v>0</v>
          </cell>
          <cell r="AW1234">
            <v>0</v>
          </cell>
          <cell r="AX1234">
            <v>0</v>
          </cell>
          <cell r="AY1234">
            <v>0</v>
          </cell>
          <cell r="AZ1234">
            <v>0</v>
          </cell>
          <cell r="BA1234">
            <v>0</v>
          </cell>
          <cell r="BB1234">
            <v>0</v>
          </cell>
          <cell r="BC1234">
            <v>0</v>
          </cell>
        </row>
        <row r="1235">
          <cell r="AJ1235">
            <v>1238</v>
          </cell>
          <cell r="AL1235" t="str">
            <v>D</v>
          </cell>
          <cell r="AM1235" t="str">
            <v>Wt Customers-Meters</v>
          </cell>
          <cell r="AN1235" t="str">
            <v/>
          </cell>
          <cell r="AO1235">
            <v>0</v>
          </cell>
          <cell r="AP1235" t="str">
            <v>C04</v>
          </cell>
          <cell r="AR1235">
            <v>0</v>
          </cell>
          <cell r="AS1235">
            <v>0</v>
          </cell>
          <cell r="AT1235">
            <v>0</v>
          </cell>
          <cell r="AU1235">
            <v>0</v>
          </cell>
          <cell r="AV1235">
            <v>0</v>
          </cell>
          <cell r="AW1235">
            <v>0</v>
          </cell>
          <cell r="AX1235">
            <v>0</v>
          </cell>
          <cell r="AY1235">
            <v>0</v>
          </cell>
          <cell r="AZ1235">
            <v>0</v>
          </cell>
          <cell r="BA1235">
            <v>0</v>
          </cell>
          <cell r="BB1235">
            <v>0</v>
          </cell>
          <cell r="BC1235">
            <v>0</v>
          </cell>
        </row>
        <row r="1236">
          <cell r="AJ1236">
            <v>1239</v>
          </cell>
          <cell r="AL1236" t="str">
            <v>D</v>
          </cell>
          <cell r="AM1236" t="str">
            <v>DA Street &amp; Area Lights</v>
          </cell>
          <cell r="AN1236" t="str">
            <v/>
          </cell>
          <cell r="AO1236">
            <v>0</v>
          </cell>
          <cell r="AP1236" t="str">
            <v>C05</v>
          </cell>
          <cell r="AR1236">
            <v>0</v>
          </cell>
          <cell r="AS1236">
            <v>0</v>
          </cell>
          <cell r="AT1236">
            <v>0</v>
          </cell>
          <cell r="AU1236">
            <v>0</v>
          </cell>
          <cell r="AV1236">
            <v>0</v>
          </cell>
          <cell r="AW1236">
            <v>0</v>
          </cell>
          <cell r="AX1236">
            <v>0</v>
          </cell>
          <cell r="AY1236">
            <v>0</v>
          </cell>
          <cell r="AZ1236">
            <v>0</v>
          </cell>
          <cell r="BA1236">
            <v>0</v>
          </cell>
          <cell r="BB1236">
            <v>0</v>
          </cell>
          <cell r="BC1236">
            <v>0</v>
          </cell>
        </row>
        <row r="1237">
          <cell r="AJ1237">
            <v>1240</v>
          </cell>
          <cell r="AL1237" t="str">
            <v>D</v>
          </cell>
          <cell r="AM1237" t="str">
            <v>DA Sch 25I</v>
          </cell>
          <cell r="AN1237" t="str">
            <v/>
          </cell>
          <cell r="AO1237">
            <v>0</v>
          </cell>
          <cell r="AP1237" t="str">
            <v>D05</v>
          </cell>
          <cell r="AR1237">
            <v>0</v>
          </cell>
          <cell r="AS1237">
            <v>0</v>
          </cell>
          <cell r="AT1237">
            <v>0</v>
          </cell>
          <cell r="AU1237">
            <v>0</v>
          </cell>
          <cell r="AV1237">
            <v>0</v>
          </cell>
          <cell r="AW1237">
            <v>0</v>
          </cell>
          <cell r="AX1237">
            <v>0</v>
          </cell>
          <cell r="AY1237">
            <v>0</v>
          </cell>
          <cell r="AZ1237">
            <v>0</v>
          </cell>
          <cell r="BA1237">
            <v>0</v>
          </cell>
          <cell r="BB1237">
            <v>0</v>
          </cell>
          <cell r="BC1237">
            <v>0</v>
          </cell>
        </row>
        <row r="1238">
          <cell r="AJ1238">
            <v>1241</v>
          </cell>
          <cell r="AL1238" t="str">
            <v>D</v>
          </cell>
          <cell r="AM1238" t="str">
            <v>NCP-Secondary</v>
          </cell>
          <cell r="AN1238" t="str">
            <v/>
          </cell>
          <cell r="AO1238">
            <v>0</v>
          </cell>
          <cell r="AP1238" t="str">
            <v>D06</v>
          </cell>
          <cell r="AR1238">
            <v>0</v>
          </cell>
          <cell r="AS1238">
            <v>0</v>
          </cell>
          <cell r="AT1238">
            <v>0</v>
          </cell>
          <cell r="AU1238">
            <v>0</v>
          </cell>
          <cell r="AV1238">
            <v>0</v>
          </cell>
          <cell r="AW1238">
            <v>0</v>
          </cell>
          <cell r="AX1238">
            <v>0</v>
          </cell>
          <cell r="AY1238">
            <v>0</v>
          </cell>
          <cell r="AZ1238">
            <v>0</v>
          </cell>
          <cell r="BA1238">
            <v>0</v>
          </cell>
          <cell r="BB1238">
            <v>0</v>
          </cell>
          <cell r="BC1238">
            <v>0</v>
          </cell>
        </row>
        <row r="1239">
          <cell r="AJ1239">
            <v>1242</v>
          </cell>
          <cell r="AL1239" t="str">
            <v>D</v>
          </cell>
          <cell r="AM1239" t="str">
            <v>NCP-Primary</v>
          </cell>
          <cell r="AN1239" t="str">
            <v/>
          </cell>
          <cell r="AO1239">
            <v>0</v>
          </cell>
          <cell r="AP1239" t="str">
            <v>D08</v>
          </cell>
          <cell r="AR1239">
            <v>0</v>
          </cell>
          <cell r="AS1239">
            <v>0</v>
          </cell>
          <cell r="AT1239">
            <v>0</v>
          </cell>
          <cell r="AU1239">
            <v>0</v>
          </cell>
          <cell r="AV1239">
            <v>0</v>
          </cell>
          <cell r="AW1239">
            <v>0</v>
          </cell>
          <cell r="AX1239">
            <v>0</v>
          </cell>
          <cell r="AY1239">
            <v>0</v>
          </cell>
          <cell r="AZ1239">
            <v>0</v>
          </cell>
          <cell r="BA1239">
            <v>0</v>
          </cell>
          <cell r="BB1239">
            <v>0</v>
          </cell>
          <cell r="BC1239">
            <v>0</v>
          </cell>
        </row>
        <row r="1240">
          <cell r="AJ1240">
            <v>1243</v>
          </cell>
          <cell r="AK1240">
            <v>363</v>
          </cell>
          <cell r="AL1240" t="str">
            <v>Storage Battery Equipment Accum Depr</v>
          </cell>
          <cell r="AO1240" t="str">
            <v>X01</v>
          </cell>
          <cell r="AP1240" t="str">
            <v/>
          </cell>
          <cell r="AQ1240">
            <v>-85000</v>
          </cell>
        </row>
        <row r="1241">
          <cell r="AJ1241">
            <v>1244</v>
          </cell>
          <cell r="AL1241" t="str">
            <v>D</v>
          </cell>
          <cell r="AM1241" t="str">
            <v>NCP-All</v>
          </cell>
          <cell r="AN1241" t="str">
            <v/>
          </cell>
          <cell r="AO1241">
            <v>0</v>
          </cell>
          <cell r="AP1241" t="str">
            <v>D02</v>
          </cell>
          <cell r="AR1241">
            <v>0</v>
          </cell>
          <cell r="AS1241">
            <v>0</v>
          </cell>
          <cell r="AT1241">
            <v>0</v>
          </cell>
          <cell r="AU1241">
            <v>0</v>
          </cell>
          <cell r="AV1241">
            <v>0</v>
          </cell>
          <cell r="AW1241">
            <v>0</v>
          </cell>
          <cell r="AX1241">
            <v>0</v>
          </cell>
          <cell r="AY1241">
            <v>0</v>
          </cell>
          <cell r="AZ1241">
            <v>0</v>
          </cell>
          <cell r="BA1241">
            <v>0</v>
          </cell>
          <cell r="BB1241">
            <v>0</v>
          </cell>
          <cell r="BC1241">
            <v>0</v>
          </cell>
        </row>
        <row r="1242">
          <cell r="AJ1242">
            <v>1245</v>
          </cell>
          <cell r="AL1242" t="str">
            <v>D</v>
          </cell>
          <cell r="AM1242" t="str">
            <v>NCP-w/o DA</v>
          </cell>
          <cell r="AN1242" t="str">
            <v/>
          </cell>
          <cell r="AO1242">
            <v>0</v>
          </cell>
          <cell r="AP1242" t="str">
            <v>D03</v>
          </cell>
          <cell r="AR1242">
            <v>0</v>
          </cell>
          <cell r="AS1242">
            <v>0</v>
          </cell>
          <cell r="AT1242">
            <v>0</v>
          </cell>
          <cell r="AU1242">
            <v>0</v>
          </cell>
          <cell r="AV1242">
            <v>0</v>
          </cell>
          <cell r="AW1242">
            <v>0</v>
          </cell>
          <cell r="AX1242">
            <v>0</v>
          </cell>
          <cell r="AY1242">
            <v>0</v>
          </cell>
          <cell r="AZ1242">
            <v>0</v>
          </cell>
          <cell r="BA1242">
            <v>0</v>
          </cell>
          <cell r="BB1242">
            <v>0</v>
          </cell>
          <cell r="BC1242">
            <v>0</v>
          </cell>
        </row>
        <row r="1243">
          <cell r="AJ1243">
            <v>1246</v>
          </cell>
          <cell r="AL1243" t="str">
            <v>D</v>
          </cell>
          <cell r="AM1243" t="str">
            <v xml:space="preserve">DA Sch 25 </v>
          </cell>
          <cell r="AN1243" t="str">
            <v/>
          </cell>
          <cell r="AO1243">
            <v>0</v>
          </cell>
          <cell r="AP1243" t="str">
            <v>D04</v>
          </cell>
          <cell r="AR1243">
            <v>0</v>
          </cell>
          <cell r="AS1243">
            <v>0</v>
          </cell>
          <cell r="AT1243">
            <v>0</v>
          </cell>
          <cell r="AU1243">
            <v>0</v>
          </cell>
          <cell r="AV1243">
            <v>0</v>
          </cell>
          <cell r="AW1243">
            <v>0</v>
          </cell>
          <cell r="AX1243">
            <v>0</v>
          </cell>
          <cell r="AY1243">
            <v>0</v>
          </cell>
          <cell r="AZ1243">
            <v>0</v>
          </cell>
          <cell r="BA1243">
            <v>0</v>
          </cell>
          <cell r="BB1243">
            <v>0</v>
          </cell>
          <cell r="BC1243">
            <v>0</v>
          </cell>
        </row>
        <row r="1244">
          <cell r="AJ1244">
            <v>1247</v>
          </cell>
          <cell r="AL1244" t="str">
            <v>D</v>
          </cell>
          <cell r="AM1244" t="str">
            <v>DA Street and Area Lights</v>
          </cell>
          <cell r="AN1244" t="str">
            <v/>
          </cell>
          <cell r="AO1244">
            <v>0</v>
          </cell>
          <cell r="AP1244" t="str">
            <v>D07</v>
          </cell>
          <cell r="AR1244">
            <v>0</v>
          </cell>
          <cell r="AS1244">
            <v>0</v>
          </cell>
          <cell r="AT1244">
            <v>0</v>
          </cell>
          <cell r="AU1244">
            <v>0</v>
          </cell>
          <cell r="AV1244">
            <v>0</v>
          </cell>
          <cell r="AW1244">
            <v>0</v>
          </cell>
          <cell r="AX1244">
            <v>0</v>
          </cell>
          <cell r="AY1244">
            <v>0</v>
          </cell>
          <cell r="AZ1244">
            <v>0</v>
          </cell>
          <cell r="BA1244">
            <v>0</v>
          </cell>
          <cell r="BB1244">
            <v>0</v>
          </cell>
          <cell r="BC1244">
            <v>0</v>
          </cell>
        </row>
        <row r="1245">
          <cell r="AJ1245">
            <v>1248</v>
          </cell>
          <cell r="AL1245" t="str">
            <v>D</v>
          </cell>
          <cell r="AM1245" t="str">
            <v>Avg Customers-Secondary</v>
          </cell>
          <cell r="AN1245" t="str">
            <v/>
          </cell>
          <cell r="AO1245">
            <v>0</v>
          </cell>
          <cell r="AP1245" t="str">
            <v>C02</v>
          </cell>
          <cell r="AR1245">
            <v>0</v>
          </cell>
          <cell r="AS1245">
            <v>0</v>
          </cell>
          <cell r="AT1245">
            <v>0</v>
          </cell>
          <cell r="AU1245">
            <v>0</v>
          </cell>
          <cell r="AV1245">
            <v>0</v>
          </cell>
          <cell r="AW1245">
            <v>0</v>
          </cell>
          <cell r="AX1245">
            <v>0</v>
          </cell>
          <cell r="AY1245">
            <v>0</v>
          </cell>
          <cell r="AZ1245">
            <v>0</v>
          </cell>
          <cell r="BA1245">
            <v>0</v>
          </cell>
          <cell r="BB1245">
            <v>0</v>
          </cell>
          <cell r="BC1245">
            <v>0</v>
          </cell>
        </row>
        <row r="1246">
          <cell r="AJ1246">
            <v>1249</v>
          </cell>
          <cell r="AL1246" t="str">
            <v>D</v>
          </cell>
          <cell r="AM1246" t="str">
            <v>Wt Customers-Meters</v>
          </cell>
          <cell r="AN1246" t="str">
            <v/>
          </cell>
          <cell r="AO1246">
            <v>0</v>
          </cell>
          <cell r="AP1246" t="str">
            <v>C04</v>
          </cell>
          <cell r="AR1246">
            <v>0</v>
          </cell>
          <cell r="AS1246">
            <v>0</v>
          </cell>
          <cell r="AT1246">
            <v>0</v>
          </cell>
          <cell r="AU1246">
            <v>0</v>
          </cell>
          <cell r="AV1246">
            <v>0</v>
          </cell>
          <cell r="AW1246">
            <v>0</v>
          </cell>
          <cell r="AX1246">
            <v>0</v>
          </cell>
          <cell r="AY1246">
            <v>0</v>
          </cell>
          <cell r="AZ1246">
            <v>0</v>
          </cell>
          <cell r="BA1246">
            <v>0</v>
          </cell>
          <cell r="BB1246">
            <v>0</v>
          </cell>
          <cell r="BC1246">
            <v>0</v>
          </cell>
        </row>
        <row r="1247">
          <cell r="AJ1247">
            <v>1250</v>
          </cell>
          <cell r="AL1247" t="str">
            <v>D</v>
          </cell>
          <cell r="AM1247" t="str">
            <v>DA Street &amp; Area Lights</v>
          </cell>
          <cell r="AN1247" t="str">
            <v/>
          </cell>
          <cell r="AO1247">
            <v>0</v>
          </cell>
          <cell r="AP1247" t="str">
            <v>C05</v>
          </cell>
          <cell r="AR1247">
            <v>0</v>
          </cell>
          <cell r="AS1247">
            <v>0</v>
          </cell>
          <cell r="AT1247">
            <v>0</v>
          </cell>
          <cell r="AU1247">
            <v>0</v>
          </cell>
          <cell r="AV1247">
            <v>0</v>
          </cell>
          <cell r="AW1247">
            <v>0</v>
          </cell>
          <cell r="AX1247">
            <v>0</v>
          </cell>
          <cell r="AY1247">
            <v>0</v>
          </cell>
          <cell r="AZ1247">
            <v>0</v>
          </cell>
          <cell r="BA1247">
            <v>0</v>
          </cell>
          <cell r="BB1247">
            <v>0</v>
          </cell>
          <cell r="BC1247">
            <v>0</v>
          </cell>
        </row>
        <row r="1248">
          <cell r="AJ1248">
            <v>1251</v>
          </cell>
          <cell r="AL1248" t="str">
            <v>D</v>
          </cell>
          <cell r="AM1248" t="str">
            <v>DA Sch 25I</v>
          </cell>
          <cell r="AN1248" t="str">
            <v/>
          </cell>
          <cell r="AO1248">
            <v>0</v>
          </cell>
          <cell r="AP1248" t="str">
            <v>D05</v>
          </cell>
          <cell r="AR1248">
            <v>0</v>
          </cell>
          <cell r="AS1248">
            <v>0</v>
          </cell>
          <cell r="AT1248">
            <v>0</v>
          </cell>
          <cell r="AU1248">
            <v>0</v>
          </cell>
          <cell r="AV1248">
            <v>0</v>
          </cell>
          <cell r="AW1248">
            <v>0</v>
          </cell>
          <cell r="AX1248">
            <v>0</v>
          </cell>
          <cell r="AY1248">
            <v>0</v>
          </cell>
          <cell r="AZ1248">
            <v>0</v>
          </cell>
          <cell r="BA1248">
            <v>0</v>
          </cell>
          <cell r="BB1248">
            <v>0</v>
          </cell>
          <cell r="BC1248">
            <v>0</v>
          </cell>
        </row>
        <row r="1249">
          <cell r="AJ1249">
            <v>1252</v>
          </cell>
          <cell r="AL1249" t="str">
            <v>D</v>
          </cell>
          <cell r="AM1249" t="str">
            <v>NCP-Secondary</v>
          </cell>
          <cell r="AN1249" t="str">
            <v/>
          </cell>
          <cell r="AO1249">
            <v>0</v>
          </cell>
          <cell r="AP1249" t="str">
            <v>D06</v>
          </cell>
          <cell r="AR1249">
            <v>0</v>
          </cell>
          <cell r="AS1249">
            <v>0</v>
          </cell>
          <cell r="AT1249">
            <v>0</v>
          </cell>
          <cell r="AU1249">
            <v>0</v>
          </cell>
          <cell r="AV1249">
            <v>0</v>
          </cell>
          <cell r="AW1249">
            <v>0</v>
          </cell>
          <cell r="AX1249">
            <v>0</v>
          </cell>
          <cell r="AY1249">
            <v>0</v>
          </cell>
          <cell r="AZ1249">
            <v>0</v>
          </cell>
          <cell r="BA1249">
            <v>0</v>
          </cell>
          <cell r="BB1249">
            <v>0</v>
          </cell>
          <cell r="BC1249">
            <v>0</v>
          </cell>
        </row>
        <row r="1250">
          <cell r="AJ1250">
            <v>1253</v>
          </cell>
          <cell r="AL1250" t="str">
            <v>D</v>
          </cell>
          <cell r="AM1250" t="str">
            <v>NCP-Primary</v>
          </cell>
          <cell r="AN1250" t="str">
            <v/>
          </cell>
          <cell r="AO1250">
            <v>100</v>
          </cell>
          <cell r="AP1250" t="str">
            <v>D08</v>
          </cell>
          <cell r="AR1250">
            <v>-85000</v>
          </cell>
          <cell r="AS1250">
            <v>-40882.471280884856</v>
          </cell>
          <cell r="AT1250">
            <v>-9866.6634505637066</v>
          </cell>
          <cell r="AU1250">
            <v>-22509.124836799885</v>
          </cell>
          <cell r="AV1250">
            <v>-8159.0975341385902</v>
          </cell>
          <cell r="AW1250">
            <v>-3029.8563838959458</v>
          </cell>
          <cell r="AX1250">
            <v>-552.78651371702119</v>
          </cell>
          <cell r="AY1250">
            <v>0</v>
          </cell>
          <cell r="AZ1250">
            <v>0</v>
          </cell>
          <cell r="BA1250">
            <v>0</v>
          </cell>
          <cell r="BB1250">
            <v>0</v>
          </cell>
          <cell r="BC1250">
            <v>0</v>
          </cell>
        </row>
        <row r="1251">
          <cell r="AJ1251">
            <v>1254</v>
          </cell>
          <cell r="AK1251">
            <v>364</v>
          </cell>
          <cell r="AL1251" t="str">
            <v>Poles, Towers &amp; Fixtures Accum Depr</v>
          </cell>
          <cell r="AO1251" t="str">
            <v>X05</v>
          </cell>
          <cell r="AP1251" t="str">
            <v/>
          </cell>
          <cell r="AQ1251">
            <v>-64482000</v>
          </cell>
        </row>
        <row r="1252">
          <cell r="AJ1252">
            <v>1255</v>
          </cell>
          <cell r="AL1252" t="str">
            <v>D</v>
          </cell>
          <cell r="AM1252" t="str">
            <v>NCP-All</v>
          </cell>
          <cell r="AN1252" t="str">
            <v/>
          </cell>
          <cell r="AO1252">
            <v>0</v>
          </cell>
          <cell r="AP1252" t="str">
            <v>D02</v>
          </cell>
          <cell r="AR1252">
            <v>0</v>
          </cell>
          <cell r="AS1252">
            <v>0</v>
          </cell>
          <cell r="AT1252">
            <v>0</v>
          </cell>
          <cell r="AU1252">
            <v>0</v>
          </cell>
          <cell r="AV1252">
            <v>0</v>
          </cell>
          <cell r="AW1252">
            <v>0</v>
          </cell>
          <cell r="AX1252">
            <v>0</v>
          </cell>
          <cell r="AY1252">
            <v>0</v>
          </cell>
          <cell r="AZ1252">
            <v>0</v>
          </cell>
          <cell r="BA1252">
            <v>0</v>
          </cell>
          <cell r="BB1252">
            <v>0</v>
          </cell>
          <cell r="BC1252">
            <v>0</v>
          </cell>
        </row>
        <row r="1253">
          <cell r="AJ1253">
            <v>1256</v>
          </cell>
          <cell r="AL1253" t="str">
            <v>D</v>
          </cell>
          <cell r="AM1253" t="str">
            <v>NCP-w/o DA</v>
          </cell>
          <cell r="AN1253" t="str">
            <v/>
          </cell>
          <cell r="AO1253">
            <v>89.92</v>
          </cell>
          <cell r="AP1253" t="str">
            <v>D03</v>
          </cell>
          <cell r="AR1253">
            <v>-57982214.399999999</v>
          </cell>
          <cell r="AS1253">
            <v>-30848885.670795523</v>
          </cell>
          <cell r="AT1253">
            <v>-7445136.3433347903</v>
          </cell>
          <cell r="AU1253">
            <v>-16984820.067977905</v>
          </cell>
          <cell r="AV1253">
            <v>0</v>
          </cell>
          <cell r="AW1253">
            <v>-2286253.5032083066</v>
          </cell>
          <cell r="AX1253">
            <v>-417118.81468347821</v>
          </cell>
          <cell r="AY1253">
            <v>0</v>
          </cell>
          <cell r="AZ1253">
            <v>0</v>
          </cell>
          <cell r="BA1253">
            <v>0</v>
          </cell>
          <cell r="BB1253">
            <v>0</v>
          </cell>
          <cell r="BC1253">
            <v>0</v>
          </cell>
        </row>
        <row r="1254">
          <cell r="AJ1254">
            <v>1257</v>
          </cell>
          <cell r="AL1254" t="str">
            <v>D</v>
          </cell>
          <cell r="AM1254" t="str">
            <v xml:space="preserve">DA Sch 25 </v>
          </cell>
          <cell r="AN1254" t="str">
            <v/>
          </cell>
          <cell r="AO1254">
            <v>4.04</v>
          </cell>
          <cell r="AP1254" t="str">
            <v>D04</v>
          </cell>
          <cell r="AR1254">
            <v>-2605072.7999999998</v>
          </cell>
          <cell r="AS1254">
            <v>0</v>
          </cell>
          <cell r="AT1254">
            <v>0</v>
          </cell>
          <cell r="AU1254">
            <v>0</v>
          </cell>
          <cell r="AV1254">
            <v>-2605072.7999999998</v>
          </cell>
          <cell r="AW1254">
            <v>0</v>
          </cell>
          <cell r="AX1254">
            <v>0</v>
          </cell>
          <cell r="AY1254">
            <v>0</v>
          </cell>
          <cell r="AZ1254">
            <v>0</v>
          </cell>
          <cell r="BA1254">
            <v>0</v>
          </cell>
          <cell r="BB1254">
            <v>0</v>
          </cell>
          <cell r="BC1254">
            <v>0</v>
          </cell>
        </row>
        <row r="1255">
          <cell r="AJ1255">
            <v>1258</v>
          </cell>
          <cell r="AL1255" t="str">
            <v>D</v>
          </cell>
          <cell r="AM1255" t="str">
            <v>DA Street and Area Lights</v>
          </cell>
          <cell r="AN1255" t="str">
            <v/>
          </cell>
          <cell r="AO1255">
            <v>5.32</v>
          </cell>
          <cell r="AP1255" t="str">
            <v>D07</v>
          </cell>
          <cell r="AR1255">
            <v>-3430442.4</v>
          </cell>
          <cell r="AS1255">
            <v>0</v>
          </cell>
          <cell r="AT1255">
            <v>0</v>
          </cell>
          <cell r="AU1255">
            <v>0</v>
          </cell>
          <cell r="AV1255">
            <v>0</v>
          </cell>
          <cell r="AW1255">
            <v>0</v>
          </cell>
          <cell r="AX1255">
            <v>-3430442.4</v>
          </cell>
          <cell r="AY1255">
            <v>0</v>
          </cell>
          <cell r="AZ1255">
            <v>0</v>
          </cell>
          <cell r="BA1255">
            <v>0</v>
          </cell>
          <cell r="BB1255">
            <v>0</v>
          </cell>
          <cell r="BC1255">
            <v>0</v>
          </cell>
        </row>
        <row r="1256">
          <cell r="AJ1256">
            <v>1259</v>
          </cell>
          <cell r="AL1256" t="str">
            <v>D</v>
          </cell>
          <cell r="AM1256" t="str">
            <v>Avg Customers-Secondary</v>
          </cell>
          <cell r="AN1256" t="str">
            <v/>
          </cell>
          <cell r="AO1256">
            <v>0</v>
          </cell>
          <cell r="AP1256" t="str">
            <v>C02</v>
          </cell>
          <cell r="AR1256">
            <v>0</v>
          </cell>
          <cell r="AS1256">
            <v>0</v>
          </cell>
          <cell r="AT1256">
            <v>0</v>
          </cell>
          <cell r="AU1256">
            <v>0</v>
          </cell>
          <cell r="AV1256">
            <v>0</v>
          </cell>
          <cell r="AW1256">
            <v>0</v>
          </cell>
          <cell r="AX1256">
            <v>0</v>
          </cell>
          <cell r="AY1256">
            <v>0</v>
          </cell>
          <cell r="AZ1256">
            <v>0</v>
          </cell>
          <cell r="BA1256">
            <v>0</v>
          </cell>
          <cell r="BB1256">
            <v>0</v>
          </cell>
          <cell r="BC1256">
            <v>0</v>
          </cell>
        </row>
        <row r="1257">
          <cell r="AJ1257">
            <v>1260</v>
          </cell>
          <cell r="AL1257" t="str">
            <v>D</v>
          </cell>
          <cell r="AM1257" t="str">
            <v>Wt Customers-Meters</v>
          </cell>
          <cell r="AN1257" t="str">
            <v/>
          </cell>
          <cell r="AO1257">
            <v>0</v>
          </cell>
          <cell r="AP1257" t="str">
            <v>C04</v>
          </cell>
          <cell r="AR1257">
            <v>0</v>
          </cell>
          <cell r="AS1257">
            <v>0</v>
          </cell>
          <cell r="AT1257">
            <v>0</v>
          </cell>
          <cell r="AU1257">
            <v>0</v>
          </cell>
          <cell r="AV1257">
            <v>0</v>
          </cell>
          <cell r="AW1257">
            <v>0</v>
          </cell>
          <cell r="AX1257">
            <v>0</v>
          </cell>
          <cell r="AY1257">
            <v>0</v>
          </cell>
          <cell r="AZ1257">
            <v>0</v>
          </cell>
          <cell r="BA1257">
            <v>0</v>
          </cell>
          <cell r="BB1257">
            <v>0</v>
          </cell>
          <cell r="BC1257">
            <v>0</v>
          </cell>
        </row>
        <row r="1258">
          <cell r="AJ1258">
            <v>1261</v>
          </cell>
          <cell r="AL1258" t="str">
            <v>D</v>
          </cell>
          <cell r="AM1258" t="str">
            <v>DA Street &amp; Area Lights</v>
          </cell>
          <cell r="AN1258" t="str">
            <v/>
          </cell>
          <cell r="AO1258">
            <v>0</v>
          </cell>
          <cell r="AP1258" t="str">
            <v>C05</v>
          </cell>
          <cell r="AR1258">
            <v>0</v>
          </cell>
          <cell r="AS1258">
            <v>0</v>
          </cell>
          <cell r="AT1258">
            <v>0</v>
          </cell>
          <cell r="AU1258">
            <v>0</v>
          </cell>
          <cell r="AV1258">
            <v>0</v>
          </cell>
          <cell r="AW1258">
            <v>0</v>
          </cell>
          <cell r="AX1258">
            <v>0</v>
          </cell>
          <cell r="AY1258">
            <v>0</v>
          </cell>
          <cell r="AZ1258">
            <v>0</v>
          </cell>
          <cell r="BA1258">
            <v>0</v>
          </cell>
          <cell r="BB1258">
            <v>0</v>
          </cell>
          <cell r="BC1258">
            <v>0</v>
          </cell>
        </row>
        <row r="1259">
          <cell r="AJ1259">
            <v>1262</v>
          </cell>
          <cell r="AL1259" t="str">
            <v>D</v>
          </cell>
          <cell r="AM1259" t="str">
            <v>DA Sch 25I</v>
          </cell>
          <cell r="AN1259" t="str">
            <v/>
          </cell>
          <cell r="AO1259">
            <v>0</v>
          </cell>
          <cell r="AP1259" t="str">
            <v>D05</v>
          </cell>
          <cell r="AR1259">
            <v>0</v>
          </cell>
          <cell r="AS1259">
            <v>0</v>
          </cell>
          <cell r="AT1259">
            <v>0</v>
          </cell>
          <cell r="AU1259">
            <v>0</v>
          </cell>
          <cell r="AV1259">
            <v>0</v>
          </cell>
          <cell r="AW1259">
            <v>0</v>
          </cell>
          <cell r="AX1259">
            <v>0</v>
          </cell>
          <cell r="AY1259">
            <v>0</v>
          </cell>
          <cell r="AZ1259">
            <v>0</v>
          </cell>
          <cell r="BA1259">
            <v>0</v>
          </cell>
          <cell r="BB1259">
            <v>0</v>
          </cell>
          <cell r="BC1259">
            <v>0</v>
          </cell>
        </row>
        <row r="1260">
          <cell r="AJ1260">
            <v>1263</v>
          </cell>
          <cell r="AL1260" t="str">
            <v>D</v>
          </cell>
          <cell r="AM1260" t="str">
            <v>NCP-Secondary</v>
          </cell>
          <cell r="AN1260" t="str">
            <v/>
          </cell>
          <cell r="AO1260">
            <v>0.72</v>
          </cell>
          <cell r="AP1260" t="str">
            <v>D06</v>
          </cell>
          <cell r="AR1260">
            <v>-464270.4</v>
          </cell>
          <cell r="AS1260">
            <v>-254386.52968260352</v>
          </cell>
          <cell r="AT1260">
            <v>-61394.19159596262</v>
          </cell>
          <cell r="AU1260">
            <v>-126197.09059597198</v>
          </cell>
          <cell r="AV1260">
            <v>0</v>
          </cell>
          <cell r="AW1260">
            <v>-18852.936889271383</v>
          </cell>
          <cell r="AX1260">
            <v>-3439.6512361904943</v>
          </cell>
          <cell r="AY1260">
            <v>0</v>
          </cell>
          <cell r="AZ1260">
            <v>0</v>
          </cell>
          <cell r="BA1260">
            <v>0</v>
          </cell>
          <cell r="BB1260">
            <v>0</v>
          </cell>
          <cell r="BC1260">
            <v>0</v>
          </cell>
        </row>
        <row r="1261">
          <cell r="AJ1261">
            <v>1264</v>
          </cell>
          <cell r="AL1261" t="str">
            <v>D</v>
          </cell>
          <cell r="AM1261" t="str">
            <v>NCP-Primary</v>
          </cell>
          <cell r="AN1261" t="str">
            <v/>
          </cell>
          <cell r="AO1261">
            <v>0</v>
          </cell>
          <cell r="AP1261" t="str">
            <v>D08</v>
          </cell>
          <cell r="AR1261">
            <v>0</v>
          </cell>
          <cell r="AS1261">
            <v>0</v>
          </cell>
          <cell r="AT1261">
            <v>0</v>
          </cell>
          <cell r="AU1261">
            <v>0</v>
          </cell>
          <cell r="AV1261">
            <v>0</v>
          </cell>
          <cell r="AW1261">
            <v>0</v>
          </cell>
          <cell r="AX1261">
            <v>0</v>
          </cell>
          <cell r="AY1261">
            <v>0</v>
          </cell>
          <cell r="AZ1261">
            <v>0</v>
          </cell>
          <cell r="BA1261">
            <v>0</v>
          </cell>
          <cell r="BB1261">
            <v>0</v>
          </cell>
          <cell r="BC1261">
            <v>0</v>
          </cell>
        </row>
        <row r="1262">
          <cell r="AJ1262">
            <v>1265</v>
          </cell>
          <cell r="AK1262">
            <v>365</v>
          </cell>
          <cell r="AL1262" t="str">
            <v>Overhead Conductors &amp; Devices Accum Depr</v>
          </cell>
          <cell r="AO1262" t="str">
            <v>X06</v>
          </cell>
          <cell r="AP1262" t="str">
            <v/>
          </cell>
          <cell r="AQ1262">
            <v>-44808000</v>
          </cell>
        </row>
        <row r="1263">
          <cell r="AJ1263">
            <v>1266</v>
          </cell>
          <cell r="AL1263" t="str">
            <v>D</v>
          </cell>
          <cell r="AM1263" t="str">
            <v>NCP-All</v>
          </cell>
          <cell r="AN1263" t="str">
            <v/>
          </cell>
          <cell r="AO1263">
            <v>0</v>
          </cell>
          <cell r="AP1263" t="str">
            <v>D02</v>
          </cell>
          <cell r="AR1263">
            <v>0</v>
          </cell>
          <cell r="AS1263">
            <v>0</v>
          </cell>
          <cell r="AT1263">
            <v>0</v>
          </cell>
          <cell r="AU1263">
            <v>0</v>
          </cell>
          <cell r="AV1263">
            <v>0</v>
          </cell>
          <cell r="AW1263">
            <v>0</v>
          </cell>
          <cell r="AX1263">
            <v>0</v>
          </cell>
          <cell r="AY1263">
            <v>0</v>
          </cell>
          <cell r="AZ1263">
            <v>0</v>
          </cell>
          <cell r="BA1263">
            <v>0</v>
          </cell>
          <cell r="BB1263">
            <v>0</v>
          </cell>
          <cell r="BC1263">
            <v>0</v>
          </cell>
        </row>
        <row r="1264">
          <cell r="AJ1264">
            <v>1267</v>
          </cell>
          <cell r="AL1264" t="str">
            <v>D</v>
          </cell>
          <cell r="AM1264" t="str">
            <v>NCP-w/o DA</v>
          </cell>
          <cell r="AN1264" t="str">
            <v/>
          </cell>
          <cell r="AO1264">
            <v>95.25</v>
          </cell>
          <cell r="AP1264" t="str">
            <v>D03</v>
          </cell>
          <cell r="AR1264">
            <v>-42679620</v>
          </cell>
          <cell r="AS1264">
            <v>-22707285.871665467</v>
          </cell>
          <cell r="AT1264">
            <v>-5480225.1564527759</v>
          </cell>
          <cell r="AU1264">
            <v>-12502207.33669791</v>
          </cell>
          <cell r="AV1264">
            <v>0</v>
          </cell>
          <cell r="AW1264">
            <v>-1682868.302811824</v>
          </cell>
          <cell r="AX1264">
            <v>-307033.33237202599</v>
          </cell>
          <cell r="AY1264">
            <v>0</v>
          </cell>
          <cell r="AZ1264">
            <v>0</v>
          </cell>
          <cell r="BA1264">
            <v>0</v>
          </cell>
          <cell r="BB1264">
            <v>0</v>
          </cell>
          <cell r="BC1264">
            <v>0</v>
          </cell>
        </row>
        <row r="1265">
          <cell r="AJ1265">
            <v>1268</v>
          </cell>
          <cell r="AL1265" t="str">
            <v>D</v>
          </cell>
          <cell r="AM1265" t="str">
            <v xml:space="preserve">DA Sch 25 </v>
          </cell>
          <cell r="AN1265" t="str">
            <v/>
          </cell>
          <cell r="AO1265">
            <v>4.3499999999999996</v>
          </cell>
          <cell r="AP1265" t="str">
            <v>D04</v>
          </cell>
          <cell r="AR1265">
            <v>-1949147.9999999998</v>
          </cell>
          <cell r="AS1265">
            <v>0</v>
          </cell>
          <cell r="AT1265">
            <v>0</v>
          </cell>
          <cell r="AU1265">
            <v>0</v>
          </cell>
          <cell r="AV1265">
            <v>-1949147.9999999998</v>
          </cell>
          <cell r="AW1265">
            <v>0</v>
          </cell>
          <cell r="AX1265">
            <v>0</v>
          </cell>
          <cell r="AY1265">
            <v>0</v>
          </cell>
          <cell r="AZ1265">
            <v>0</v>
          </cell>
          <cell r="BA1265">
            <v>0</v>
          </cell>
          <cell r="BB1265">
            <v>0</v>
          </cell>
          <cell r="BC1265">
            <v>0</v>
          </cell>
        </row>
        <row r="1266">
          <cell r="AJ1266">
            <v>1269</v>
          </cell>
          <cell r="AL1266" t="str">
            <v>D</v>
          </cell>
          <cell r="AM1266" t="str">
            <v>DA Street and Area Lights</v>
          </cell>
          <cell r="AN1266" t="str">
            <v/>
          </cell>
          <cell r="AO1266">
            <v>0</v>
          </cell>
          <cell r="AP1266" t="str">
            <v>D07</v>
          </cell>
          <cell r="AR1266">
            <v>0</v>
          </cell>
          <cell r="AS1266">
            <v>0</v>
          </cell>
          <cell r="AT1266">
            <v>0</v>
          </cell>
          <cell r="AU1266">
            <v>0</v>
          </cell>
          <cell r="AV1266">
            <v>0</v>
          </cell>
          <cell r="AW1266">
            <v>0</v>
          </cell>
          <cell r="AX1266">
            <v>0</v>
          </cell>
          <cell r="AY1266">
            <v>0</v>
          </cell>
          <cell r="AZ1266">
            <v>0</v>
          </cell>
          <cell r="BA1266">
            <v>0</v>
          </cell>
          <cell r="BB1266">
            <v>0</v>
          </cell>
          <cell r="BC1266">
            <v>0</v>
          </cell>
        </row>
        <row r="1267">
          <cell r="AJ1267">
            <v>1270</v>
          </cell>
          <cell r="AL1267" t="str">
            <v>D</v>
          </cell>
          <cell r="AM1267" t="str">
            <v>Avg Customers-Secondary</v>
          </cell>
          <cell r="AN1267" t="str">
            <v/>
          </cell>
          <cell r="AO1267">
            <v>0</v>
          </cell>
          <cell r="AP1267" t="str">
            <v>C02</v>
          </cell>
          <cell r="AR1267">
            <v>0</v>
          </cell>
          <cell r="AS1267">
            <v>0</v>
          </cell>
          <cell r="AT1267">
            <v>0</v>
          </cell>
          <cell r="AU1267">
            <v>0</v>
          </cell>
          <cell r="AV1267">
            <v>0</v>
          </cell>
          <cell r="AW1267">
            <v>0</v>
          </cell>
          <cell r="AX1267">
            <v>0</v>
          </cell>
          <cell r="AY1267">
            <v>0</v>
          </cell>
          <cell r="AZ1267">
            <v>0</v>
          </cell>
          <cell r="BA1267">
            <v>0</v>
          </cell>
          <cell r="BB1267">
            <v>0</v>
          </cell>
          <cell r="BC1267">
            <v>0</v>
          </cell>
        </row>
        <row r="1268">
          <cell r="AJ1268">
            <v>1271</v>
          </cell>
          <cell r="AL1268" t="str">
            <v>D</v>
          </cell>
          <cell r="AM1268" t="str">
            <v>Wt Customers-Meters</v>
          </cell>
          <cell r="AN1268" t="str">
            <v/>
          </cell>
          <cell r="AO1268">
            <v>0</v>
          </cell>
          <cell r="AP1268" t="str">
            <v>C04</v>
          </cell>
          <cell r="AR1268">
            <v>0</v>
          </cell>
          <cell r="AS1268">
            <v>0</v>
          </cell>
          <cell r="AT1268">
            <v>0</v>
          </cell>
          <cell r="AU1268">
            <v>0</v>
          </cell>
          <cell r="AV1268">
            <v>0</v>
          </cell>
          <cell r="AW1268">
            <v>0</v>
          </cell>
          <cell r="AX1268">
            <v>0</v>
          </cell>
          <cell r="AY1268">
            <v>0</v>
          </cell>
          <cell r="AZ1268">
            <v>0</v>
          </cell>
          <cell r="BA1268">
            <v>0</v>
          </cell>
          <cell r="BB1268">
            <v>0</v>
          </cell>
          <cell r="BC1268">
            <v>0</v>
          </cell>
        </row>
        <row r="1269">
          <cell r="AJ1269">
            <v>1272</v>
          </cell>
          <cell r="AL1269" t="str">
            <v>D</v>
          </cell>
          <cell r="AM1269" t="str">
            <v>DA Street &amp; Area Lights</v>
          </cell>
          <cell r="AN1269" t="str">
            <v/>
          </cell>
          <cell r="AO1269">
            <v>0</v>
          </cell>
          <cell r="AP1269" t="str">
            <v>C05</v>
          </cell>
          <cell r="AR1269">
            <v>0</v>
          </cell>
          <cell r="AS1269">
            <v>0</v>
          </cell>
          <cell r="AT1269">
            <v>0</v>
          </cell>
          <cell r="AU1269">
            <v>0</v>
          </cell>
          <cell r="AV1269">
            <v>0</v>
          </cell>
          <cell r="AW1269">
            <v>0</v>
          </cell>
          <cell r="AX1269">
            <v>0</v>
          </cell>
          <cell r="AY1269">
            <v>0</v>
          </cell>
          <cell r="AZ1269">
            <v>0</v>
          </cell>
          <cell r="BA1269">
            <v>0</v>
          </cell>
          <cell r="BB1269">
            <v>0</v>
          </cell>
          <cell r="BC1269">
            <v>0</v>
          </cell>
        </row>
        <row r="1270">
          <cell r="AJ1270">
            <v>1273</v>
          </cell>
          <cell r="AL1270" t="str">
            <v>D</v>
          </cell>
          <cell r="AM1270" t="str">
            <v>DA Sch 25I</v>
          </cell>
          <cell r="AN1270" t="str">
            <v/>
          </cell>
          <cell r="AO1270">
            <v>0</v>
          </cell>
          <cell r="AP1270" t="str">
            <v>D05</v>
          </cell>
          <cell r="AR1270">
            <v>0</v>
          </cell>
          <cell r="AS1270">
            <v>0</v>
          </cell>
          <cell r="AT1270">
            <v>0</v>
          </cell>
          <cell r="AU1270">
            <v>0</v>
          </cell>
          <cell r="AV1270">
            <v>0</v>
          </cell>
          <cell r="AW1270">
            <v>0</v>
          </cell>
          <cell r="AX1270">
            <v>0</v>
          </cell>
          <cell r="AY1270">
            <v>0</v>
          </cell>
          <cell r="AZ1270">
            <v>0</v>
          </cell>
          <cell r="BA1270">
            <v>0</v>
          </cell>
          <cell r="BB1270">
            <v>0</v>
          </cell>
          <cell r="BC1270">
            <v>0</v>
          </cell>
        </row>
        <row r="1271">
          <cell r="AJ1271">
            <v>1274</v>
          </cell>
          <cell r="AL1271" t="str">
            <v>D</v>
          </cell>
          <cell r="AM1271" t="str">
            <v>NCP-Secondary</v>
          </cell>
          <cell r="AN1271" t="str">
            <v/>
          </cell>
          <cell r="AO1271">
            <v>0.4</v>
          </cell>
          <cell r="AP1271" t="str">
            <v>D06</v>
          </cell>
          <cell r="AR1271">
            <v>-179232</v>
          </cell>
          <cell r="AS1271">
            <v>-98206.145573942238</v>
          </cell>
          <cell r="AT1271">
            <v>-23701.282158258575</v>
          </cell>
          <cell r="AU1271">
            <v>-48718.498835371043</v>
          </cell>
          <cell r="AV1271">
            <v>0</v>
          </cell>
          <cell r="AW1271">
            <v>-7278.1930197098245</v>
          </cell>
          <cell r="AX1271">
            <v>-1327.8804127183096</v>
          </cell>
          <cell r="AY1271">
            <v>0</v>
          </cell>
          <cell r="AZ1271">
            <v>0</v>
          </cell>
          <cell r="BA1271">
            <v>0</v>
          </cell>
          <cell r="BB1271">
            <v>0</v>
          </cell>
          <cell r="BC1271">
            <v>0</v>
          </cell>
        </row>
        <row r="1272">
          <cell r="AJ1272">
            <v>1275</v>
          </cell>
          <cell r="AL1272" t="str">
            <v>D</v>
          </cell>
          <cell r="AM1272" t="str">
            <v>NCP-Primary</v>
          </cell>
          <cell r="AN1272" t="str">
            <v/>
          </cell>
          <cell r="AO1272">
            <v>0</v>
          </cell>
          <cell r="AP1272" t="str">
            <v>D08</v>
          </cell>
          <cell r="AR1272">
            <v>0</v>
          </cell>
          <cell r="AS1272">
            <v>0</v>
          </cell>
          <cell r="AT1272">
            <v>0</v>
          </cell>
          <cell r="AU1272">
            <v>0</v>
          </cell>
          <cell r="AV1272">
            <v>0</v>
          </cell>
          <cell r="AW1272">
            <v>0</v>
          </cell>
          <cell r="AX1272">
            <v>0</v>
          </cell>
          <cell r="AY1272">
            <v>0</v>
          </cell>
          <cell r="AZ1272">
            <v>0</v>
          </cell>
          <cell r="BA1272">
            <v>0</v>
          </cell>
          <cell r="BB1272">
            <v>0</v>
          </cell>
          <cell r="BC1272">
            <v>0</v>
          </cell>
        </row>
        <row r="1273">
          <cell r="AJ1273">
            <v>1276</v>
          </cell>
          <cell r="AK1273">
            <v>366</v>
          </cell>
          <cell r="AL1273" t="str">
            <v>Underground Conduit Accum Depr</v>
          </cell>
          <cell r="AO1273" t="str">
            <v>X07</v>
          </cell>
          <cell r="AP1273" t="str">
            <v/>
          </cell>
          <cell r="AQ1273">
            <v>-20581000</v>
          </cell>
        </row>
        <row r="1274">
          <cell r="AJ1274">
            <v>1277</v>
          </cell>
          <cell r="AL1274" t="str">
            <v>D</v>
          </cell>
          <cell r="AM1274" t="str">
            <v>NCP-All</v>
          </cell>
          <cell r="AN1274" t="str">
            <v/>
          </cell>
          <cell r="AO1274">
            <v>0</v>
          </cell>
          <cell r="AP1274" t="str">
            <v>D02</v>
          </cell>
          <cell r="AR1274">
            <v>0</v>
          </cell>
          <cell r="AS1274">
            <v>0</v>
          </cell>
          <cell r="AT1274">
            <v>0</v>
          </cell>
          <cell r="AU1274">
            <v>0</v>
          </cell>
          <cell r="AV1274">
            <v>0</v>
          </cell>
          <cell r="AW1274">
            <v>0</v>
          </cell>
          <cell r="AX1274">
            <v>0</v>
          </cell>
          <cell r="AY1274">
            <v>0</v>
          </cell>
          <cell r="AZ1274">
            <v>0</v>
          </cell>
          <cell r="BA1274">
            <v>0</v>
          </cell>
          <cell r="BB1274">
            <v>0</v>
          </cell>
          <cell r="BC1274">
            <v>0</v>
          </cell>
        </row>
        <row r="1275">
          <cell r="AJ1275">
            <v>1278</v>
          </cell>
          <cell r="AL1275" t="str">
            <v>D</v>
          </cell>
          <cell r="AM1275" t="str">
            <v>NCP-w/o DA</v>
          </cell>
          <cell r="AN1275" t="str">
            <v/>
          </cell>
          <cell r="AO1275">
            <v>74.41</v>
          </cell>
          <cell r="AP1275" t="str">
            <v>D03</v>
          </cell>
          <cell r="AR1275">
            <v>-15314322.1</v>
          </cell>
          <cell r="AS1275">
            <v>-8147839.4103664514</v>
          </cell>
          <cell r="AT1275">
            <v>-1966417.0680629467</v>
          </cell>
          <cell r="AU1275">
            <v>-4486048.1446454991</v>
          </cell>
          <cell r="AV1275">
            <v>0</v>
          </cell>
          <cell r="AW1275">
            <v>-603847.62659884524</v>
          </cell>
          <cell r="AX1275">
            <v>-110169.85032625789</v>
          </cell>
          <cell r="AY1275">
            <v>0</v>
          </cell>
          <cell r="AZ1275">
            <v>0</v>
          </cell>
          <cell r="BA1275">
            <v>0</v>
          </cell>
          <cell r="BB1275">
            <v>0</v>
          </cell>
          <cell r="BC1275">
            <v>0</v>
          </cell>
        </row>
        <row r="1276">
          <cell r="AJ1276">
            <v>1279</v>
          </cell>
          <cell r="AL1276" t="str">
            <v>D</v>
          </cell>
          <cell r="AM1276" t="str">
            <v xml:space="preserve">DA Sch 25 </v>
          </cell>
          <cell r="AN1276" t="str">
            <v/>
          </cell>
          <cell r="AO1276">
            <v>4.0599999999999996</v>
          </cell>
          <cell r="AP1276" t="str">
            <v>D04</v>
          </cell>
          <cell r="AR1276">
            <v>-835588.59999999986</v>
          </cell>
          <cell r="AS1276">
            <v>0</v>
          </cell>
          <cell r="AT1276">
            <v>0</v>
          </cell>
          <cell r="AU1276">
            <v>0</v>
          </cell>
          <cell r="AV1276">
            <v>-835588.59999999986</v>
          </cell>
          <cell r="AW1276">
            <v>0</v>
          </cell>
          <cell r="AX1276">
            <v>0</v>
          </cell>
          <cell r="AY1276">
            <v>0</v>
          </cell>
          <cell r="AZ1276">
            <v>0</v>
          </cell>
          <cell r="BA1276">
            <v>0</v>
          </cell>
          <cell r="BB1276">
            <v>0</v>
          </cell>
          <cell r="BC1276">
            <v>0</v>
          </cell>
        </row>
        <row r="1277">
          <cell r="AJ1277">
            <v>1280</v>
          </cell>
          <cell r="AL1277" t="str">
            <v>D</v>
          </cell>
          <cell r="AM1277" t="str">
            <v>DA Street and Area Lights</v>
          </cell>
          <cell r="AN1277" t="str">
            <v/>
          </cell>
          <cell r="AO1277">
            <v>0</v>
          </cell>
          <cell r="AP1277" t="str">
            <v>D07</v>
          </cell>
          <cell r="AR1277">
            <v>0</v>
          </cell>
          <cell r="AS1277">
            <v>0</v>
          </cell>
          <cell r="AT1277">
            <v>0</v>
          </cell>
          <cell r="AU1277">
            <v>0</v>
          </cell>
          <cell r="AV1277">
            <v>0</v>
          </cell>
          <cell r="AW1277">
            <v>0</v>
          </cell>
          <cell r="AX1277">
            <v>0</v>
          </cell>
          <cell r="AY1277">
            <v>0</v>
          </cell>
          <cell r="AZ1277">
            <v>0</v>
          </cell>
          <cell r="BA1277">
            <v>0</v>
          </cell>
          <cell r="BB1277">
            <v>0</v>
          </cell>
          <cell r="BC1277">
            <v>0</v>
          </cell>
        </row>
        <row r="1278">
          <cell r="AJ1278">
            <v>1281</v>
          </cell>
          <cell r="AL1278" t="str">
            <v>D</v>
          </cell>
          <cell r="AM1278" t="str">
            <v>Avg Customers-Secondary</v>
          </cell>
          <cell r="AN1278" t="str">
            <v/>
          </cell>
          <cell r="AO1278">
            <v>0</v>
          </cell>
          <cell r="AP1278" t="str">
            <v>C02</v>
          </cell>
          <cell r="AR1278">
            <v>0</v>
          </cell>
          <cell r="AS1278">
            <v>0</v>
          </cell>
          <cell r="AT1278">
            <v>0</v>
          </cell>
          <cell r="AU1278">
            <v>0</v>
          </cell>
          <cell r="AV1278">
            <v>0</v>
          </cell>
          <cell r="AW1278">
            <v>0</v>
          </cell>
          <cell r="AX1278">
            <v>0</v>
          </cell>
          <cell r="AY1278">
            <v>0</v>
          </cell>
          <cell r="AZ1278">
            <v>0</v>
          </cell>
          <cell r="BA1278">
            <v>0</v>
          </cell>
          <cell r="BB1278">
            <v>0</v>
          </cell>
          <cell r="BC1278">
            <v>0</v>
          </cell>
        </row>
        <row r="1279">
          <cell r="AJ1279">
            <v>1282</v>
          </cell>
          <cell r="AL1279" t="str">
            <v>D</v>
          </cell>
          <cell r="AM1279" t="str">
            <v>Wt Customers-Meters</v>
          </cell>
          <cell r="AN1279" t="str">
            <v/>
          </cell>
          <cell r="AO1279">
            <v>0</v>
          </cell>
          <cell r="AP1279" t="str">
            <v>C04</v>
          </cell>
          <cell r="AR1279">
            <v>0</v>
          </cell>
          <cell r="AS1279">
            <v>0</v>
          </cell>
          <cell r="AT1279">
            <v>0</v>
          </cell>
          <cell r="AU1279">
            <v>0</v>
          </cell>
          <cell r="AV1279">
            <v>0</v>
          </cell>
          <cell r="AW1279">
            <v>0</v>
          </cell>
          <cell r="AX1279">
            <v>0</v>
          </cell>
          <cell r="AY1279">
            <v>0</v>
          </cell>
          <cell r="AZ1279">
            <v>0</v>
          </cell>
          <cell r="BA1279">
            <v>0</v>
          </cell>
          <cell r="BB1279">
            <v>0</v>
          </cell>
          <cell r="BC1279">
            <v>0</v>
          </cell>
        </row>
        <row r="1280">
          <cell r="AJ1280">
            <v>1283</v>
          </cell>
          <cell r="AL1280" t="str">
            <v>D</v>
          </cell>
          <cell r="AM1280" t="str">
            <v>DA Street &amp; Area Lights</v>
          </cell>
          <cell r="AN1280" t="str">
            <v/>
          </cell>
          <cell r="AO1280">
            <v>0</v>
          </cell>
          <cell r="AP1280" t="str">
            <v>C05</v>
          </cell>
          <cell r="AR1280">
            <v>0</v>
          </cell>
          <cell r="AS1280">
            <v>0</v>
          </cell>
          <cell r="AT1280">
            <v>0</v>
          </cell>
          <cell r="AU1280">
            <v>0</v>
          </cell>
          <cell r="AV1280">
            <v>0</v>
          </cell>
          <cell r="AW1280">
            <v>0</v>
          </cell>
          <cell r="AX1280">
            <v>0</v>
          </cell>
          <cell r="AY1280">
            <v>0</v>
          </cell>
          <cell r="AZ1280">
            <v>0</v>
          </cell>
          <cell r="BA1280">
            <v>0</v>
          </cell>
          <cell r="BB1280">
            <v>0</v>
          </cell>
          <cell r="BC1280">
            <v>0</v>
          </cell>
        </row>
        <row r="1281">
          <cell r="AJ1281">
            <v>1284</v>
          </cell>
          <cell r="AL1281" t="str">
            <v>D</v>
          </cell>
          <cell r="AM1281" t="str">
            <v>DA Sch 25I</v>
          </cell>
          <cell r="AN1281" t="str">
            <v/>
          </cell>
          <cell r="AO1281">
            <v>0</v>
          </cell>
          <cell r="AP1281" t="str">
            <v>D05</v>
          </cell>
          <cell r="AR1281">
            <v>0</v>
          </cell>
          <cell r="AS1281">
            <v>0</v>
          </cell>
          <cell r="AT1281">
            <v>0</v>
          </cell>
          <cell r="AU1281">
            <v>0</v>
          </cell>
          <cell r="AV1281">
            <v>0</v>
          </cell>
          <cell r="AW1281">
            <v>0</v>
          </cell>
          <cell r="AX1281">
            <v>0</v>
          </cell>
          <cell r="AY1281">
            <v>0</v>
          </cell>
          <cell r="AZ1281">
            <v>0</v>
          </cell>
          <cell r="BA1281">
            <v>0</v>
          </cell>
          <cell r="BB1281">
            <v>0</v>
          </cell>
          <cell r="BC1281">
            <v>0</v>
          </cell>
        </row>
        <row r="1282">
          <cell r="S1282" t="str">
            <v>Line</v>
          </cell>
          <cell r="T1282" t="str">
            <v>Line</v>
          </cell>
          <cell r="U1282" t="str">
            <v>Desc1</v>
          </cell>
          <cell r="V1282" t="str">
            <v>Calloc</v>
          </cell>
          <cell r="AJ1282">
            <v>1285</v>
          </cell>
          <cell r="AL1282" t="str">
            <v>D</v>
          </cell>
          <cell r="AM1282" t="str">
            <v>NCP-Secondary</v>
          </cell>
          <cell r="AN1282" t="str">
            <v/>
          </cell>
          <cell r="AO1282">
            <v>21.53</v>
          </cell>
          <cell r="AP1282" t="str">
            <v>D06</v>
          </cell>
          <cell r="AR1282">
            <v>-4431089.3</v>
          </cell>
          <cell r="AS1282">
            <v>-2427915.7786943056</v>
          </cell>
          <cell r="AT1282">
            <v>-585958.41014852526</v>
          </cell>
          <cell r="AU1282">
            <v>-1204450.2036549002</v>
          </cell>
          <cell r="AV1282">
            <v>0</v>
          </cell>
          <cell r="AW1282">
            <v>-179936.19003844677</v>
          </cell>
          <cell r="AX1282">
            <v>-32828.717463821667</v>
          </cell>
          <cell r="AY1282">
            <v>0</v>
          </cell>
          <cell r="AZ1282">
            <v>0</v>
          </cell>
          <cell r="BA1282">
            <v>0</v>
          </cell>
          <cell r="BB1282">
            <v>0</v>
          </cell>
          <cell r="BC1282">
            <v>0</v>
          </cell>
        </row>
        <row r="1283">
          <cell r="S1283" t="str">
            <v>&gt;=9</v>
          </cell>
          <cell r="T1283" t="str">
            <v>&lt;=442</v>
          </cell>
          <cell r="U1283" t="str">
            <v>=O</v>
          </cell>
          <cell r="V1283" t="str">
            <v>S04</v>
          </cell>
          <cell r="AJ1283">
            <v>1286</v>
          </cell>
          <cell r="AL1283" t="str">
            <v>D</v>
          </cell>
          <cell r="AM1283" t="str">
            <v>NCP-Primary</v>
          </cell>
          <cell r="AN1283" t="str">
            <v/>
          </cell>
          <cell r="AO1283">
            <v>0</v>
          </cell>
          <cell r="AP1283" t="str">
            <v>D08</v>
          </cell>
          <cell r="AR1283">
            <v>0</v>
          </cell>
          <cell r="AS1283">
            <v>0</v>
          </cell>
          <cell r="AT1283">
            <v>0</v>
          </cell>
          <cell r="AU1283">
            <v>0</v>
          </cell>
          <cell r="AV1283">
            <v>0</v>
          </cell>
          <cell r="AW1283">
            <v>0</v>
          </cell>
          <cell r="AX1283">
            <v>0</v>
          </cell>
          <cell r="AY1283">
            <v>0</v>
          </cell>
          <cell r="AZ1283">
            <v>0</v>
          </cell>
          <cell r="BA1283">
            <v>0</v>
          </cell>
          <cell r="BB1283">
            <v>0</v>
          </cell>
          <cell r="BC1283">
            <v>0</v>
          </cell>
        </row>
        <row r="1284">
          <cell r="S1284" t="str">
            <v>Line</v>
          </cell>
          <cell r="T1284" t="str">
            <v>Line</v>
          </cell>
          <cell r="U1284" t="str">
            <v>Desc1</v>
          </cell>
          <cell r="V1284" t="str">
            <v>Calloc</v>
          </cell>
          <cell r="AJ1284">
            <v>1287</v>
          </cell>
          <cell r="AK1284">
            <v>367</v>
          </cell>
          <cell r="AL1284" t="str">
            <v>Underground Conductors &amp; Devices Accum Depr</v>
          </cell>
          <cell r="AO1284" t="str">
            <v>X08</v>
          </cell>
          <cell r="AP1284" t="str">
            <v/>
          </cell>
          <cell r="AQ1284">
            <v>-52449000</v>
          </cell>
        </row>
        <row r="1285">
          <cell r="S1285" t="str">
            <v>&gt;=9</v>
          </cell>
          <cell r="T1285" t="str">
            <v>&lt;=442</v>
          </cell>
          <cell r="U1285" t="str">
            <v>=O</v>
          </cell>
          <cell r="V1285" t="str">
            <v>S05</v>
          </cell>
          <cell r="AJ1285">
            <v>1288</v>
          </cell>
          <cell r="AL1285" t="str">
            <v>D</v>
          </cell>
          <cell r="AM1285" t="str">
            <v>NCP-All</v>
          </cell>
          <cell r="AN1285" t="str">
            <v/>
          </cell>
          <cell r="AO1285">
            <v>0</v>
          </cell>
          <cell r="AP1285" t="str">
            <v>D02</v>
          </cell>
          <cell r="AR1285">
            <v>0</v>
          </cell>
          <cell r="AS1285">
            <v>0</v>
          </cell>
          <cell r="AT1285">
            <v>0</v>
          </cell>
          <cell r="AU1285">
            <v>0</v>
          </cell>
          <cell r="AV1285">
            <v>0</v>
          </cell>
          <cell r="AW1285">
            <v>0</v>
          </cell>
          <cell r="AX1285">
            <v>0</v>
          </cell>
          <cell r="AY1285">
            <v>0</v>
          </cell>
          <cell r="AZ1285">
            <v>0</v>
          </cell>
          <cell r="BA1285">
            <v>0</v>
          </cell>
          <cell r="BB1285">
            <v>0</v>
          </cell>
          <cell r="BC1285">
            <v>0</v>
          </cell>
        </row>
        <row r="1286">
          <cell r="S1286" t="str">
            <v>Line</v>
          </cell>
          <cell r="T1286" t="str">
            <v>Line</v>
          </cell>
          <cell r="U1286" t="str">
            <v>Desc1</v>
          </cell>
          <cell r="V1286" t="str">
            <v>Calloc</v>
          </cell>
          <cell r="AJ1286">
            <v>1289</v>
          </cell>
          <cell r="AL1286" t="str">
            <v>D</v>
          </cell>
          <cell r="AM1286" t="str">
            <v>NCP-w/o DA</v>
          </cell>
          <cell r="AN1286" t="str">
            <v/>
          </cell>
          <cell r="AO1286">
            <v>76.66</v>
          </cell>
          <cell r="AP1286" t="str">
            <v>D03</v>
          </cell>
          <cell r="AR1286">
            <v>-40207403.399999999</v>
          </cell>
          <cell r="AS1286">
            <v>-21391966.544246975</v>
          </cell>
          <cell r="AT1286">
            <v>-5162783.1641501226</v>
          </cell>
          <cell r="AU1286">
            <v>-11778017.090523591</v>
          </cell>
          <cell r="AV1286">
            <v>0</v>
          </cell>
          <cell r="AW1286">
            <v>-1585388.1716901031</v>
          </cell>
          <cell r="AX1286">
            <v>-289248.42938921024</v>
          </cell>
          <cell r="AY1286">
            <v>0</v>
          </cell>
          <cell r="AZ1286">
            <v>0</v>
          </cell>
          <cell r="BA1286">
            <v>0</v>
          </cell>
          <cell r="BB1286">
            <v>0</v>
          </cell>
          <cell r="BC1286">
            <v>0</v>
          </cell>
        </row>
        <row r="1287">
          <cell r="S1287" t="str">
            <v>&gt;=9</v>
          </cell>
          <cell r="T1287" t="str">
            <v>&lt;=442</v>
          </cell>
          <cell r="U1287" t="str">
            <v>=O</v>
          </cell>
          <cell r="V1287" t="str">
            <v>S06</v>
          </cell>
          <cell r="AJ1287">
            <v>1290</v>
          </cell>
          <cell r="AL1287" t="str">
            <v>D</v>
          </cell>
          <cell r="AM1287" t="str">
            <v xml:space="preserve">DA Sch 25 </v>
          </cell>
          <cell r="AN1287" t="str">
            <v/>
          </cell>
          <cell r="AO1287">
            <v>4.55</v>
          </cell>
          <cell r="AP1287" t="str">
            <v>D04</v>
          </cell>
          <cell r="AR1287">
            <v>-2386429.5</v>
          </cell>
          <cell r="AS1287">
            <v>0</v>
          </cell>
          <cell r="AT1287">
            <v>0</v>
          </cell>
          <cell r="AU1287">
            <v>0</v>
          </cell>
          <cell r="AV1287">
            <v>-2386429.5</v>
          </cell>
          <cell r="AW1287">
            <v>0</v>
          </cell>
          <cell r="AX1287">
            <v>0</v>
          </cell>
          <cell r="AY1287">
            <v>0</v>
          </cell>
          <cell r="AZ1287">
            <v>0</v>
          </cell>
          <cell r="BA1287">
            <v>0</v>
          </cell>
          <cell r="BB1287">
            <v>0</v>
          </cell>
          <cell r="BC1287">
            <v>0</v>
          </cell>
        </row>
        <row r="1288">
          <cell r="S1288" t="str">
            <v>Line</v>
          </cell>
          <cell r="T1288" t="str">
            <v>Line</v>
          </cell>
          <cell r="U1288" t="str">
            <v>Desc1</v>
          </cell>
          <cell r="V1288" t="str">
            <v>Calloc</v>
          </cell>
          <cell r="AJ1288">
            <v>1291</v>
          </cell>
          <cell r="AL1288" t="str">
            <v>D</v>
          </cell>
          <cell r="AM1288" t="str">
            <v>DA Street and Area Lights</v>
          </cell>
          <cell r="AN1288" t="str">
            <v/>
          </cell>
          <cell r="AO1288">
            <v>0</v>
          </cell>
          <cell r="AP1288" t="str">
            <v>D07</v>
          </cell>
          <cell r="AR1288">
            <v>0</v>
          </cell>
          <cell r="AS1288">
            <v>0</v>
          </cell>
          <cell r="AT1288">
            <v>0</v>
          </cell>
          <cell r="AU1288">
            <v>0</v>
          </cell>
          <cell r="AV1288">
            <v>0</v>
          </cell>
          <cell r="AW1288">
            <v>0</v>
          </cell>
          <cell r="AX1288">
            <v>0</v>
          </cell>
          <cell r="AY1288">
            <v>0</v>
          </cell>
          <cell r="AZ1288">
            <v>0</v>
          </cell>
          <cell r="BA1288">
            <v>0</v>
          </cell>
          <cell r="BB1288">
            <v>0</v>
          </cell>
          <cell r="BC1288">
            <v>0</v>
          </cell>
        </row>
        <row r="1289">
          <cell r="S1289" t="str">
            <v>&gt;=9</v>
          </cell>
          <cell r="T1289" t="str">
            <v>&lt;=442</v>
          </cell>
          <cell r="U1289" t="str">
            <v>=O</v>
          </cell>
          <cell r="V1289" t="str">
            <v>S19</v>
          </cell>
          <cell r="AJ1289">
            <v>1292</v>
          </cell>
          <cell r="AL1289" t="str">
            <v>D</v>
          </cell>
          <cell r="AM1289" t="str">
            <v>Avg Customers-Secondary</v>
          </cell>
          <cell r="AN1289" t="str">
            <v/>
          </cell>
          <cell r="AO1289">
            <v>0</v>
          </cell>
          <cell r="AP1289" t="str">
            <v>C02</v>
          </cell>
          <cell r="AR1289">
            <v>0</v>
          </cell>
          <cell r="AS1289">
            <v>0</v>
          </cell>
          <cell r="AT1289">
            <v>0</v>
          </cell>
          <cell r="AU1289">
            <v>0</v>
          </cell>
          <cell r="AV1289">
            <v>0</v>
          </cell>
          <cell r="AW1289">
            <v>0</v>
          </cell>
          <cell r="AX1289">
            <v>0</v>
          </cell>
          <cell r="AY1289">
            <v>0</v>
          </cell>
          <cell r="AZ1289">
            <v>0</v>
          </cell>
          <cell r="BA1289">
            <v>0</v>
          </cell>
          <cell r="BB1289">
            <v>0</v>
          </cell>
          <cell r="BC1289">
            <v>0</v>
          </cell>
        </row>
        <row r="1290">
          <cell r="S1290" t="str">
            <v>Line</v>
          </cell>
          <cell r="T1290" t="str">
            <v>Line</v>
          </cell>
          <cell r="U1290" t="str">
            <v>Desc1</v>
          </cell>
          <cell r="V1290" t="str">
            <v>Calloc</v>
          </cell>
          <cell r="AJ1290">
            <v>1293</v>
          </cell>
          <cell r="AL1290" t="str">
            <v>D</v>
          </cell>
          <cell r="AM1290" t="str">
            <v>Wt Customers-Meters</v>
          </cell>
          <cell r="AN1290" t="str">
            <v/>
          </cell>
          <cell r="AO1290">
            <v>0</v>
          </cell>
          <cell r="AP1290" t="str">
            <v>C04</v>
          </cell>
          <cell r="AR1290">
            <v>0</v>
          </cell>
          <cell r="AS1290">
            <v>0</v>
          </cell>
          <cell r="AT1290">
            <v>0</v>
          </cell>
          <cell r="AU1290">
            <v>0</v>
          </cell>
          <cell r="AV1290">
            <v>0</v>
          </cell>
          <cell r="AW1290">
            <v>0</v>
          </cell>
          <cell r="AX1290">
            <v>0</v>
          </cell>
          <cell r="AY1290">
            <v>0</v>
          </cell>
          <cell r="AZ1290">
            <v>0</v>
          </cell>
          <cell r="BA1290">
            <v>0</v>
          </cell>
          <cell r="BB1290">
            <v>0</v>
          </cell>
          <cell r="BC1290">
            <v>0</v>
          </cell>
        </row>
        <row r="1291">
          <cell r="S1291" t="str">
            <v>&gt;=9</v>
          </cell>
          <cell r="T1291" t="str">
            <v>&lt;=442</v>
          </cell>
          <cell r="U1291" t="str">
            <v>=O</v>
          </cell>
          <cell r="V1291" t="str">
            <v>S21</v>
          </cell>
          <cell r="AJ1291">
            <v>1294</v>
          </cell>
          <cell r="AL1291" t="str">
            <v>D</v>
          </cell>
          <cell r="AM1291" t="str">
            <v>DA Street &amp; Area Lights</v>
          </cell>
          <cell r="AN1291" t="str">
            <v/>
          </cell>
          <cell r="AO1291">
            <v>0</v>
          </cell>
          <cell r="AP1291" t="str">
            <v>C05</v>
          </cell>
          <cell r="AR1291">
            <v>0</v>
          </cell>
          <cell r="AS1291">
            <v>0</v>
          </cell>
          <cell r="AT1291">
            <v>0</v>
          </cell>
          <cell r="AU1291">
            <v>0</v>
          </cell>
          <cell r="AV1291">
            <v>0</v>
          </cell>
          <cell r="AW1291">
            <v>0</v>
          </cell>
          <cell r="AX1291">
            <v>0</v>
          </cell>
          <cell r="AY1291">
            <v>0</v>
          </cell>
          <cell r="AZ1291">
            <v>0</v>
          </cell>
          <cell r="BA1291">
            <v>0</v>
          </cell>
          <cell r="BB1291">
            <v>0</v>
          </cell>
          <cell r="BC1291">
            <v>0</v>
          </cell>
        </row>
        <row r="1292">
          <cell r="S1292" t="str">
            <v>Line</v>
          </cell>
          <cell r="T1292" t="str">
            <v>Line</v>
          </cell>
          <cell r="U1292" t="str">
            <v>Desc1</v>
          </cell>
          <cell r="V1292" t="str">
            <v>Calloc</v>
          </cell>
          <cell r="AJ1292">
            <v>1295</v>
          </cell>
          <cell r="AL1292" t="str">
            <v>D</v>
          </cell>
          <cell r="AM1292" t="str">
            <v>DA Sch 25I</v>
          </cell>
          <cell r="AN1292" t="str">
            <v/>
          </cell>
          <cell r="AO1292">
            <v>0</v>
          </cell>
          <cell r="AP1292" t="str">
            <v>D05</v>
          </cell>
          <cell r="AR1292">
            <v>0</v>
          </cell>
          <cell r="AS1292">
            <v>0</v>
          </cell>
          <cell r="AT1292">
            <v>0</v>
          </cell>
          <cell r="AU1292">
            <v>0</v>
          </cell>
          <cell r="AV1292">
            <v>0</v>
          </cell>
          <cell r="AW1292">
            <v>0</v>
          </cell>
          <cell r="AX1292">
            <v>0</v>
          </cell>
          <cell r="AY1292">
            <v>0</v>
          </cell>
          <cell r="AZ1292">
            <v>0</v>
          </cell>
          <cell r="BA1292">
            <v>0</v>
          </cell>
          <cell r="BB1292">
            <v>0</v>
          </cell>
          <cell r="BC1292">
            <v>0</v>
          </cell>
        </row>
        <row r="1293">
          <cell r="S1293" t="str">
            <v>&gt;=9</v>
          </cell>
          <cell r="T1293" t="str">
            <v>&lt;=442</v>
          </cell>
          <cell r="U1293" t="str">
            <v>=O</v>
          </cell>
          <cell r="V1293" t="str">
            <v>S22</v>
          </cell>
          <cell r="AJ1293">
            <v>1296</v>
          </cell>
          <cell r="AL1293" t="str">
            <v>D</v>
          </cell>
          <cell r="AM1293" t="str">
            <v>NCP-Secondary</v>
          </cell>
          <cell r="AN1293" t="str">
            <v/>
          </cell>
          <cell r="AO1293">
            <v>18.79</v>
          </cell>
          <cell r="AP1293" t="str">
            <v>D06</v>
          </cell>
          <cell r="AR1293">
            <v>-9855167.0999999996</v>
          </cell>
          <cell r="AS1293">
            <v>-5399917.2852957407</v>
          </cell>
          <cell r="AT1293">
            <v>-1303227.6387803901</v>
          </cell>
          <cell r="AU1293">
            <v>-2678812.6388353477</v>
          </cell>
          <cell r="AV1293">
            <v>0</v>
          </cell>
          <cell r="AW1293">
            <v>-400195.32446936885</v>
          </cell>
          <cell r="AX1293">
            <v>-73014.212619152298</v>
          </cell>
          <cell r="AY1293">
            <v>0</v>
          </cell>
          <cell r="AZ1293">
            <v>0</v>
          </cell>
          <cell r="BA1293">
            <v>0</v>
          </cell>
          <cell r="BB1293">
            <v>0</v>
          </cell>
          <cell r="BC1293">
            <v>0</v>
          </cell>
        </row>
        <row r="1294">
          <cell r="S1294" t="str">
            <v>Line</v>
          </cell>
          <cell r="T1294" t="str">
            <v>Line</v>
          </cell>
          <cell r="U1294" t="str">
            <v>Desc1</v>
          </cell>
          <cell r="V1294" t="str">
            <v>Calloc</v>
          </cell>
          <cell r="AJ1294">
            <v>1297</v>
          </cell>
          <cell r="AL1294" t="str">
            <v>D</v>
          </cell>
          <cell r="AM1294" t="str">
            <v>NCP-Primary</v>
          </cell>
          <cell r="AN1294" t="str">
            <v/>
          </cell>
          <cell r="AO1294">
            <v>0</v>
          </cell>
          <cell r="AP1294" t="str">
            <v>D08</v>
          </cell>
          <cell r="AR1294">
            <v>0</v>
          </cell>
          <cell r="AS1294">
            <v>0</v>
          </cell>
          <cell r="AT1294">
            <v>0</v>
          </cell>
          <cell r="AU1294">
            <v>0</v>
          </cell>
          <cell r="AV1294">
            <v>0</v>
          </cell>
          <cell r="AW1294">
            <v>0</v>
          </cell>
          <cell r="AX1294">
            <v>0</v>
          </cell>
          <cell r="AY1294">
            <v>0</v>
          </cell>
          <cell r="AZ1294">
            <v>0</v>
          </cell>
          <cell r="BA1294">
            <v>0</v>
          </cell>
          <cell r="BB1294">
            <v>0</v>
          </cell>
          <cell r="BC1294">
            <v>0</v>
          </cell>
        </row>
        <row r="1295">
          <cell r="S1295" t="str">
            <v>&gt;=9</v>
          </cell>
          <cell r="T1295" t="str">
            <v>&lt;=442</v>
          </cell>
          <cell r="U1295" t="str">
            <v>=O</v>
          </cell>
          <cell r="V1295" t="str">
            <v>S23</v>
          </cell>
          <cell r="AJ1295">
            <v>1298</v>
          </cell>
          <cell r="AK1295">
            <v>368</v>
          </cell>
          <cell r="AL1295" t="str">
            <v>Line Transformers Accum Depr</v>
          </cell>
          <cell r="AO1295" t="str">
            <v>X09</v>
          </cell>
          <cell r="AP1295" t="str">
            <v/>
          </cell>
          <cell r="AQ1295">
            <v>-50380000</v>
          </cell>
        </row>
        <row r="1296">
          <cell r="S1296" t="str">
            <v>Line</v>
          </cell>
          <cell r="T1296" t="str">
            <v>Line</v>
          </cell>
          <cell r="U1296" t="str">
            <v>Desc1</v>
          </cell>
          <cell r="V1296" t="str">
            <v>Calloc</v>
          </cell>
          <cell r="AJ1296">
            <v>1299</v>
          </cell>
          <cell r="AL1296" t="str">
            <v>D</v>
          </cell>
          <cell r="AM1296" t="str">
            <v>NCP-All</v>
          </cell>
          <cell r="AN1296" t="str">
            <v/>
          </cell>
          <cell r="AO1296">
            <v>0</v>
          </cell>
          <cell r="AP1296" t="str">
            <v>D02</v>
          </cell>
          <cell r="AR1296">
            <v>0</v>
          </cell>
          <cell r="AS1296">
            <v>0</v>
          </cell>
          <cell r="AT1296">
            <v>0</v>
          </cell>
          <cell r="AU1296">
            <v>0</v>
          </cell>
          <cell r="AV1296">
            <v>0</v>
          </cell>
          <cell r="AW1296">
            <v>0</v>
          </cell>
          <cell r="AX1296">
            <v>0</v>
          </cell>
          <cell r="AY1296">
            <v>0</v>
          </cell>
          <cell r="AZ1296">
            <v>0</v>
          </cell>
          <cell r="BA1296">
            <v>0</v>
          </cell>
          <cell r="BB1296">
            <v>0</v>
          </cell>
          <cell r="BC1296">
            <v>0</v>
          </cell>
        </row>
        <row r="1297">
          <cell r="S1297" t="str">
            <v>&gt;=480</v>
          </cell>
          <cell r="T1297" t="str">
            <v>&lt;=804</v>
          </cell>
          <cell r="U1297" t="str">
            <v>=O</v>
          </cell>
          <cell r="V1297" t="str">
            <v>S04</v>
          </cell>
          <cell r="AJ1297">
            <v>1300</v>
          </cell>
          <cell r="AL1297" t="str">
            <v>D</v>
          </cell>
          <cell r="AM1297" t="str">
            <v>NCP-w/o DA</v>
          </cell>
          <cell r="AN1297" t="str">
            <v/>
          </cell>
          <cell r="AO1297">
            <v>0</v>
          </cell>
          <cell r="AP1297" t="str">
            <v>D03</v>
          </cell>
          <cell r="AR1297">
            <v>0</v>
          </cell>
          <cell r="AS1297">
            <v>0</v>
          </cell>
          <cell r="AT1297">
            <v>0</v>
          </cell>
          <cell r="AU1297">
            <v>0</v>
          </cell>
          <cell r="AV1297">
            <v>0</v>
          </cell>
          <cell r="AW1297">
            <v>0</v>
          </cell>
          <cell r="AX1297">
            <v>0</v>
          </cell>
          <cell r="AY1297">
            <v>0</v>
          </cell>
          <cell r="AZ1297">
            <v>0</v>
          </cell>
          <cell r="BA1297">
            <v>0</v>
          </cell>
          <cell r="BB1297">
            <v>0</v>
          </cell>
          <cell r="BC1297">
            <v>0</v>
          </cell>
        </row>
        <row r="1298">
          <cell r="S1298" t="str">
            <v>Line</v>
          </cell>
          <cell r="T1298" t="str">
            <v>Line</v>
          </cell>
          <cell r="U1298" t="str">
            <v>Desc1</v>
          </cell>
          <cell r="V1298" t="str">
            <v>Calloc</v>
          </cell>
          <cell r="AJ1298">
            <v>1301</v>
          </cell>
          <cell r="AL1298" t="str">
            <v>D</v>
          </cell>
          <cell r="AM1298" t="str">
            <v xml:space="preserve">DA Sch 25 </v>
          </cell>
          <cell r="AN1298" t="str">
            <v/>
          </cell>
          <cell r="AO1298">
            <v>0</v>
          </cell>
          <cell r="AP1298" t="str">
            <v>D04</v>
          </cell>
          <cell r="AR1298">
            <v>0</v>
          </cell>
          <cell r="AS1298">
            <v>0</v>
          </cell>
          <cell r="AT1298">
            <v>0</v>
          </cell>
          <cell r="AU1298">
            <v>0</v>
          </cell>
          <cell r="AV1298">
            <v>0</v>
          </cell>
          <cell r="AW1298">
            <v>0</v>
          </cell>
          <cell r="AX1298">
            <v>0</v>
          </cell>
          <cell r="AY1298">
            <v>0</v>
          </cell>
          <cell r="AZ1298">
            <v>0</v>
          </cell>
          <cell r="BA1298">
            <v>0</v>
          </cell>
          <cell r="BB1298">
            <v>0</v>
          </cell>
          <cell r="BC1298">
            <v>0</v>
          </cell>
        </row>
        <row r="1299">
          <cell r="S1299" t="str">
            <v>&gt;=480</v>
          </cell>
          <cell r="T1299" t="str">
            <v>&lt;=804</v>
          </cell>
          <cell r="U1299" t="str">
            <v>=O</v>
          </cell>
          <cell r="V1299" t="str">
            <v>S05</v>
          </cell>
          <cell r="AJ1299">
            <v>1302</v>
          </cell>
          <cell r="AL1299" t="str">
            <v>D</v>
          </cell>
          <cell r="AM1299" t="str">
            <v>DA Street and Area Lights</v>
          </cell>
          <cell r="AN1299" t="str">
            <v/>
          </cell>
          <cell r="AO1299">
            <v>0</v>
          </cell>
          <cell r="AP1299" t="str">
            <v>D07</v>
          </cell>
          <cell r="AR1299">
            <v>0</v>
          </cell>
          <cell r="AS1299">
            <v>0</v>
          </cell>
          <cell r="AT1299">
            <v>0</v>
          </cell>
          <cell r="AU1299">
            <v>0</v>
          </cell>
          <cell r="AV1299">
            <v>0</v>
          </cell>
          <cell r="AW1299">
            <v>0</v>
          </cell>
          <cell r="AX1299">
            <v>0</v>
          </cell>
          <cell r="AY1299">
            <v>0</v>
          </cell>
          <cell r="AZ1299">
            <v>0</v>
          </cell>
          <cell r="BA1299">
            <v>0</v>
          </cell>
          <cell r="BB1299">
            <v>0</v>
          </cell>
          <cell r="BC1299">
            <v>0</v>
          </cell>
        </row>
        <row r="1300">
          <cell r="S1300" t="str">
            <v>Line</v>
          </cell>
          <cell r="T1300" t="str">
            <v>Line</v>
          </cell>
          <cell r="U1300" t="str">
            <v>Desc1</v>
          </cell>
          <cell r="V1300" t="str">
            <v>Calloc</v>
          </cell>
          <cell r="AJ1300">
            <v>1303</v>
          </cell>
          <cell r="AL1300" t="str">
            <v>D</v>
          </cell>
          <cell r="AM1300" t="str">
            <v>Avg Customers-Secondary</v>
          </cell>
          <cell r="AN1300" t="str">
            <v/>
          </cell>
          <cell r="AO1300">
            <v>0</v>
          </cell>
          <cell r="AP1300" t="str">
            <v>C02</v>
          </cell>
          <cell r="AR1300">
            <v>0</v>
          </cell>
          <cell r="AS1300">
            <v>0</v>
          </cell>
          <cell r="AT1300">
            <v>0</v>
          </cell>
          <cell r="AU1300">
            <v>0</v>
          </cell>
          <cell r="AV1300">
            <v>0</v>
          </cell>
          <cell r="AW1300">
            <v>0</v>
          </cell>
          <cell r="AX1300">
            <v>0</v>
          </cell>
          <cell r="AY1300">
            <v>0</v>
          </cell>
          <cell r="AZ1300">
            <v>0</v>
          </cell>
          <cell r="BA1300">
            <v>0</v>
          </cell>
          <cell r="BB1300">
            <v>0</v>
          </cell>
          <cell r="BC1300">
            <v>0</v>
          </cell>
        </row>
        <row r="1301">
          <cell r="S1301" t="str">
            <v>&gt;=480</v>
          </cell>
          <cell r="T1301" t="str">
            <v>&lt;=804</v>
          </cell>
          <cell r="U1301" t="str">
            <v>=O</v>
          </cell>
          <cell r="V1301" t="str">
            <v>S06</v>
          </cell>
          <cell r="AJ1301">
            <v>1304</v>
          </cell>
          <cell r="AL1301" t="str">
            <v>D</v>
          </cell>
          <cell r="AM1301" t="str">
            <v>Wt Customers-Meters</v>
          </cell>
          <cell r="AN1301" t="str">
            <v/>
          </cell>
          <cell r="AO1301">
            <v>0</v>
          </cell>
          <cell r="AP1301" t="str">
            <v>C04</v>
          </cell>
          <cell r="AR1301">
            <v>0</v>
          </cell>
          <cell r="AS1301">
            <v>0</v>
          </cell>
          <cell r="AT1301">
            <v>0</v>
          </cell>
          <cell r="AU1301">
            <v>0</v>
          </cell>
          <cell r="AV1301">
            <v>0</v>
          </cell>
          <cell r="AW1301">
            <v>0</v>
          </cell>
          <cell r="AX1301">
            <v>0</v>
          </cell>
          <cell r="AY1301">
            <v>0</v>
          </cell>
          <cell r="AZ1301">
            <v>0</v>
          </cell>
          <cell r="BA1301">
            <v>0</v>
          </cell>
          <cell r="BB1301">
            <v>0</v>
          </cell>
          <cell r="BC1301">
            <v>0</v>
          </cell>
        </row>
        <row r="1302">
          <cell r="S1302" t="str">
            <v>Line</v>
          </cell>
          <cell r="T1302" t="str">
            <v>Line</v>
          </cell>
          <cell r="U1302" t="str">
            <v>Desc1</v>
          </cell>
          <cell r="V1302" t="str">
            <v>Calloc</v>
          </cell>
          <cell r="AJ1302">
            <v>1305</v>
          </cell>
          <cell r="AL1302" t="str">
            <v>D</v>
          </cell>
          <cell r="AM1302" t="str">
            <v>DA Street &amp; Area Lights</v>
          </cell>
          <cell r="AN1302" t="str">
            <v/>
          </cell>
          <cell r="AO1302">
            <v>0</v>
          </cell>
          <cell r="AP1302" t="str">
            <v>C05</v>
          </cell>
          <cell r="AR1302">
            <v>0</v>
          </cell>
          <cell r="AS1302">
            <v>0</v>
          </cell>
          <cell r="AT1302">
            <v>0</v>
          </cell>
          <cell r="AU1302">
            <v>0</v>
          </cell>
          <cell r="AV1302">
            <v>0</v>
          </cell>
          <cell r="AW1302">
            <v>0</v>
          </cell>
          <cell r="AX1302">
            <v>0</v>
          </cell>
          <cell r="AY1302">
            <v>0</v>
          </cell>
          <cell r="AZ1302">
            <v>0</v>
          </cell>
          <cell r="BA1302">
            <v>0</v>
          </cell>
          <cell r="BB1302">
            <v>0</v>
          </cell>
          <cell r="BC1302">
            <v>0</v>
          </cell>
        </row>
        <row r="1303">
          <cell r="S1303" t="str">
            <v>&gt;=480</v>
          </cell>
          <cell r="T1303" t="str">
            <v>&lt;=804</v>
          </cell>
          <cell r="U1303" t="str">
            <v>=O</v>
          </cell>
          <cell r="V1303" t="str">
            <v>S21</v>
          </cell>
          <cell r="AJ1303">
            <v>1306</v>
          </cell>
          <cell r="AL1303" t="str">
            <v>D</v>
          </cell>
          <cell r="AM1303" t="str">
            <v>DA Sch 25I</v>
          </cell>
          <cell r="AN1303" t="str">
            <v/>
          </cell>
          <cell r="AO1303">
            <v>0</v>
          </cell>
          <cell r="AP1303" t="str">
            <v>D05</v>
          </cell>
          <cell r="AR1303">
            <v>0</v>
          </cell>
          <cell r="AS1303">
            <v>0</v>
          </cell>
          <cell r="AT1303">
            <v>0</v>
          </cell>
          <cell r="AU1303">
            <v>0</v>
          </cell>
          <cell r="AV1303">
            <v>0</v>
          </cell>
          <cell r="AW1303">
            <v>0</v>
          </cell>
          <cell r="AX1303">
            <v>0</v>
          </cell>
          <cell r="AY1303">
            <v>0</v>
          </cell>
          <cell r="AZ1303">
            <v>0</v>
          </cell>
          <cell r="BA1303">
            <v>0</v>
          </cell>
          <cell r="BB1303">
            <v>0</v>
          </cell>
          <cell r="BC1303">
            <v>0</v>
          </cell>
        </row>
        <row r="1304">
          <cell r="S1304" t="str">
            <v>Line</v>
          </cell>
          <cell r="T1304" t="str">
            <v>Line</v>
          </cell>
          <cell r="U1304" t="str">
            <v>Desc1</v>
          </cell>
          <cell r="V1304" t="str">
            <v>Calloc</v>
          </cell>
          <cell r="AJ1304">
            <v>1307</v>
          </cell>
          <cell r="AL1304" t="str">
            <v>D</v>
          </cell>
          <cell r="AM1304" t="str">
            <v>NCP-Secondary</v>
          </cell>
          <cell r="AN1304" t="str">
            <v/>
          </cell>
          <cell r="AO1304">
            <v>100</v>
          </cell>
          <cell r="AP1304" t="str">
            <v>D06</v>
          </cell>
          <cell r="AR1304">
            <v>-50380000</v>
          </cell>
          <cell r="AS1304">
            <v>-27604588.54454121</v>
          </cell>
          <cell r="AT1304">
            <v>-6662150.7048577657</v>
          </cell>
          <cell r="AU1304">
            <v>-13694195.073011478</v>
          </cell>
          <cell r="AV1304">
            <v>0</v>
          </cell>
          <cell r="AW1304">
            <v>-2045814.1645073479</v>
          </cell>
          <cell r="AX1304">
            <v>-373251.51308219758</v>
          </cell>
          <cell r="AY1304">
            <v>0</v>
          </cell>
          <cell r="AZ1304">
            <v>0</v>
          </cell>
          <cell r="BA1304">
            <v>0</v>
          </cell>
          <cell r="BB1304">
            <v>0</v>
          </cell>
          <cell r="BC1304">
            <v>0</v>
          </cell>
        </row>
        <row r="1305">
          <cell r="S1305" t="str">
            <v>&gt;=480</v>
          </cell>
          <cell r="T1305" t="str">
            <v>&lt;=804</v>
          </cell>
          <cell r="U1305" t="str">
            <v>=O</v>
          </cell>
          <cell r="V1305" t="str">
            <v>S22</v>
          </cell>
          <cell r="AJ1305">
            <v>1308</v>
          </cell>
          <cell r="AL1305" t="str">
            <v>D</v>
          </cell>
          <cell r="AM1305" t="str">
            <v>NCP-Primary</v>
          </cell>
          <cell r="AN1305" t="str">
            <v/>
          </cell>
          <cell r="AO1305">
            <v>0</v>
          </cell>
          <cell r="AP1305" t="str">
            <v>D08</v>
          </cell>
          <cell r="AR1305">
            <v>0</v>
          </cell>
          <cell r="AS1305">
            <v>0</v>
          </cell>
          <cell r="AT1305">
            <v>0</v>
          </cell>
          <cell r="AU1305">
            <v>0</v>
          </cell>
          <cell r="AV1305">
            <v>0</v>
          </cell>
          <cell r="AW1305">
            <v>0</v>
          </cell>
          <cell r="AX1305">
            <v>0</v>
          </cell>
          <cell r="AY1305">
            <v>0</v>
          </cell>
          <cell r="AZ1305">
            <v>0</v>
          </cell>
          <cell r="BA1305">
            <v>0</v>
          </cell>
          <cell r="BB1305">
            <v>0</v>
          </cell>
          <cell r="BC1305">
            <v>0</v>
          </cell>
        </row>
        <row r="1306">
          <cell r="S1306" t="str">
            <v>Line</v>
          </cell>
          <cell r="T1306" t="str">
            <v>Line</v>
          </cell>
          <cell r="U1306" t="str">
            <v>Desc1</v>
          </cell>
          <cell r="V1306" t="str">
            <v>Calloc</v>
          </cell>
          <cell r="AJ1306">
            <v>1309</v>
          </cell>
          <cell r="AK1306">
            <v>369</v>
          </cell>
          <cell r="AL1306" t="str">
            <v>Services Accum Depr</v>
          </cell>
          <cell r="AO1306" t="str">
            <v>X10</v>
          </cell>
          <cell r="AP1306" t="str">
            <v/>
          </cell>
          <cell r="AQ1306">
            <v>-35330000</v>
          </cell>
        </row>
        <row r="1307">
          <cell r="S1307" t="str">
            <v>&gt;=480</v>
          </cell>
          <cell r="T1307" t="str">
            <v>&lt;=804</v>
          </cell>
          <cell r="U1307" t="str">
            <v>=O</v>
          </cell>
          <cell r="V1307" t="str">
            <v>S23</v>
          </cell>
          <cell r="AJ1307">
            <v>1310</v>
          </cell>
          <cell r="AL1307" t="str">
            <v>D</v>
          </cell>
          <cell r="AM1307" t="str">
            <v>NCP-All</v>
          </cell>
          <cell r="AN1307" t="str">
            <v/>
          </cell>
          <cell r="AO1307">
            <v>0</v>
          </cell>
          <cell r="AP1307" t="str">
            <v>D02</v>
          </cell>
          <cell r="AR1307">
            <v>0</v>
          </cell>
          <cell r="AS1307">
            <v>0</v>
          </cell>
          <cell r="AT1307">
            <v>0</v>
          </cell>
          <cell r="AU1307">
            <v>0</v>
          </cell>
          <cell r="AV1307">
            <v>0</v>
          </cell>
          <cell r="AW1307">
            <v>0</v>
          </cell>
          <cell r="AX1307">
            <v>0</v>
          </cell>
          <cell r="AY1307">
            <v>0</v>
          </cell>
          <cell r="AZ1307">
            <v>0</v>
          </cell>
          <cell r="BA1307">
            <v>0</v>
          </cell>
          <cell r="BB1307">
            <v>0</v>
          </cell>
          <cell r="BC1307">
            <v>0</v>
          </cell>
        </row>
        <row r="1308">
          <cell r="S1308" t="str">
            <v>Line</v>
          </cell>
          <cell r="T1308" t="str">
            <v>Line</v>
          </cell>
          <cell r="U1308" t="str">
            <v>Desc1</v>
          </cell>
          <cell r="V1308" t="str">
            <v>Calloc</v>
          </cell>
          <cell r="AJ1308">
            <v>1311</v>
          </cell>
          <cell r="AL1308" t="str">
            <v>D</v>
          </cell>
          <cell r="AM1308" t="str">
            <v>NCP-w/o DA</v>
          </cell>
          <cell r="AN1308" t="str">
            <v/>
          </cell>
          <cell r="AO1308">
            <v>0</v>
          </cell>
          <cell r="AP1308" t="str">
            <v>D03</v>
          </cell>
          <cell r="AR1308">
            <v>0</v>
          </cell>
          <cell r="AS1308">
            <v>0</v>
          </cell>
          <cell r="AT1308">
            <v>0</v>
          </cell>
          <cell r="AU1308">
            <v>0</v>
          </cell>
          <cell r="AV1308">
            <v>0</v>
          </cell>
          <cell r="AW1308">
            <v>0</v>
          </cell>
          <cell r="AX1308">
            <v>0</v>
          </cell>
          <cell r="AY1308">
            <v>0</v>
          </cell>
          <cell r="AZ1308">
            <v>0</v>
          </cell>
          <cell r="BA1308">
            <v>0</v>
          </cell>
          <cell r="BB1308">
            <v>0</v>
          </cell>
          <cell r="BC1308">
            <v>0</v>
          </cell>
        </row>
        <row r="1309">
          <cell r="S1309" t="str">
            <v>&gt;=444</v>
          </cell>
          <cell r="T1309" t="str">
            <v>&lt;=478</v>
          </cell>
          <cell r="U1309" t="str">
            <v>=O</v>
          </cell>
          <cell r="V1309" t="str">
            <v>S04</v>
          </cell>
          <cell r="AJ1309">
            <v>1312</v>
          </cell>
          <cell r="AL1309" t="str">
            <v>D</v>
          </cell>
          <cell r="AM1309" t="str">
            <v xml:space="preserve">DA Sch 25 </v>
          </cell>
          <cell r="AN1309" t="str">
            <v/>
          </cell>
          <cell r="AO1309">
            <v>0</v>
          </cell>
          <cell r="AP1309" t="str">
            <v>D04</v>
          </cell>
          <cell r="AR1309">
            <v>0</v>
          </cell>
          <cell r="AS1309">
            <v>0</v>
          </cell>
          <cell r="AT1309">
            <v>0</v>
          </cell>
          <cell r="AU1309">
            <v>0</v>
          </cell>
          <cell r="AV1309">
            <v>0</v>
          </cell>
          <cell r="AW1309">
            <v>0</v>
          </cell>
          <cell r="AX1309">
            <v>0</v>
          </cell>
          <cell r="AY1309">
            <v>0</v>
          </cell>
          <cell r="AZ1309">
            <v>0</v>
          </cell>
          <cell r="BA1309">
            <v>0</v>
          </cell>
          <cell r="BB1309">
            <v>0</v>
          </cell>
          <cell r="BC1309">
            <v>0</v>
          </cell>
        </row>
        <row r="1310">
          <cell r="S1310" t="str">
            <v>Line</v>
          </cell>
          <cell r="T1310" t="str">
            <v>Line</v>
          </cell>
          <cell r="U1310" t="str">
            <v>Desc1</v>
          </cell>
          <cell r="V1310" t="str">
            <v>Calloc</v>
          </cell>
          <cell r="AJ1310">
            <v>1313</v>
          </cell>
          <cell r="AL1310" t="str">
            <v>D</v>
          </cell>
          <cell r="AM1310" t="str">
            <v>DA Street and Area Lights</v>
          </cell>
          <cell r="AN1310" t="str">
            <v/>
          </cell>
          <cell r="AO1310">
            <v>0</v>
          </cell>
          <cell r="AP1310" t="str">
            <v>D07</v>
          </cell>
          <cell r="AR1310">
            <v>0</v>
          </cell>
          <cell r="AS1310">
            <v>0</v>
          </cell>
          <cell r="AT1310">
            <v>0</v>
          </cell>
          <cell r="AU1310">
            <v>0</v>
          </cell>
          <cell r="AV1310">
            <v>0</v>
          </cell>
          <cell r="AW1310">
            <v>0</v>
          </cell>
          <cell r="AX1310">
            <v>0</v>
          </cell>
          <cell r="AY1310">
            <v>0</v>
          </cell>
          <cell r="AZ1310">
            <v>0</v>
          </cell>
          <cell r="BA1310">
            <v>0</v>
          </cell>
          <cell r="BB1310">
            <v>0</v>
          </cell>
          <cell r="BC1310">
            <v>0</v>
          </cell>
        </row>
        <row r="1311">
          <cell r="S1311" t="str">
            <v>&gt;=848</v>
          </cell>
          <cell r="T1311" t="str">
            <v>&lt;=1472</v>
          </cell>
          <cell r="U1311" t="str">
            <v>=O</v>
          </cell>
          <cell r="V1311" t="str">
            <v>S04</v>
          </cell>
          <cell r="AJ1311">
            <v>1314</v>
          </cell>
          <cell r="AL1311" t="str">
            <v>D</v>
          </cell>
          <cell r="AM1311" t="str">
            <v>Avg Customers-Secondary</v>
          </cell>
          <cell r="AN1311" t="str">
            <v/>
          </cell>
          <cell r="AO1311">
            <v>100</v>
          </cell>
          <cell r="AP1311" t="str">
            <v>C02</v>
          </cell>
          <cell r="AR1311">
            <v>-35330000</v>
          </cell>
          <cell r="AS1311">
            <v>-30194486.282017954</v>
          </cell>
          <cell r="AT1311">
            <v>-4492208.8886669762</v>
          </cell>
          <cell r="AU1311">
            <v>-288427.52928253281</v>
          </cell>
          <cell r="AV1311">
            <v>0</v>
          </cell>
          <cell r="AW1311">
            <v>-354877.30003254098</v>
          </cell>
          <cell r="AX1311">
            <v>0</v>
          </cell>
          <cell r="AY1311">
            <v>0</v>
          </cell>
          <cell r="AZ1311">
            <v>0</v>
          </cell>
          <cell r="BA1311">
            <v>0</v>
          </cell>
          <cell r="BB1311">
            <v>0</v>
          </cell>
          <cell r="BC1311">
            <v>0</v>
          </cell>
        </row>
        <row r="1312">
          <cell r="S1312" t="str">
            <v>Line</v>
          </cell>
          <cell r="T1312" t="str">
            <v>Line</v>
          </cell>
          <cell r="U1312" t="str">
            <v>Desc1</v>
          </cell>
          <cell r="V1312" t="str">
            <v>Calloc</v>
          </cell>
          <cell r="AJ1312">
            <v>1315</v>
          </cell>
          <cell r="AL1312" t="str">
            <v>D</v>
          </cell>
          <cell r="AM1312" t="str">
            <v>Wt Customers-Meters</v>
          </cell>
          <cell r="AN1312" t="str">
            <v/>
          </cell>
          <cell r="AO1312">
            <v>0</v>
          </cell>
          <cell r="AP1312" t="str">
            <v>C04</v>
          </cell>
          <cell r="AR1312">
            <v>0</v>
          </cell>
          <cell r="AS1312">
            <v>0</v>
          </cell>
          <cell r="AT1312">
            <v>0</v>
          </cell>
          <cell r="AU1312">
            <v>0</v>
          </cell>
          <cell r="AV1312">
            <v>0</v>
          </cell>
          <cell r="AW1312">
            <v>0</v>
          </cell>
          <cell r="AX1312">
            <v>0</v>
          </cell>
          <cell r="AY1312">
            <v>0</v>
          </cell>
          <cell r="AZ1312">
            <v>0</v>
          </cell>
          <cell r="BA1312">
            <v>0</v>
          </cell>
          <cell r="BB1312">
            <v>0</v>
          </cell>
          <cell r="BC1312">
            <v>0</v>
          </cell>
        </row>
        <row r="1313">
          <cell r="S1313" t="str">
            <v>&gt;=848</v>
          </cell>
          <cell r="T1313" t="str">
            <v>&lt;=1472</v>
          </cell>
          <cell r="U1313" t="str">
            <v>=O</v>
          </cell>
          <cell r="V1313" t="str">
            <v>S05</v>
          </cell>
          <cell r="AJ1313">
            <v>1316</v>
          </cell>
          <cell r="AL1313" t="str">
            <v>D</v>
          </cell>
          <cell r="AM1313" t="str">
            <v>DA Street &amp; Area Lights</v>
          </cell>
          <cell r="AN1313" t="str">
            <v/>
          </cell>
          <cell r="AO1313">
            <v>0</v>
          </cell>
          <cell r="AP1313" t="str">
            <v>C05</v>
          </cell>
          <cell r="AR1313">
            <v>0</v>
          </cell>
          <cell r="AS1313">
            <v>0</v>
          </cell>
          <cell r="AT1313">
            <v>0</v>
          </cell>
          <cell r="AU1313">
            <v>0</v>
          </cell>
          <cell r="AV1313">
            <v>0</v>
          </cell>
          <cell r="AW1313">
            <v>0</v>
          </cell>
          <cell r="AX1313">
            <v>0</v>
          </cell>
          <cell r="AY1313">
            <v>0</v>
          </cell>
          <cell r="AZ1313">
            <v>0</v>
          </cell>
          <cell r="BA1313">
            <v>0</v>
          </cell>
          <cell r="BB1313">
            <v>0</v>
          </cell>
          <cell r="BC1313">
            <v>0</v>
          </cell>
        </row>
        <row r="1314">
          <cell r="S1314" t="str">
            <v>Line</v>
          </cell>
          <cell r="T1314" t="str">
            <v>Line</v>
          </cell>
          <cell r="U1314" t="str">
            <v>Desc1</v>
          </cell>
          <cell r="V1314" t="str">
            <v>Calloc</v>
          </cell>
          <cell r="AJ1314">
            <v>1317</v>
          </cell>
          <cell r="AL1314" t="str">
            <v>D</v>
          </cell>
          <cell r="AM1314" t="str">
            <v>DA Sch 25I</v>
          </cell>
          <cell r="AN1314" t="str">
            <v/>
          </cell>
          <cell r="AO1314">
            <v>0</v>
          </cell>
          <cell r="AP1314" t="str">
            <v>D05</v>
          </cell>
          <cell r="AR1314">
            <v>0</v>
          </cell>
          <cell r="AS1314">
            <v>0</v>
          </cell>
          <cell r="AT1314">
            <v>0</v>
          </cell>
          <cell r="AU1314">
            <v>0</v>
          </cell>
          <cell r="AV1314">
            <v>0</v>
          </cell>
          <cell r="AW1314">
            <v>0</v>
          </cell>
          <cell r="AX1314">
            <v>0</v>
          </cell>
          <cell r="AY1314">
            <v>0</v>
          </cell>
          <cell r="AZ1314">
            <v>0</v>
          </cell>
          <cell r="BA1314">
            <v>0</v>
          </cell>
          <cell r="BB1314">
            <v>0</v>
          </cell>
          <cell r="BC1314">
            <v>0</v>
          </cell>
        </row>
        <row r="1315">
          <cell r="S1315" t="str">
            <v>&gt;=848</v>
          </cell>
          <cell r="T1315" t="str">
            <v>&lt;=1472</v>
          </cell>
          <cell r="U1315" t="str">
            <v>=O</v>
          </cell>
          <cell r="V1315" t="str">
            <v>S06</v>
          </cell>
          <cell r="AJ1315">
            <v>1318</v>
          </cell>
          <cell r="AL1315" t="str">
            <v>D</v>
          </cell>
          <cell r="AM1315" t="str">
            <v>NCP-Secondary</v>
          </cell>
          <cell r="AN1315" t="str">
            <v/>
          </cell>
          <cell r="AO1315">
            <v>0</v>
          </cell>
          <cell r="AP1315" t="str">
            <v>D06</v>
          </cell>
          <cell r="AR1315">
            <v>0</v>
          </cell>
          <cell r="AS1315">
            <v>0</v>
          </cell>
          <cell r="AT1315">
            <v>0</v>
          </cell>
          <cell r="AU1315">
            <v>0</v>
          </cell>
          <cell r="AV1315">
            <v>0</v>
          </cell>
          <cell r="AW1315">
            <v>0</v>
          </cell>
          <cell r="AX1315">
            <v>0</v>
          </cell>
          <cell r="AY1315">
            <v>0</v>
          </cell>
          <cell r="AZ1315">
            <v>0</v>
          </cell>
          <cell r="BA1315">
            <v>0</v>
          </cell>
          <cell r="BB1315">
            <v>0</v>
          </cell>
          <cell r="BC1315">
            <v>0</v>
          </cell>
        </row>
        <row r="1316">
          <cell r="S1316" t="str">
            <v>Line</v>
          </cell>
          <cell r="T1316" t="str">
            <v>Line</v>
          </cell>
          <cell r="U1316" t="str">
            <v>Desc1</v>
          </cell>
          <cell r="V1316" t="str">
            <v>Calloc</v>
          </cell>
          <cell r="AJ1316">
            <v>1319</v>
          </cell>
          <cell r="AL1316" t="str">
            <v>D</v>
          </cell>
          <cell r="AM1316" t="str">
            <v>NCP-Primary</v>
          </cell>
          <cell r="AN1316" t="str">
            <v/>
          </cell>
          <cell r="AO1316">
            <v>0</v>
          </cell>
          <cell r="AP1316" t="str">
            <v>D08</v>
          </cell>
          <cell r="AR1316">
            <v>0</v>
          </cell>
          <cell r="AS1316">
            <v>0</v>
          </cell>
          <cell r="AT1316">
            <v>0</v>
          </cell>
          <cell r="AU1316">
            <v>0</v>
          </cell>
          <cell r="AV1316">
            <v>0</v>
          </cell>
          <cell r="AW1316">
            <v>0</v>
          </cell>
          <cell r="AX1316">
            <v>0</v>
          </cell>
          <cell r="AY1316">
            <v>0</v>
          </cell>
          <cell r="AZ1316">
            <v>0</v>
          </cell>
          <cell r="BA1316">
            <v>0</v>
          </cell>
          <cell r="BB1316">
            <v>0</v>
          </cell>
          <cell r="BC1316">
            <v>0</v>
          </cell>
        </row>
        <row r="1317">
          <cell r="S1317" t="str">
            <v>&gt;=848</v>
          </cell>
          <cell r="T1317" t="str">
            <v>&lt;=1472</v>
          </cell>
          <cell r="U1317" t="str">
            <v>=O</v>
          </cell>
          <cell r="V1317" t="str">
            <v>S21</v>
          </cell>
          <cell r="AJ1317">
            <v>1320</v>
          </cell>
          <cell r="AK1317">
            <v>370</v>
          </cell>
          <cell r="AL1317" t="str">
            <v>Meters Accum Depr</v>
          </cell>
          <cell r="AO1317" t="str">
            <v>X11</v>
          </cell>
          <cell r="AP1317" t="str">
            <v/>
          </cell>
          <cell r="AQ1317">
            <v>-6118000</v>
          </cell>
        </row>
        <row r="1318">
          <cell r="S1318" t="str">
            <v>Line</v>
          </cell>
          <cell r="T1318" t="str">
            <v>Line</v>
          </cell>
          <cell r="U1318" t="str">
            <v>Desc1</v>
          </cell>
          <cell r="V1318" t="str">
            <v>Calloc</v>
          </cell>
          <cell r="AJ1318">
            <v>1321</v>
          </cell>
          <cell r="AL1318" t="str">
            <v>D</v>
          </cell>
          <cell r="AM1318" t="str">
            <v>NCP-All</v>
          </cell>
          <cell r="AN1318" t="str">
            <v/>
          </cell>
          <cell r="AO1318">
            <v>0</v>
          </cell>
          <cell r="AP1318" t="str">
            <v>D02</v>
          </cell>
          <cell r="AR1318">
            <v>0</v>
          </cell>
          <cell r="AS1318">
            <v>0</v>
          </cell>
          <cell r="AT1318">
            <v>0</v>
          </cell>
          <cell r="AU1318">
            <v>0</v>
          </cell>
          <cell r="AV1318">
            <v>0</v>
          </cell>
          <cell r="AW1318">
            <v>0</v>
          </cell>
          <cell r="AX1318">
            <v>0</v>
          </cell>
          <cell r="AY1318">
            <v>0</v>
          </cell>
          <cell r="AZ1318">
            <v>0</v>
          </cell>
          <cell r="BA1318">
            <v>0</v>
          </cell>
          <cell r="BB1318">
            <v>0</v>
          </cell>
          <cell r="BC1318">
            <v>0</v>
          </cell>
        </row>
        <row r="1319">
          <cell r="S1319" t="str">
            <v>&gt;=848</v>
          </cell>
          <cell r="T1319" t="str">
            <v>&lt;=1472</v>
          </cell>
          <cell r="U1319" t="str">
            <v>=O</v>
          </cell>
          <cell r="V1319" t="str">
            <v>S22</v>
          </cell>
          <cell r="AJ1319">
            <v>1322</v>
          </cell>
          <cell r="AL1319" t="str">
            <v>D</v>
          </cell>
          <cell r="AM1319" t="str">
            <v>NCP-w/o DA</v>
          </cell>
          <cell r="AN1319" t="str">
            <v/>
          </cell>
          <cell r="AO1319">
            <v>0</v>
          </cell>
          <cell r="AP1319" t="str">
            <v>D03</v>
          </cell>
          <cell r="AR1319">
            <v>0</v>
          </cell>
          <cell r="AS1319">
            <v>0</v>
          </cell>
          <cell r="AT1319">
            <v>0</v>
          </cell>
          <cell r="AU1319">
            <v>0</v>
          </cell>
          <cell r="AV1319">
            <v>0</v>
          </cell>
          <cell r="AW1319">
            <v>0</v>
          </cell>
          <cell r="AX1319">
            <v>0</v>
          </cell>
          <cell r="AY1319">
            <v>0</v>
          </cell>
          <cell r="AZ1319">
            <v>0</v>
          </cell>
          <cell r="BA1319">
            <v>0</v>
          </cell>
          <cell r="BB1319">
            <v>0</v>
          </cell>
          <cell r="BC1319">
            <v>0</v>
          </cell>
        </row>
        <row r="1320">
          <cell r="S1320" t="str">
            <v>Line</v>
          </cell>
          <cell r="T1320" t="str">
            <v>Line</v>
          </cell>
          <cell r="U1320" t="str">
            <v>Desc1</v>
          </cell>
          <cell r="V1320" t="str">
            <v>Calloc</v>
          </cell>
          <cell r="AJ1320">
            <v>1323</v>
          </cell>
          <cell r="AL1320" t="str">
            <v>D</v>
          </cell>
          <cell r="AM1320" t="str">
            <v xml:space="preserve">DA Sch 25 </v>
          </cell>
          <cell r="AN1320" t="str">
            <v/>
          </cell>
          <cell r="AO1320">
            <v>0</v>
          </cell>
          <cell r="AP1320" t="str">
            <v>D04</v>
          </cell>
          <cell r="AR1320">
            <v>0</v>
          </cell>
          <cell r="AS1320">
            <v>0</v>
          </cell>
          <cell r="AT1320">
            <v>0</v>
          </cell>
          <cell r="AU1320">
            <v>0</v>
          </cell>
          <cell r="AV1320">
            <v>0</v>
          </cell>
          <cell r="AW1320">
            <v>0</v>
          </cell>
          <cell r="AX1320">
            <v>0</v>
          </cell>
          <cell r="AY1320">
            <v>0</v>
          </cell>
          <cell r="AZ1320">
            <v>0</v>
          </cell>
          <cell r="BA1320">
            <v>0</v>
          </cell>
          <cell r="BB1320">
            <v>0</v>
          </cell>
          <cell r="BC1320">
            <v>0</v>
          </cell>
        </row>
        <row r="1321">
          <cell r="S1321" t="str">
            <v>&gt;=848</v>
          </cell>
          <cell r="T1321" t="str">
            <v>&lt;=1472</v>
          </cell>
          <cell r="U1321" t="str">
            <v>=O</v>
          </cell>
          <cell r="V1321" t="str">
            <v>S23</v>
          </cell>
          <cell r="AJ1321">
            <v>1324</v>
          </cell>
          <cell r="AL1321" t="str">
            <v>D</v>
          </cell>
          <cell r="AM1321" t="str">
            <v>DA Street and Area Lights</v>
          </cell>
          <cell r="AN1321" t="str">
            <v/>
          </cell>
          <cell r="AO1321">
            <v>0</v>
          </cell>
          <cell r="AP1321" t="str">
            <v>D07</v>
          </cell>
          <cell r="AR1321">
            <v>0</v>
          </cell>
          <cell r="AS1321">
            <v>0</v>
          </cell>
          <cell r="AT1321">
            <v>0</v>
          </cell>
          <cell r="AU1321">
            <v>0</v>
          </cell>
          <cell r="AV1321">
            <v>0</v>
          </cell>
          <cell r="AW1321">
            <v>0</v>
          </cell>
          <cell r="AX1321">
            <v>0</v>
          </cell>
          <cell r="AY1321">
            <v>0</v>
          </cell>
          <cell r="AZ1321">
            <v>0</v>
          </cell>
          <cell r="BA1321">
            <v>0</v>
          </cell>
          <cell r="BB1321">
            <v>0</v>
          </cell>
          <cell r="BC1321">
            <v>0</v>
          </cell>
        </row>
        <row r="1322">
          <cell r="AJ1322">
            <v>1325</v>
          </cell>
          <cell r="AL1322" t="str">
            <v>D</v>
          </cell>
          <cell r="AM1322" t="str">
            <v>Avg Customers-Secondary</v>
          </cell>
          <cell r="AN1322" t="str">
            <v/>
          </cell>
          <cell r="AO1322">
            <v>0</v>
          </cell>
          <cell r="AP1322" t="str">
            <v>C02</v>
          </cell>
          <cell r="AR1322">
            <v>0</v>
          </cell>
          <cell r="AS1322">
            <v>0</v>
          </cell>
          <cell r="AT1322">
            <v>0</v>
          </cell>
          <cell r="AU1322">
            <v>0</v>
          </cell>
          <cell r="AV1322">
            <v>0</v>
          </cell>
          <cell r="AW1322">
            <v>0</v>
          </cell>
          <cell r="AX1322">
            <v>0</v>
          </cell>
          <cell r="AY1322">
            <v>0</v>
          </cell>
          <cell r="AZ1322">
            <v>0</v>
          </cell>
          <cell r="BA1322">
            <v>0</v>
          </cell>
          <cell r="BB1322">
            <v>0</v>
          </cell>
          <cell r="BC1322">
            <v>0</v>
          </cell>
        </row>
        <row r="1323">
          <cell r="AJ1323">
            <v>1326</v>
          </cell>
          <cell r="AL1323" t="str">
            <v>D</v>
          </cell>
          <cell r="AM1323" t="str">
            <v>Wt Customers-Meters</v>
          </cell>
          <cell r="AN1323" t="str">
            <v/>
          </cell>
          <cell r="AO1323">
            <v>100</v>
          </cell>
          <cell r="AP1323" t="str">
            <v>C04</v>
          </cell>
          <cell r="AR1323">
            <v>-6118000</v>
          </cell>
          <cell r="AS1323">
            <v>-4188766.5419972059</v>
          </cell>
          <cell r="AT1323">
            <v>-1395939.1003226235</v>
          </cell>
          <cell r="AU1323">
            <v>-339714.5361995282</v>
          </cell>
          <cell r="AV1323">
            <v>-8472.0825131700076</v>
          </cell>
          <cell r="AW1323">
            <v>-185107.73896747219</v>
          </cell>
          <cell r="AX1323">
            <v>0</v>
          </cell>
          <cell r="AY1323">
            <v>0</v>
          </cell>
          <cell r="AZ1323">
            <v>0</v>
          </cell>
          <cell r="BA1323">
            <v>0</v>
          </cell>
          <cell r="BB1323">
            <v>0</v>
          </cell>
          <cell r="BC1323">
            <v>0</v>
          </cell>
        </row>
        <row r="1324">
          <cell r="AJ1324">
            <v>1327</v>
          </cell>
          <cell r="AL1324" t="str">
            <v>D</v>
          </cell>
          <cell r="AM1324" t="str">
            <v>DA Street &amp; Area Lights</v>
          </cell>
          <cell r="AN1324" t="str">
            <v/>
          </cell>
          <cell r="AO1324">
            <v>0</v>
          </cell>
          <cell r="AP1324" t="str">
            <v>C05</v>
          </cell>
          <cell r="AR1324">
            <v>0</v>
          </cell>
          <cell r="AS1324">
            <v>0</v>
          </cell>
          <cell r="AT1324">
            <v>0</v>
          </cell>
          <cell r="AU1324">
            <v>0</v>
          </cell>
          <cell r="AV1324">
            <v>0</v>
          </cell>
          <cell r="AW1324">
            <v>0</v>
          </cell>
          <cell r="AX1324">
            <v>0</v>
          </cell>
          <cell r="AY1324">
            <v>0</v>
          </cell>
          <cell r="AZ1324">
            <v>0</v>
          </cell>
          <cell r="BA1324">
            <v>0</v>
          </cell>
          <cell r="BB1324">
            <v>0</v>
          </cell>
          <cell r="BC1324">
            <v>0</v>
          </cell>
        </row>
        <row r="1325">
          <cell r="AJ1325">
            <v>1328</v>
          </cell>
          <cell r="AL1325" t="str">
            <v>D</v>
          </cell>
          <cell r="AM1325" t="str">
            <v>DA Sch 25I</v>
          </cell>
          <cell r="AN1325" t="str">
            <v/>
          </cell>
          <cell r="AO1325">
            <v>0</v>
          </cell>
          <cell r="AP1325" t="str">
            <v>D05</v>
          </cell>
          <cell r="AR1325">
            <v>0</v>
          </cell>
          <cell r="AS1325">
            <v>0</v>
          </cell>
          <cell r="AT1325">
            <v>0</v>
          </cell>
          <cell r="AU1325">
            <v>0</v>
          </cell>
          <cell r="AV1325">
            <v>0</v>
          </cell>
          <cell r="AW1325">
            <v>0</v>
          </cell>
          <cell r="AX1325">
            <v>0</v>
          </cell>
          <cell r="AY1325">
            <v>0</v>
          </cell>
          <cell r="AZ1325">
            <v>0</v>
          </cell>
          <cell r="BA1325">
            <v>0</v>
          </cell>
          <cell r="BB1325">
            <v>0</v>
          </cell>
          <cell r="BC1325">
            <v>0</v>
          </cell>
        </row>
        <row r="1326">
          <cell r="AJ1326">
            <v>1329</v>
          </cell>
          <cell r="AL1326" t="str">
            <v>D</v>
          </cell>
          <cell r="AM1326" t="str">
            <v>NCP-Secondary</v>
          </cell>
          <cell r="AN1326" t="str">
            <v/>
          </cell>
          <cell r="AO1326">
            <v>0</v>
          </cell>
          <cell r="AP1326" t="str">
            <v>D06</v>
          </cell>
          <cell r="AR1326">
            <v>0</v>
          </cell>
          <cell r="AS1326">
            <v>0</v>
          </cell>
          <cell r="AT1326">
            <v>0</v>
          </cell>
          <cell r="AU1326">
            <v>0</v>
          </cell>
          <cell r="AV1326">
            <v>0</v>
          </cell>
          <cell r="AW1326">
            <v>0</v>
          </cell>
          <cell r="AX1326">
            <v>0</v>
          </cell>
          <cell r="AY1326">
            <v>0</v>
          </cell>
          <cell r="AZ1326">
            <v>0</v>
          </cell>
          <cell r="BA1326">
            <v>0</v>
          </cell>
          <cell r="BB1326">
            <v>0</v>
          </cell>
          <cell r="BC1326">
            <v>0</v>
          </cell>
        </row>
        <row r="1327">
          <cell r="AJ1327">
            <v>1330</v>
          </cell>
          <cell r="AL1327" t="str">
            <v>D</v>
          </cell>
          <cell r="AM1327" t="str">
            <v>NCP-Primary</v>
          </cell>
          <cell r="AN1327" t="str">
            <v/>
          </cell>
          <cell r="AO1327">
            <v>0</v>
          </cell>
          <cell r="AP1327" t="str">
            <v>D08</v>
          </cell>
          <cell r="AR1327">
            <v>0</v>
          </cell>
          <cell r="AS1327">
            <v>0</v>
          </cell>
          <cell r="AT1327">
            <v>0</v>
          </cell>
          <cell r="AU1327">
            <v>0</v>
          </cell>
          <cell r="AV1327">
            <v>0</v>
          </cell>
          <cell r="AW1327">
            <v>0</v>
          </cell>
          <cell r="AX1327">
            <v>0</v>
          </cell>
          <cell r="AY1327">
            <v>0</v>
          </cell>
          <cell r="AZ1327">
            <v>0</v>
          </cell>
          <cell r="BA1327">
            <v>0</v>
          </cell>
          <cell r="BB1327">
            <v>0</v>
          </cell>
          <cell r="BC1327">
            <v>0</v>
          </cell>
        </row>
        <row r="1328">
          <cell r="AJ1328">
            <v>1331</v>
          </cell>
          <cell r="AK1328">
            <v>371</v>
          </cell>
          <cell r="AL1328" t="str">
            <v>Installations on Customer Premises Accum Depr</v>
          </cell>
          <cell r="AO1328" t="str">
            <v>X10</v>
          </cell>
          <cell r="AP1328" t="str">
            <v/>
          </cell>
          <cell r="AQ1328">
            <v>0</v>
          </cell>
        </row>
        <row r="1329">
          <cell r="AJ1329">
            <v>1332</v>
          </cell>
          <cell r="AL1329" t="str">
            <v>D</v>
          </cell>
          <cell r="AM1329" t="str">
            <v>NCP-All</v>
          </cell>
          <cell r="AN1329" t="str">
            <v/>
          </cell>
          <cell r="AO1329">
            <v>0</v>
          </cell>
          <cell r="AP1329" t="str">
            <v>D02</v>
          </cell>
          <cell r="AR1329">
            <v>0</v>
          </cell>
          <cell r="AS1329">
            <v>0</v>
          </cell>
          <cell r="AT1329">
            <v>0</v>
          </cell>
          <cell r="AU1329">
            <v>0</v>
          </cell>
          <cell r="AV1329">
            <v>0</v>
          </cell>
          <cell r="AW1329">
            <v>0</v>
          </cell>
          <cell r="AX1329">
            <v>0</v>
          </cell>
          <cell r="AY1329">
            <v>0</v>
          </cell>
          <cell r="AZ1329">
            <v>0</v>
          </cell>
          <cell r="BA1329">
            <v>0</v>
          </cell>
          <cell r="BB1329">
            <v>0</v>
          </cell>
          <cell r="BC1329">
            <v>0</v>
          </cell>
        </row>
        <row r="1330">
          <cell r="AJ1330">
            <v>1333</v>
          </cell>
          <cell r="AL1330" t="str">
            <v>D</v>
          </cell>
          <cell r="AM1330" t="str">
            <v>NCP-w/o DA</v>
          </cell>
          <cell r="AN1330" t="str">
            <v/>
          </cell>
          <cell r="AO1330">
            <v>0</v>
          </cell>
          <cell r="AP1330" t="str">
            <v>D03</v>
          </cell>
          <cell r="AR1330">
            <v>0</v>
          </cell>
          <cell r="AS1330">
            <v>0</v>
          </cell>
          <cell r="AT1330">
            <v>0</v>
          </cell>
          <cell r="AU1330">
            <v>0</v>
          </cell>
          <cell r="AV1330">
            <v>0</v>
          </cell>
          <cell r="AW1330">
            <v>0</v>
          </cell>
          <cell r="AX1330">
            <v>0</v>
          </cell>
          <cell r="AY1330">
            <v>0</v>
          </cell>
          <cell r="AZ1330">
            <v>0</v>
          </cell>
          <cell r="BA1330">
            <v>0</v>
          </cell>
          <cell r="BB1330">
            <v>0</v>
          </cell>
          <cell r="BC1330">
            <v>0</v>
          </cell>
        </row>
        <row r="1331">
          <cell r="AJ1331">
            <v>1334</v>
          </cell>
          <cell r="AL1331" t="str">
            <v>D</v>
          </cell>
          <cell r="AM1331" t="str">
            <v xml:space="preserve">DA Sch 25 </v>
          </cell>
          <cell r="AN1331" t="str">
            <v/>
          </cell>
          <cell r="AO1331">
            <v>0</v>
          </cell>
          <cell r="AP1331" t="str">
            <v>D04</v>
          </cell>
          <cell r="AR1331">
            <v>0</v>
          </cell>
          <cell r="AS1331">
            <v>0</v>
          </cell>
          <cell r="AT1331">
            <v>0</v>
          </cell>
          <cell r="AU1331">
            <v>0</v>
          </cell>
          <cell r="AV1331">
            <v>0</v>
          </cell>
          <cell r="AW1331">
            <v>0</v>
          </cell>
          <cell r="AX1331">
            <v>0</v>
          </cell>
          <cell r="AY1331">
            <v>0</v>
          </cell>
          <cell r="AZ1331">
            <v>0</v>
          </cell>
          <cell r="BA1331">
            <v>0</v>
          </cell>
          <cell r="BB1331">
            <v>0</v>
          </cell>
          <cell r="BC1331">
            <v>0</v>
          </cell>
        </row>
        <row r="1332">
          <cell r="AJ1332">
            <v>1335</v>
          </cell>
          <cell r="AL1332" t="str">
            <v>D</v>
          </cell>
          <cell r="AM1332" t="str">
            <v>DA Street and Area Lights</v>
          </cell>
          <cell r="AN1332" t="str">
            <v/>
          </cell>
          <cell r="AO1332">
            <v>0</v>
          </cell>
          <cell r="AP1332" t="str">
            <v>D07</v>
          </cell>
          <cell r="AR1332">
            <v>0</v>
          </cell>
          <cell r="AS1332">
            <v>0</v>
          </cell>
          <cell r="AT1332">
            <v>0</v>
          </cell>
          <cell r="AU1332">
            <v>0</v>
          </cell>
          <cell r="AV1332">
            <v>0</v>
          </cell>
          <cell r="AW1332">
            <v>0</v>
          </cell>
          <cell r="AX1332">
            <v>0</v>
          </cell>
          <cell r="AY1332">
            <v>0</v>
          </cell>
          <cell r="AZ1332">
            <v>0</v>
          </cell>
          <cell r="BA1332">
            <v>0</v>
          </cell>
          <cell r="BB1332">
            <v>0</v>
          </cell>
          <cell r="BC1332">
            <v>0</v>
          </cell>
        </row>
        <row r="1333">
          <cell r="AJ1333">
            <v>1336</v>
          </cell>
          <cell r="AL1333" t="str">
            <v>D</v>
          </cell>
          <cell r="AM1333" t="str">
            <v>Avg Customers-Secondary</v>
          </cell>
          <cell r="AN1333" t="str">
            <v/>
          </cell>
          <cell r="AO1333">
            <v>100</v>
          </cell>
          <cell r="AP1333" t="str">
            <v>C02</v>
          </cell>
          <cell r="AR1333">
            <v>0</v>
          </cell>
          <cell r="AS1333">
            <v>0</v>
          </cell>
          <cell r="AT1333">
            <v>0</v>
          </cell>
          <cell r="AU1333">
            <v>0</v>
          </cell>
          <cell r="AV1333">
            <v>0</v>
          </cell>
          <cell r="AW1333">
            <v>0</v>
          </cell>
          <cell r="AX1333">
            <v>0</v>
          </cell>
          <cell r="AY1333">
            <v>0</v>
          </cell>
          <cell r="AZ1333">
            <v>0</v>
          </cell>
          <cell r="BA1333">
            <v>0</v>
          </cell>
          <cell r="BB1333">
            <v>0</v>
          </cell>
          <cell r="BC1333">
            <v>0</v>
          </cell>
        </row>
        <row r="1334">
          <cell r="AJ1334">
            <v>1337</v>
          </cell>
          <cell r="AL1334" t="str">
            <v>D</v>
          </cell>
          <cell r="AM1334" t="str">
            <v>Wt Customers-Meters</v>
          </cell>
          <cell r="AN1334" t="str">
            <v/>
          </cell>
          <cell r="AO1334">
            <v>0</v>
          </cell>
          <cell r="AP1334" t="str">
            <v>C04</v>
          </cell>
          <cell r="AR1334">
            <v>0</v>
          </cell>
          <cell r="AS1334">
            <v>0</v>
          </cell>
          <cell r="AT1334">
            <v>0</v>
          </cell>
          <cell r="AU1334">
            <v>0</v>
          </cell>
          <cell r="AV1334">
            <v>0</v>
          </cell>
          <cell r="AW1334">
            <v>0</v>
          </cell>
          <cell r="AX1334">
            <v>0</v>
          </cell>
          <cell r="AY1334">
            <v>0</v>
          </cell>
          <cell r="AZ1334">
            <v>0</v>
          </cell>
          <cell r="BA1334">
            <v>0</v>
          </cell>
          <cell r="BB1334">
            <v>0</v>
          </cell>
          <cell r="BC1334">
            <v>0</v>
          </cell>
        </row>
        <row r="1335">
          <cell r="AJ1335">
            <v>1338</v>
          </cell>
          <cell r="AL1335" t="str">
            <v>D</v>
          </cell>
          <cell r="AM1335" t="str">
            <v>DA Street &amp; Area Lights</v>
          </cell>
          <cell r="AN1335" t="str">
            <v/>
          </cell>
          <cell r="AO1335">
            <v>0</v>
          </cell>
          <cell r="AP1335" t="str">
            <v>C05</v>
          </cell>
          <cell r="AR1335">
            <v>0</v>
          </cell>
          <cell r="AS1335">
            <v>0</v>
          </cell>
          <cell r="AT1335">
            <v>0</v>
          </cell>
          <cell r="AU1335">
            <v>0</v>
          </cell>
          <cell r="AV1335">
            <v>0</v>
          </cell>
          <cell r="AW1335">
            <v>0</v>
          </cell>
          <cell r="AX1335">
            <v>0</v>
          </cell>
          <cell r="AY1335">
            <v>0</v>
          </cell>
          <cell r="AZ1335">
            <v>0</v>
          </cell>
          <cell r="BA1335">
            <v>0</v>
          </cell>
          <cell r="BB1335">
            <v>0</v>
          </cell>
          <cell r="BC1335">
            <v>0</v>
          </cell>
        </row>
        <row r="1336">
          <cell r="AJ1336">
            <v>1339</v>
          </cell>
          <cell r="AL1336" t="str">
            <v>D</v>
          </cell>
          <cell r="AM1336" t="str">
            <v>DA Sch 25I</v>
          </cell>
          <cell r="AN1336" t="str">
            <v/>
          </cell>
          <cell r="AO1336">
            <v>0</v>
          </cell>
          <cell r="AP1336" t="str">
            <v>D05</v>
          </cell>
          <cell r="AR1336">
            <v>0</v>
          </cell>
          <cell r="AS1336">
            <v>0</v>
          </cell>
          <cell r="AT1336">
            <v>0</v>
          </cell>
          <cell r="AU1336">
            <v>0</v>
          </cell>
          <cell r="AV1336">
            <v>0</v>
          </cell>
          <cell r="AW1336">
            <v>0</v>
          </cell>
          <cell r="AX1336">
            <v>0</v>
          </cell>
          <cell r="AY1336">
            <v>0</v>
          </cell>
          <cell r="AZ1336">
            <v>0</v>
          </cell>
          <cell r="BA1336">
            <v>0</v>
          </cell>
          <cell r="BB1336">
            <v>0</v>
          </cell>
          <cell r="BC1336">
            <v>0</v>
          </cell>
        </row>
        <row r="1337">
          <cell r="AJ1337">
            <v>1340</v>
          </cell>
          <cell r="AL1337" t="str">
            <v>D</v>
          </cell>
          <cell r="AM1337" t="str">
            <v>NCP-Secondary</v>
          </cell>
          <cell r="AN1337" t="str">
            <v/>
          </cell>
          <cell r="AO1337">
            <v>0</v>
          </cell>
          <cell r="AP1337" t="str">
            <v>D06</v>
          </cell>
          <cell r="AR1337">
            <v>0</v>
          </cell>
          <cell r="AS1337">
            <v>0</v>
          </cell>
          <cell r="AT1337">
            <v>0</v>
          </cell>
          <cell r="AU1337">
            <v>0</v>
          </cell>
          <cell r="AV1337">
            <v>0</v>
          </cell>
          <cell r="AW1337">
            <v>0</v>
          </cell>
          <cell r="AX1337">
            <v>0</v>
          </cell>
          <cell r="AY1337">
            <v>0</v>
          </cell>
          <cell r="AZ1337">
            <v>0</v>
          </cell>
          <cell r="BA1337">
            <v>0</v>
          </cell>
          <cell r="BB1337">
            <v>0</v>
          </cell>
          <cell r="BC1337">
            <v>0</v>
          </cell>
        </row>
        <row r="1338">
          <cell r="AJ1338">
            <v>1341</v>
          </cell>
          <cell r="AL1338" t="str">
            <v>D</v>
          </cell>
          <cell r="AM1338" t="str">
            <v>NCP-Primary</v>
          </cell>
          <cell r="AN1338" t="str">
            <v/>
          </cell>
          <cell r="AO1338">
            <v>0</v>
          </cell>
          <cell r="AP1338" t="str">
            <v>D08</v>
          </cell>
          <cell r="AR1338">
            <v>0</v>
          </cell>
          <cell r="AS1338">
            <v>0</v>
          </cell>
          <cell r="AT1338">
            <v>0</v>
          </cell>
          <cell r="AU1338">
            <v>0</v>
          </cell>
          <cell r="AV1338">
            <v>0</v>
          </cell>
          <cell r="AW1338">
            <v>0</v>
          </cell>
          <cell r="AX1338">
            <v>0</v>
          </cell>
          <cell r="AY1338">
            <v>0</v>
          </cell>
          <cell r="AZ1338">
            <v>0</v>
          </cell>
          <cell r="BA1338">
            <v>0</v>
          </cell>
          <cell r="BB1338">
            <v>0</v>
          </cell>
          <cell r="BC1338">
            <v>0</v>
          </cell>
        </row>
        <row r="1339">
          <cell r="AJ1339">
            <v>1342</v>
          </cell>
          <cell r="AK1339">
            <v>372</v>
          </cell>
          <cell r="AL1339" t="str">
            <v>Leased Property on Customer Premises Accum Depr</v>
          </cell>
          <cell r="AO1339" t="str">
            <v>X10</v>
          </cell>
          <cell r="AP1339" t="str">
            <v/>
          </cell>
          <cell r="AQ1339">
            <v>0</v>
          </cell>
        </row>
        <row r="1340">
          <cell r="AJ1340">
            <v>1343</v>
          </cell>
          <cell r="AL1340" t="str">
            <v>D</v>
          </cell>
          <cell r="AM1340" t="str">
            <v>NCP-All</v>
          </cell>
          <cell r="AN1340" t="str">
            <v/>
          </cell>
          <cell r="AO1340">
            <v>0</v>
          </cell>
          <cell r="AP1340" t="str">
            <v>D02</v>
          </cell>
          <cell r="AR1340">
            <v>0</v>
          </cell>
          <cell r="AS1340">
            <v>0</v>
          </cell>
          <cell r="AT1340">
            <v>0</v>
          </cell>
          <cell r="AU1340">
            <v>0</v>
          </cell>
          <cell r="AV1340">
            <v>0</v>
          </cell>
          <cell r="AW1340">
            <v>0</v>
          </cell>
          <cell r="AX1340">
            <v>0</v>
          </cell>
          <cell r="AY1340">
            <v>0</v>
          </cell>
          <cell r="AZ1340">
            <v>0</v>
          </cell>
          <cell r="BA1340">
            <v>0</v>
          </cell>
          <cell r="BB1340">
            <v>0</v>
          </cell>
          <cell r="BC1340">
            <v>0</v>
          </cell>
        </row>
        <row r="1341">
          <cell r="AJ1341">
            <v>1344</v>
          </cell>
          <cell r="AL1341" t="str">
            <v>D</v>
          </cell>
          <cell r="AM1341" t="str">
            <v>NCP-w/o DA</v>
          </cell>
          <cell r="AN1341" t="str">
            <v/>
          </cell>
          <cell r="AO1341">
            <v>0</v>
          </cell>
          <cell r="AP1341" t="str">
            <v>D03</v>
          </cell>
          <cell r="AR1341">
            <v>0</v>
          </cell>
          <cell r="AS1341">
            <v>0</v>
          </cell>
          <cell r="AT1341">
            <v>0</v>
          </cell>
          <cell r="AU1341">
            <v>0</v>
          </cell>
          <cell r="AV1341">
            <v>0</v>
          </cell>
          <cell r="AW1341">
            <v>0</v>
          </cell>
          <cell r="AX1341">
            <v>0</v>
          </cell>
          <cell r="AY1341">
            <v>0</v>
          </cell>
          <cell r="AZ1341">
            <v>0</v>
          </cell>
          <cell r="BA1341">
            <v>0</v>
          </cell>
          <cell r="BB1341">
            <v>0</v>
          </cell>
          <cell r="BC1341">
            <v>0</v>
          </cell>
        </row>
        <row r="1342">
          <cell r="AJ1342">
            <v>1345</v>
          </cell>
          <cell r="AL1342" t="str">
            <v>D</v>
          </cell>
          <cell r="AM1342" t="str">
            <v xml:space="preserve">DA Sch 25 </v>
          </cell>
          <cell r="AN1342" t="str">
            <v/>
          </cell>
          <cell r="AO1342">
            <v>0</v>
          </cell>
          <cell r="AP1342" t="str">
            <v>D04</v>
          </cell>
          <cell r="AR1342">
            <v>0</v>
          </cell>
          <cell r="AS1342">
            <v>0</v>
          </cell>
          <cell r="AT1342">
            <v>0</v>
          </cell>
          <cell r="AU1342">
            <v>0</v>
          </cell>
          <cell r="AV1342">
            <v>0</v>
          </cell>
          <cell r="AW1342">
            <v>0</v>
          </cell>
          <cell r="AX1342">
            <v>0</v>
          </cell>
          <cell r="AY1342">
            <v>0</v>
          </cell>
          <cell r="AZ1342">
            <v>0</v>
          </cell>
          <cell r="BA1342">
            <v>0</v>
          </cell>
          <cell r="BB1342">
            <v>0</v>
          </cell>
          <cell r="BC1342">
            <v>0</v>
          </cell>
        </row>
        <row r="1343">
          <cell r="AJ1343">
            <v>1346</v>
          </cell>
          <cell r="AL1343" t="str">
            <v>D</v>
          </cell>
          <cell r="AM1343" t="str">
            <v>DA Street and Area Lights</v>
          </cell>
          <cell r="AN1343" t="str">
            <v/>
          </cell>
          <cell r="AO1343">
            <v>0</v>
          </cell>
          <cell r="AP1343" t="str">
            <v>D07</v>
          </cell>
          <cell r="AR1343">
            <v>0</v>
          </cell>
          <cell r="AS1343">
            <v>0</v>
          </cell>
          <cell r="AT1343">
            <v>0</v>
          </cell>
          <cell r="AU1343">
            <v>0</v>
          </cell>
          <cell r="AV1343">
            <v>0</v>
          </cell>
          <cell r="AW1343">
            <v>0</v>
          </cell>
          <cell r="AX1343">
            <v>0</v>
          </cell>
          <cell r="AY1343">
            <v>0</v>
          </cell>
          <cell r="AZ1343">
            <v>0</v>
          </cell>
          <cell r="BA1343">
            <v>0</v>
          </cell>
          <cell r="BB1343">
            <v>0</v>
          </cell>
          <cell r="BC1343">
            <v>0</v>
          </cell>
        </row>
        <row r="1344">
          <cell r="AJ1344">
            <v>1347</v>
          </cell>
          <cell r="AL1344" t="str">
            <v>D</v>
          </cell>
          <cell r="AM1344" t="str">
            <v>Avg Customers-Secondary</v>
          </cell>
          <cell r="AN1344" t="str">
            <v/>
          </cell>
          <cell r="AO1344">
            <v>100</v>
          </cell>
          <cell r="AP1344" t="str">
            <v>C02</v>
          </cell>
          <cell r="AR1344">
            <v>0</v>
          </cell>
          <cell r="AS1344">
            <v>0</v>
          </cell>
          <cell r="AT1344">
            <v>0</v>
          </cell>
          <cell r="AU1344">
            <v>0</v>
          </cell>
          <cell r="AV1344">
            <v>0</v>
          </cell>
          <cell r="AW1344">
            <v>0</v>
          </cell>
          <cell r="AX1344">
            <v>0</v>
          </cell>
          <cell r="AY1344">
            <v>0</v>
          </cell>
          <cell r="AZ1344">
            <v>0</v>
          </cell>
          <cell r="BA1344">
            <v>0</v>
          </cell>
          <cell r="BB1344">
            <v>0</v>
          </cell>
          <cell r="BC1344">
            <v>0</v>
          </cell>
        </row>
        <row r="1345">
          <cell r="AJ1345">
            <v>1348</v>
          </cell>
          <cell r="AL1345" t="str">
            <v>D</v>
          </cell>
          <cell r="AM1345" t="str">
            <v>Wt Customers-Meters</v>
          </cell>
          <cell r="AN1345" t="str">
            <v/>
          </cell>
          <cell r="AO1345">
            <v>0</v>
          </cell>
          <cell r="AP1345" t="str">
            <v>C04</v>
          </cell>
          <cell r="AR1345">
            <v>0</v>
          </cell>
          <cell r="AS1345">
            <v>0</v>
          </cell>
          <cell r="AT1345">
            <v>0</v>
          </cell>
          <cell r="AU1345">
            <v>0</v>
          </cell>
          <cell r="AV1345">
            <v>0</v>
          </cell>
          <cell r="AW1345">
            <v>0</v>
          </cell>
          <cell r="AX1345">
            <v>0</v>
          </cell>
          <cell r="AY1345">
            <v>0</v>
          </cell>
          <cell r="AZ1345">
            <v>0</v>
          </cell>
          <cell r="BA1345">
            <v>0</v>
          </cell>
          <cell r="BB1345">
            <v>0</v>
          </cell>
          <cell r="BC1345">
            <v>0</v>
          </cell>
        </row>
        <row r="1346">
          <cell r="AJ1346">
            <v>1349</v>
          </cell>
          <cell r="AL1346" t="str">
            <v>D</v>
          </cell>
          <cell r="AM1346" t="str">
            <v>DA Street &amp; Area Lights</v>
          </cell>
          <cell r="AN1346" t="str">
            <v/>
          </cell>
          <cell r="AO1346">
            <v>0</v>
          </cell>
          <cell r="AP1346" t="str">
            <v>C05</v>
          </cell>
          <cell r="AR1346">
            <v>0</v>
          </cell>
          <cell r="AS1346">
            <v>0</v>
          </cell>
          <cell r="AT1346">
            <v>0</v>
          </cell>
          <cell r="AU1346">
            <v>0</v>
          </cell>
          <cell r="AV1346">
            <v>0</v>
          </cell>
          <cell r="AW1346">
            <v>0</v>
          </cell>
          <cell r="AX1346">
            <v>0</v>
          </cell>
          <cell r="AY1346">
            <v>0</v>
          </cell>
          <cell r="AZ1346">
            <v>0</v>
          </cell>
          <cell r="BA1346">
            <v>0</v>
          </cell>
          <cell r="BB1346">
            <v>0</v>
          </cell>
          <cell r="BC1346">
            <v>0</v>
          </cell>
        </row>
        <row r="1347">
          <cell r="AJ1347">
            <v>1350</v>
          </cell>
          <cell r="AL1347" t="str">
            <v>D</v>
          </cell>
          <cell r="AM1347" t="str">
            <v>DA Sch 25I</v>
          </cell>
          <cell r="AN1347" t="str">
            <v/>
          </cell>
          <cell r="AO1347">
            <v>0</v>
          </cell>
          <cell r="AP1347" t="str">
            <v>D05</v>
          </cell>
          <cell r="AR1347">
            <v>0</v>
          </cell>
          <cell r="AS1347">
            <v>0</v>
          </cell>
          <cell r="AT1347">
            <v>0</v>
          </cell>
          <cell r="AU1347">
            <v>0</v>
          </cell>
          <cell r="AV1347">
            <v>0</v>
          </cell>
          <cell r="AW1347">
            <v>0</v>
          </cell>
          <cell r="AX1347">
            <v>0</v>
          </cell>
          <cell r="AY1347">
            <v>0</v>
          </cell>
          <cell r="AZ1347">
            <v>0</v>
          </cell>
          <cell r="BA1347">
            <v>0</v>
          </cell>
          <cell r="BB1347">
            <v>0</v>
          </cell>
          <cell r="BC1347">
            <v>0</v>
          </cell>
        </row>
        <row r="1348">
          <cell r="AJ1348">
            <v>1351</v>
          </cell>
          <cell r="AL1348" t="str">
            <v>D</v>
          </cell>
          <cell r="AM1348" t="str">
            <v>NCP-Secondary</v>
          </cell>
          <cell r="AN1348" t="str">
            <v/>
          </cell>
          <cell r="AO1348">
            <v>0</v>
          </cell>
          <cell r="AP1348" t="str">
            <v>D06</v>
          </cell>
          <cell r="AR1348">
            <v>0</v>
          </cell>
          <cell r="AS1348">
            <v>0</v>
          </cell>
          <cell r="AT1348">
            <v>0</v>
          </cell>
          <cell r="AU1348">
            <v>0</v>
          </cell>
          <cell r="AV1348">
            <v>0</v>
          </cell>
          <cell r="AW1348">
            <v>0</v>
          </cell>
          <cell r="AX1348">
            <v>0</v>
          </cell>
          <cell r="AY1348">
            <v>0</v>
          </cell>
          <cell r="AZ1348">
            <v>0</v>
          </cell>
          <cell r="BA1348">
            <v>0</v>
          </cell>
          <cell r="BB1348">
            <v>0</v>
          </cell>
          <cell r="BC1348">
            <v>0</v>
          </cell>
        </row>
        <row r="1349">
          <cell r="AJ1349">
            <v>1352</v>
          </cell>
          <cell r="AL1349" t="str">
            <v>D</v>
          </cell>
          <cell r="AM1349" t="str">
            <v>NCP-Primary</v>
          </cell>
          <cell r="AN1349" t="str">
            <v/>
          </cell>
          <cell r="AO1349">
            <v>0</v>
          </cell>
          <cell r="AP1349" t="str">
            <v>D08</v>
          </cell>
          <cell r="AR1349">
            <v>0</v>
          </cell>
          <cell r="AS1349">
            <v>0</v>
          </cell>
          <cell r="AT1349">
            <v>0</v>
          </cell>
          <cell r="AU1349">
            <v>0</v>
          </cell>
          <cell r="AV1349">
            <v>0</v>
          </cell>
          <cell r="AW1349">
            <v>0</v>
          </cell>
          <cell r="AX1349">
            <v>0</v>
          </cell>
          <cell r="AY1349">
            <v>0</v>
          </cell>
          <cell r="AZ1349">
            <v>0</v>
          </cell>
          <cell r="BA1349">
            <v>0</v>
          </cell>
          <cell r="BB1349">
            <v>0</v>
          </cell>
          <cell r="BC1349">
            <v>0</v>
          </cell>
        </row>
        <row r="1350">
          <cell r="AJ1350">
            <v>1353</v>
          </cell>
          <cell r="AK1350">
            <v>373</v>
          </cell>
          <cell r="AL1350" t="str">
            <v>Street Lights &amp; Signal Systems Accum Depr</v>
          </cell>
          <cell r="AO1350" t="str">
            <v>X12</v>
          </cell>
          <cell r="AP1350" t="str">
            <v/>
          </cell>
          <cell r="AQ1350">
            <v>-13909000</v>
          </cell>
        </row>
        <row r="1351">
          <cell r="AJ1351">
            <v>1354</v>
          </cell>
          <cell r="AL1351" t="str">
            <v>D</v>
          </cell>
          <cell r="AM1351" t="str">
            <v>NCP-All</v>
          </cell>
          <cell r="AN1351" t="str">
            <v/>
          </cell>
          <cell r="AO1351">
            <v>0</v>
          </cell>
          <cell r="AP1351" t="str">
            <v>D02</v>
          </cell>
          <cell r="AR1351">
            <v>0</v>
          </cell>
          <cell r="AS1351">
            <v>0</v>
          </cell>
          <cell r="AT1351">
            <v>0</v>
          </cell>
          <cell r="AU1351">
            <v>0</v>
          </cell>
          <cell r="AV1351">
            <v>0</v>
          </cell>
          <cell r="AW1351">
            <v>0</v>
          </cell>
          <cell r="AX1351">
            <v>0</v>
          </cell>
          <cell r="AY1351">
            <v>0</v>
          </cell>
          <cell r="AZ1351">
            <v>0</v>
          </cell>
          <cell r="BA1351">
            <v>0</v>
          </cell>
          <cell r="BB1351">
            <v>0</v>
          </cell>
          <cell r="BC1351">
            <v>0</v>
          </cell>
        </row>
        <row r="1352">
          <cell r="AJ1352">
            <v>1355</v>
          </cell>
          <cell r="AL1352" t="str">
            <v>D</v>
          </cell>
          <cell r="AM1352" t="str">
            <v>NCP-w/o DA</v>
          </cell>
          <cell r="AN1352" t="str">
            <v/>
          </cell>
          <cell r="AO1352">
            <v>0</v>
          </cell>
          <cell r="AP1352" t="str">
            <v>D03</v>
          </cell>
          <cell r="AR1352">
            <v>0</v>
          </cell>
          <cell r="AS1352">
            <v>0</v>
          </cell>
          <cell r="AT1352">
            <v>0</v>
          </cell>
          <cell r="AU1352">
            <v>0</v>
          </cell>
          <cell r="AV1352">
            <v>0</v>
          </cell>
          <cell r="AW1352">
            <v>0</v>
          </cell>
          <cell r="AX1352">
            <v>0</v>
          </cell>
          <cell r="AY1352">
            <v>0</v>
          </cell>
          <cell r="AZ1352">
            <v>0</v>
          </cell>
          <cell r="BA1352">
            <v>0</v>
          </cell>
          <cell r="BB1352">
            <v>0</v>
          </cell>
          <cell r="BC1352">
            <v>0</v>
          </cell>
        </row>
        <row r="1353">
          <cell r="AJ1353">
            <v>1356</v>
          </cell>
          <cell r="AL1353" t="str">
            <v>D</v>
          </cell>
          <cell r="AM1353" t="str">
            <v xml:space="preserve">DA Sch 25 </v>
          </cell>
          <cell r="AN1353" t="str">
            <v/>
          </cell>
          <cell r="AO1353">
            <v>0</v>
          </cell>
          <cell r="AP1353" t="str">
            <v>D04</v>
          </cell>
          <cell r="AR1353">
            <v>0</v>
          </cell>
          <cell r="AS1353">
            <v>0</v>
          </cell>
          <cell r="AT1353">
            <v>0</v>
          </cell>
          <cell r="AU1353">
            <v>0</v>
          </cell>
          <cell r="AV1353">
            <v>0</v>
          </cell>
          <cell r="AW1353">
            <v>0</v>
          </cell>
          <cell r="AX1353">
            <v>0</v>
          </cell>
          <cell r="AY1353">
            <v>0</v>
          </cell>
          <cell r="AZ1353">
            <v>0</v>
          </cell>
          <cell r="BA1353">
            <v>0</v>
          </cell>
          <cell r="BB1353">
            <v>0</v>
          </cell>
          <cell r="BC1353">
            <v>0</v>
          </cell>
        </row>
        <row r="1354">
          <cell r="AJ1354">
            <v>1357</v>
          </cell>
          <cell r="AL1354" t="str">
            <v>D</v>
          </cell>
          <cell r="AM1354" t="str">
            <v>DA Street and Area Lights</v>
          </cell>
          <cell r="AN1354" t="str">
            <v/>
          </cell>
          <cell r="AO1354">
            <v>0</v>
          </cell>
          <cell r="AP1354" t="str">
            <v>D07</v>
          </cell>
          <cell r="AR1354">
            <v>0</v>
          </cell>
          <cell r="AS1354">
            <v>0</v>
          </cell>
          <cell r="AT1354">
            <v>0</v>
          </cell>
          <cell r="AU1354">
            <v>0</v>
          </cell>
          <cell r="AV1354">
            <v>0</v>
          </cell>
          <cell r="AW1354">
            <v>0</v>
          </cell>
          <cell r="AX1354">
            <v>0</v>
          </cell>
          <cell r="AY1354">
            <v>0</v>
          </cell>
          <cell r="AZ1354">
            <v>0</v>
          </cell>
          <cell r="BA1354">
            <v>0</v>
          </cell>
          <cell r="BB1354">
            <v>0</v>
          </cell>
          <cell r="BC1354">
            <v>0</v>
          </cell>
        </row>
        <row r="1355">
          <cell r="AJ1355">
            <v>1358</v>
          </cell>
          <cell r="AL1355" t="str">
            <v>D</v>
          </cell>
          <cell r="AM1355" t="str">
            <v>Avg Customers-Secondary</v>
          </cell>
          <cell r="AN1355" t="str">
            <v/>
          </cell>
          <cell r="AO1355">
            <v>0</v>
          </cell>
          <cell r="AP1355" t="str">
            <v>C02</v>
          </cell>
          <cell r="AR1355">
            <v>0</v>
          </cell>
          <cell r="AS1355">
            <v>0</v>
          </cell>
          <cell r="AT1355">
            <v>0</v>
          </cell>
          <cell r="AU1355">
            <v>0</v>
          </cell>
          <cell r="AV1355">
            <v>0</v>
          </cell>
          <cell r="AW1355">
            <v>0</v>
          </cell>
          <cell r="AX1355">
            <v>0</v>
          </cell>
          <cell r="AY1355">
            <v>0</v>
          </cell>
          <cell r="AZ1355">
            <v>0</v>
          </cell>
          <cell r="BA1355">
            <v>0</v>
          </cell>
          <cell r="BB1355">
            <v>0</v>
          </cell>
          <cell r="BC1355">
            <v>0</v>
          </cell>
        </row>
        <row r="1356">
          <cell r="AJ1356">
            <v>1359</v>
          </cell>
          <cell r="AL1356" t="str">
            <v>D</v>
          </cell>
          <cell r="AM1356" t="str">
            <v>Wt Customers-Meters</v>
          </cell>
          <cell r="AN1356" t="str">
            <v/>
          </cell>
          <cell r="AO1356">
            <v>0</v>
          </cell>
          <cell r="AP1356" t="str">
            <v>C04</v>
          </cell>
          <cell r="AR1356">
            <v>0</v>
          </cell>
          <cell r="AS1356">
            <v>0</v>
          </cell>
          <cell r="AT1356">
            <v>0</v>
          </cell>
          <cell r="AU1356">
            <v>0</v>
          </cell>
          <cell r="AV1356">
            <v>0</v>
          </cell>
          <cell r="AW1356">
            <v>0</v>
          </cell>
          <cell r="AX1356">
            <v>0</v>
          </cell>
          <cell r="AY1356">
            <v>0</v>
          </cell>
          <cell r="AZ1356">
            <v>0</v>
          </cell>
          <cell r="BA1356">
            <v>0</v>
          </cell>
          <cell r="BB1356">
            <v>0</v>
          </cell>
          <cell r="BC1356">
            <v>0</v>
          </cell>
        </row>
        <row r="1357">
          <cell r="AJ1357">
            <v>1360</v>
          </cell>
          <cell r="AL1357" t="str">
            <v>D</v>
          </cell>
          <cell r="AM1357" t="str">
            <v>DA Street &amp; Area Lights</v>
          </cell>
          <cell r="AN1357" t="str">
            <v/>
          </cell>
          <cell r="AO1357">
            <v>100</v>
          </cell>
          <cell r="AP1357" t="str">
            <v>C05</v>
          </cell>
          <cell r="AR1357">
            <v>-13909000</v>
          </cell>
          <cell r="AS1357">
            <v>0</v>
          </cell>
          <cell r="AT1357">
            <v>0</v>
          </cell>
          <cell r="AU1357">
            <v>0</v>
          </cell>
          <cell r="AV1357">
            <v>0</v>
          </cell>
          <cell r="AW1357">
            <v>0</v>
          </cell>
          <cell r="AX1357">
            <v>-13909000</v>
          </cell>
          <cell r="AY1357">
            <v>0</v>
          </cell>
          <cell r="AZ1357">
            <v>0</v>
          </cell>
          <cell r="BA1357">
            <v>0</v>
          </cell>
          <cell r="BB1357">
            <v>0</v>
          </cell>
          <cell r="BC1357">
            <v>0</v>
          </cell>
        </row>
        <row r="1358">
          <cell r="AJ1358">
            <v>1361</v>
          </cell>
          <cell r="AL1358" t="str">
            <v>D</v>
          </cell>
          <cell r="AM1358" t="str">
            <v>DA Sch 25I</v>
          </cell>
          <cell r="AN1358" t="str">
            <v/>
          </cell>
          <cell r="AO1358">
            <v>0</v>
          </cell>
          <cell r="AP1358" t="str">
            <v>D05</v>
          </cell>
          <cell r="AR1358">
            <v>0</v>
          </cell>
          <cell r="AS1358">
            <v>0</v>
          </cell>
          <cell r="AT1358">
            <v>0</v>
          </cell>
          <cell r="AU1358">
            <v>0</v>
          </cell>
          <cell r="AV1358">
            <v>0</v>
          </cell>
          <cell r="AW1358">
            <v>0</v>
          </cell>
          <cell r="AX1358">
            <v>0</v>
          </cell>
          <cell r="AY1358">
            <v>0</v>
          </cell>
          <cell r="AZ1358">
            <v>0</v>
          </cell>
          <cell r="BA1358">
            <v>0</v>
          </cell>
          <cell r="BB1358">
            <v>0</v>
          </cell>
          <cell r="BC1358">
            <v>0</v>
          </cell>
        </row>
        <row r="1359">
          <cell r="AJ1359">
            <v>1362</v>
          </cell>
          <cell r="AL1359" t="str">
            <v>D</v>
          </cell>
          <cell r="AM1359" t="str">
            <v>NCP-Secondary</v>
          </cell>
          <cell r="AN1359" t="str">
            <v/>
          </cell>
          <cell r="AO1359">
            <v>0</v>
          </cell>
          <cell r="AP1359" t="str">
            <v>D06</v>
          </cell>
          <cell r="AR1359">
            <v>0</v>
          </cell>
          <cell r="AS1359">
            <v>0</v>
          </cell>
          <cell r="AT1359">
            <v>0</v>
          </cell>
          <cell r="AU1359">
            <v>0</v>
          </cell>
          <cell r="AV1359">
            <v>0</v>
          </cell>
          <cell r="AW1359">
            <v>0</v>
          </cell>
          <cell r="AX1359">
            <v>0</v>
          </cell>
          <cell r="AY1359">
            <v>0</v>
          </cell>
          <cell r="AZ1359">
            <v>0</v>
          </cell>
          <cell r="BA1359">
            <v>0</v>
          </cell>
          <cell r="BB1359">
            <v>0</v>
          </cell>
          <cell r="BC1359">
            <v>0</v>
          </cell>
        </row>
        <row r="1360">
          <cell r="AJ1360">
            <v>1363</v>
          </cell>
          <cell r="AL1360" t="str">
            <v>D</v>
          </cell>
          <cell r="AM1360" t="str">
            <v>NCP-Primary</v>
          </cell>
          <cell r="AN1360" t="str">
            <v/>
          </cell>
          <cell r="AO1360">
            <v>0</v>
          </cell>
          <cell r="AP1360" t="str">
            <v>D08</v>
          </cell>
          <cell r="AR1360">
            <v>0</v>
          </cell>
          <cell r="AS1360">
            <v>0</v>
          </cell>
          <cell r="AT1360">
            <v>0</v>
          </cell>
          <cell r="AU1360">
            <v>0</v>
          </cell>
          <cell r="AV1360">
            <v>0</v>
          </cell>
          <cell r="AW1360">
            <v>0</v>
          </cell>
          <cell r="AX1360">
            <v>0</v>
          </cell>
          <cell r="AY1360">
            <v>0</v>
          </cell>
          <cell r="AZ1360">
            <v>0</v>
          </cell>
          <cell r="BA1360">
            <v>0</v>
          </cell>
          <cell r="BB1360">
            <v>0</v>
          </cell>
          <cell r="BC1360">
            <v>0</v>
          </cell>
        </row>
        <row r="1361">
          <cell r="AJ1361">
            <v>1364</v>
          </cell>
          <cell r="AL1361" t="str">
            <v>Total Distribution Plant Accumulated Depreciation</v>
          </cell>
          <cell r="AP1361" t="str">
            <v/>
          </cell>
          <cell r="AQ1361">
            <v>-321664000</v>
          </cell>
          <cell r="AR1361">
            <v>-321664000</v>
          </cell>
          <cell r="AS1361">
            <v>-169882446.88633853</v>
          </cell>
          <cell r="AT1361">
            <v>-38589814.589576498</v>
          </cell>
          <cell r="AU1361">
            <v>-73281279.890981048</v>
          </cell>
          <cell r="AV1361">
            <v>-10156865.811478399</v>
          </cell>
          <cell r="AW1361">
            <v>-10582017.364341389</v>
          </cell>
          <cell r="AX1361">
            <v>-19171575.457284123</v>
          </cell>
          <cell r="AY1361">
            <v>0</v>
          </cell>
          <cell r="AZ1361">
            <v>0</v>
          </cell>
          <cell r="BA1361">
            <v>0</v>
          </cell>
          <cell r="BB1361">
            <v>0</v>
          </cell>
          <cell r="BC1361">
            <v>0</v>
          </cell>
        </row>
        <row r="1362">
          <cell r="AJ1362">
            <v>1365</v>
          </cell>
        </row>
        <row r="1363">
          <cell r="AJ1363">
            <v>1366</v>
          </cell>
          <cell r="AL1363" t="str">
            <v>General Plant Accumulated Depreciation</v>
          </cell>
        </row>
        <row r="1364">
          <cell r="AJ1364">
            <v>1367</v>
          </cell>
          <cell r="AK1364">
            <v>389</v>
          </cell>
          <cell r="AL1364" t="str">
            <v>Land &amp; Land Rights Accum Depr</v>
          </cell>
          <cell r="AO1364" t="str">
            <v>M02</v>
          </cell>
          <cell r="AQ1364">
            <v>-24000</v>
          </cell>
        </row>
        <row r="1365">
          <cell r="AJ1365">
            <v>1368</v>
          </cell>
          <cell r="AL1365" t="str">
            <v>O</v>
          </cell>
          <cell r="AM1365" t="str">
            <v>P/T/D Plant</v>
          </cell>
          <cell r="AO1365">
            <v>0</v>
          </cell>
          <cell r="AP1365" t="str">
            <v>S05</v>
          </cell>
          <cell r="AR1365">
            <v>0</v>
          </cell>
          <cell r="AS1365">
            <v>0</v>
          </cell>
          <cell r="AT1365">
            <v>0</v>
          </cell>
          <cell r="AU1365">
            <v>0</v>
          </cell>
          <cell r="AV1365">
            <v>0</v>
          </cell>
          <cell r="AW1365">
            <v>0</v>
          </cell>
          <cell r="AX1365">
            <v>0</v>
          </cell>
          <cell r="AY1365">
            <v>0</v>
          </cell>
          <cell r="AZ1365">
            <v>0</v>
          </cell>
          <cell r="BA1365">
            <v>0</v>
          </cell>
          <cell r="BB1365">
            <v>0</v>
          </cell>
          <cell r="BC1365">
            <v>0</v>
          </cell>
        </row>
        <row r="1366">
          <cell r="AJ1366">
            <v>1369</v>
          </cell>
          <cell r="AL1366" t="str">
            <v>O</v>
          </cell>
          <cell r="AM1366" t="str">
            <v>Labor P/T/D Total</v>
          </cell>
          <cell r="AN1366" t="str">
            <v/>
          </cell>
          <cell r="AO1366">
            <v>0</v>
          </cell>
          <cell r="AP1366" t="str">
            <v>S21</v>
          </cell>
          <cell r="AR1366">
            <v>0</v>
          </cell>
          <cell r="AS1366">
            <v>0</v>
          </cell>
          <cell r="AT1366">
            <v>0</v>
          </cell>
          <cell r="AU1366">
            <v>0</v>
          </cell>
          <cell r="AV1366">
            <v>0</v>
          </cell>
          <cell r="AW1366">
            <v>0</v>
          </cell>
          <cell r="AX1366">
            <v>0</v>
          </cell>
          <cell r="AY1366">
            <v>0</v>
          </cell>
          <cell r="AZ1366">
            <v>0</v>
          </cell>
          <cell r="BA1366">
            <v>0</v>
          </cell>
          <cell r="BB1366">
            <v>0</v>
          </cell>
          <cell r="BC1366">
            <v>0</v>
          </cell>
        </row>
        <row r="1367">
          <cell r="AJ1367">
            <v>1370</v>
          </cell>
          <cell r="AL1367" t="str">
            <v>O</v>
          </cell>
          <cell r="AM1367" t="str">
            <v>Labor O&amp;M excl A&amp;G</v>
          </cell>
          <cell r="AO1367">
            <v>100</v>
          </cell>
          <cell r="AP1367" t="str">
            <v>S22</v>
          </cell>
          <cell r="AR1367">
            <v>-24000</v>
          </cell>
          <cell r="AS1367">
            <v>-13152.430385712902</v>
          </cell>
          <cell r="AT1367">
            <v>-2710.0025687344782</v>
          </cell>
          <cell r="AU1367">
            <v>-4747.3732950703188</v>
          </cell>
          <cell r="AV1367">
            <v>-2351.3026909256146</v>
          </cell>
          <cell r="AW1367">
            <v>-606.39892312430857</v>
          </cell>
          <cell r="AX1367">
            <v>-432.4921364323792</v>
          </cell>
          <cell r="AY1367">
            <v>0</v>
          </cell>
          <cell r="AZ1367">
            <v>0</v>
          </cell>
          <cell r="BA1367">
            <v>0</v>
          </cell>
          <cell r="BB1367">
            <v>0</v>
          </cell>
          <cell r="BC1367">
            <v>0</v>
          </cell>
        </row>
        <row r="1368">
          <cell r="AJ1368">
            <v>1371</v>
          </cell>
          <cell r="AL1368" t="str">
            <v>O</v>
          </cell>
          <cell r="AM1368" t="str">
            <v>Corporate Cost Allocator</v>
          </cell>
          <cell r="AO1368">
            <v>0</v>
          </cell>
          <cell r="AP1368" t="str">
            <v>S23</v>
          </cell>
          <cell r="AR1368">
            <v>0</v>
          </cell>
          <cell r="AS1368">
            <v>0</v>
          </cell>
          <cell r="AT1368">
            <v>0</v>
          </cell>
          <cell r="AU1368">
            <v>0</v>
          </cell>
          <cell r="AV1368">
            <v>0</v>
          </cell>
          <cell r="AW1368">
            <v>0</v>
          </cell>
          <cell r="AX1368">
            <v>0</v>
          </cell>
          <cell r="AY1368">
            <v>0</v>
          </cell>
          <cell r="AZ1368">
            <v>0</v>
          </cell>
          <cell r="BA1368">
            <v>0</v>
          </cell>
          <cell r="BB1368">
            <v>0</v>
          </cell>
          <cell r="BC1368">
            <v>0</v>
          </cell>
        </row>
        <row r="1369">
          <cell r="AJ1369">
            <v>1372</v>
          </cell>
          <cell r="AK1369">
            <v>390</v>
          </cell>
          <cell r="AL1369" t="str">
            <v>Structures &amp; Improvements Accum Depr</v>
          </cell>
          <cell r="AO1369" t="str">
            <v>M02</v>
          </cell>
          <cell r="AQ1369">
            <v>-4448000</v>
          </cell>
        </row>
        <row r="1370">
          <cell r="AJ1370">
            <v>1373</v>
          </cell>
          <cell r="AL1370" t="str">
            <v>O</v>
          </cell>
          <cell r="AM1370" t="str">
            <v>P/T/D Plant</v>
          </cell>
          <cell r="AO1370">
            <v>0</v>
          </cell>
          <cell r="AP1370" t="str">
            <v>S05</v>
          </cell>
          <cell r="AR1370">
            <v>0</v>
          </cell>
          <cell r="AS1370">
            <v>0</v>
          </cell>
          <cell r="AT1370">
            <v>0</v>
          </cell>
          <cell r="AU1370">
            <v>0</v>
          </cell>
          <cell r="AV1370">
            <v>0</v>
          </cell>
          <cell r="AW1370">
            <v>0</v>
          </cell>
          <cell r="AX1370">
            <v>0</v>
          </cell>
          <cell r="AY1370">
            <v>0</v>
          </cell>
          <cell r="AZ1370">
            <v>0</v>
          </cell>
          <cell r="BA1370">
            <v>0</v>
          </cell>
          <cell r="BB1370">
            <v>0</v>
          </cell>
          <cell r="BC1370">
            <v>0</v>
          </cell>
        </row>
        <row r="1371">
          <cell r="AJ1371">
            <v>1374</v>
          </cell>
          <cell r="AL1371" t="str">
            <v>O</v>
          </cell>
          <cell r="AM1371" t="str">
            <v>Labor P/T/D Total</v>
          </cell>
          <cell r="AN1371" t="str">
            <v/>
          </cell>
          <cell r="AO1371">
            <v>0</v>
          </cell>
          <cell r="AP1371" t="str">
            <v>S21</v>
          </cell>
          <cell r="AR1371">
            <v>0</v>
          </cell>
          <cell r="AS1371">
            <v>0</v>
          </cell>
          <cell r="AT1371">
            <v>0</v>
          </cell>
          <cell r="AU1371">
            <v>0</v>
          </cell>
          <cell r="AV1371">
            <v>0</v>
          </cell>
          <cell r="AW1371">
            <v>0</v>
          </cell>
          <cell r="AX1371">
            <v>0</v>
          </cell>
          <cell r="AY1371">
            <v>0</v>
          </cell>
          <cell r="AZ1371">
            <v>0</v>
          </cell>
          <cell r="BA1371">
            <v>0</v>
          </cell>
          <cell r="BB1371">
            <v>0</v>
          </cell>
          <cell r="BC1371">
            <v>0</v>
          </cell>
        </row>
        <row r="1372">
          <cell r="AJ1372">
            <v>1375</v>
          </cell>
          <cell r="AL1372" t="str">
            <v>O</v>
          </cell>
          <cell r="AM1372" t="str">
            <v>Labor O&amp;M excl A&amp;G</v>
          </cell>
          <cell r="AO1372">
            <v>100</v>
          </cell>
          <cell r="AP1372" t="str">
            <v>S22</v>
          </cell>
          <cell r="AR1372">
            <v>-4448000</v>
          </cell>
          <cell r="AS1372">
            <v>-2437583.7648187913</v>
          </cell>
          <cell r="AT1372">
            <v>-502253.80940545665</v>
          </cell>
          <cell r="AU1372">
            <v>-879846.51735303248</v>
          </cell>
          <cell r="AV1372">
            <v>-435774.76538488053</v>
          </cell>
          <cell r="AW1372">
            <v>-112385.93375237186</v>
          </cell>
          <cell r="AX1372">
            <v>-80155.209285467616</v>
          </cell>
          <cell r="AY1372">
            <v>0</v>
          </cell>
          <cell r="AZ1372">
            <v>0</v>
          </cell>
          <cell r="BA1372">
            <v>0</v>
          </cell>
          <cell r="BB1372">
            <v>0</v>
          </cell>
          <cell r="BC1372">
            <v>0</v>
          </cell>
        </row>
        <row r="1373">
          <cell r="AJ1373">
            <v>1376</v>
          </cell>
          <cell r="AL1373" t="str">
            <v>O</v>
          </cell>
          <cell r="AM1373" t="str">
            <v>Corporate Cost Allocator</v>
          </cell>
          <cell r="AO1373">
            <v>0</v>
          </cell>
          <cell r="AP1373" t="str">
            <v>S23</v>
          </cell>
          <cell r="AR1373">
            <v>0</v>
          </cell>
          <cell r="AS1373">
            <v>0</v>
          </cell>
          <cell r="AT1373">
            <v>0</v>
          </cell>
          <cell r="AU1373">
            <v>0</v>
          </cell>
          <cell r="AV1373">
            <v>0</v>
          </cell>
          <cell r="AW1373">
            <v>0</v>
          </cell>
          <cell r="AX1373">
            <v>0</v>
          </cell>
          <cell r="AY1373">
            <v>0</v>
          </cell>
          <cell r="AZ1373">
            <v>0</v>
          </cell>
          <cell r="BA1373">
            <v>0</v>
          </cell>
          <cell r="BB1373">
            <v>0</v>
          </cell>
          <cell r="BC1373">
            <v>0</v>
          </cell>
        </row>
        <row r="1374">
          <cell r="AJ1374">
            <v>1377</v>
          </cell>
          <cell r="AK1374">
            <v>391</v>
          </cell>
          <cell r="AL1374" t="str">
            <v>Office Furniture &amp; Equipment Accum Depr</v>
          </cell>
          <cell r="AO1374" t="str">
            <v>M02</v>
          </cell>
          <cell r="AQ1374">
            <v>-19636000</v>
          </cell>
        </row>
        <row r="1375">
          <cell r="AJ1375">
            <v>1378</v>
          </cell>
          <cell r="AL1375" t="str">
            <v>O</v>
          </cell>
          <cell r="AM1375" t="str">
            <v>P/T/D Plant</v>
          </cell>
          <cell r="AO1375">
            <v>0</v>
          </cell>
          <cell r="AP1375" t="str">
            <v>S05</v>
          </cell>
          <cell r="AR1375">
            <v>0</v>
          </cell>
          <cell r="AS1375">
            <v>0</v>
          </cell>
          <cell r="AT1375">
            <v>0</v>
          </cell>
          <cell r="AU1375">
            <v>0</v>
          </cell>
          <cell r="AV1375">
            <v>0</v>
          </cell>
          <cell r="AW1375">
            <v>0</v>
          </cell>
          <cell r="AX1375">
            <v>0</v>
          </cell>
          <cell r="AY1375">
            <v>0</v>
          </cell>
          <cell r="AZ1375">
            <v>0</v>
          </cell>
          <cell r="BA1375">
            <v>0</v>
          </cell>
          <cell r="BB1375">
            <v>0</v>
          </cell>
          <cell r="BC1375">
            <v>0</v>
          </cell>
        </row>
        <row r="1376">
          <cell r="AJ1376">
            <v>1379</v>
          </cell>
          <cell r="AL1376" t="str">
            <v>O</v>
          </cell>
          <cell r="AM1376" t="str">
            <v>Labor P/T/D Total</v>
          </cell>
          <cell r="AN1376" t="str">
            <v/>
          </cell>
          <cell r="AO1376">
            <v>0</v>
          </cell>
          <cell r="AP1376" t="str">
            <v>S21</v>
          </cell>
          <cell r="AR1376">
            <v>0</v>
          </cell>
          <cell r="AS1376">
            <v>0</v>
          </cell>
          <cell r="AT1376">
            <v>0</v>
          </cell>
          <cell r="AU1376">
            <v>0</v>
          </cell>
          <cell r="AV1376">
            <v>0</v>
          </cell>
          <cell r="AW1376">
            <v>0</v>
          </cell>
          <cell r="AX1376">
            <v>0</v>
          </cell>
          <cell r="AY1376">
            <v>0</v>
          </cell>
          <cell r="AZ1376">
            <v>0</v>
          </cell>
          <cell r="BA1376">
            <v>0</v>
          </cell>
          <cell r="BB1376">
            <v>0</v>
          </cell>
          <cell r="BC1376">
            <v>0</v>
          </cell>
        </row>
        <row r="1377">
          <cell r="AJ1377">
            <v>1380</v>
          </cell>
          <cell r="AL1377" t="str">
            <v>O</v>
          </cell>
          <cell r="AM1377" t="str">
            <v>Labor O&amp;M excl A&amp;G</v>
          </cell>
          <cell r="AO1377">
            <v>100</v>
          </cell>
          <cell r="AP1377" t="str">
            <v>S22</v>
          </cell>
          <cell r="AR1377">
            <v>-19636000</v>
          </cell>
          <cell r="AS1377">
            <v>-10760880.127244106</v>
          </cell>
          <cell r="AT1377">
            <v>-2217233.7683195923</v>
          </cell>
          <cell r="AU1377">
            <v>-3884142.5842500329</v>
          </cell>
          <cell r="AV1377">
            <v>-1923757.4849589737</v>
          </cell>
          <cell r="AW1377">
            <v>-496135.38560287177</v>
          </cell>
          <cell r="AX1377">
            <v>-353850.64962442493</v>
          </cell>
          <cell r="AY1377">
            <v>0</v>
          </cell>
          <cell r="AZ1377">
            <v>0</v>
          </cell>
          <cell r="BA1377">
            <v>0</v>
          </cell>
          <cell r="BB1377">
            <v>0</v>
          </cell>
          <cell r="BC1377">
            <v>0</v>
          </cell>
        </row>
        <row r="1378">
          <cell r="AJ1378">
            <v>1381</v>
          </cell>
          <cell r="AL1378" t="str">
            <v>O</v>
          </cell>
          <cell r="AM1378" t="str">
            <v>Corporate Cost Allocator</v>
          </cell>
          <cell r="AO1378">
            <v>0</v>
          </cell>
          <cell r="AP1378" t="str">
            <v>S23</v>
          </cell>
          <cell r="AR1378">
            <v>0</v>
          </cell>
          <cell r="AS1378">
            <v>0</v>
          </cell>
          <cell r="AT1378">
            <v>0</v>
          </cell>
          <cell r="AU1378">
            <v>0</v>
          </cell>
          <cell r="AV1378">
            <v>0</v>
          </cell>
          <cell r="AW1378">
            <v>0</v>
          </cell>
          <cell r="AX1378">
            <v>0</v>
          </cell>
          <cell r="AY1378">
            <v>0</v>
          </cell>
          <cell r="AZ1378">
            <v>0</v>
          </cell>
          <cell r="BA1378">
            <v>0</v>
          </cell>
          <cell r="BB1378">
            <v>0</v>
          </cell>
          <cell r="BC1378">
            <v>0</v>
          </cell>
        </row>
        <row r="1379">
          <cell r="AJ1379">
            <v>1382</v>
          </cell>
          <cell r="AK1379">
            <v>392</v>
          </cell>
          <cell r="AL1379" t="str">
            <v>Transportation Equipment Accum Depr</v>
          </cell>
          <cell r="AO1379" t="str">
            <v>M02</v>
          </cell>
          <cell r="AQ1379">
            <v>-8554000</v>
          </cell>
        </row>
        <row r="1380">
          <cell r="AJ1380">
            <v>1383</v>
          </cell>
          <cell r="AL1380" t="str">
            <v>O</v>
          </cell>
          <cell r="AM1380" t="str">
            <v>P/T/D Plant</v>
          </cell>
          <cell r="AO1380">
            <v>0</v>
          </cell>
          <cell r="AP1380" t="str">
            <v>S05</v>
          </cell>
          <cell r="AR1380">
            <v>0</v>
          </cell>
          <cell r="AS1380">
            <v>0</v>
          </cell>
          <cell r="AT1380">
            <v>0</v>
          </cell>
          <cell r="AU1380">
            <v>0</v>
          </cell>
          <cell r="AV1380">
            <v>0</v>
          </cell>
          <cell r="AW1380">
            <v>0</v>
          </cell>
          <cell r="AX1380">
            <v>0</v>
          </cell>
          <cell r="AY1380">
            <v>0</v>
          </cell>
          <cell r="AZ1380">
            <v>0</v>
          </cell>
          <cell r="BA1380">
            <v>0</v>
          </cell>
          <cell r="BB1380">
            <v>0</v>
          </cell>
          <cell r="BC1380">
            <v>0</v>
          </cell>
        </row>
        <row r="1381">
          <cell r="AJ1381">
            <v>1384</v>
          </cell>
          <cell r="AL1381" t="str">
            <v>O</v>
          </cell>
          <cell r="AM1381" t="str">
            <v>Labor P/T/D Total</v>
          </cell>
          <cell r="AN1381" t="str">
            <v/>
          </cell>
          <cell r="AO1381">
            <v>0</v>
          </cell>
          <cell r="AP1381" t="str">
            <v>S21</v>
          </cell>
          <cell r="AR1381">
            <v>0</v>
          </cell>
          <cell r="AS1381">
            <v>0</v>
          </cell>
          <cell r="AT1381">
            <v>0</v>
          </cell>
          <cell r="AU1381">
            <v>0</v>
          </cell>
          <cell r="AV1381">
            <v>0</v>
          </cell>
          <cell r="AW1381">
            <v>0</v>
          </cell>
          <cell r="AX1381">
            <v>0</v>
          </cell>
          <cell r="AY1381">
            <v>0</v>
          </cell>
          <cell r="AZ1381">
            <v>0</v>
          </cell>
          <cell r="BA1381">
            <v>0</v>
          </cell>
          <cell r="BB1381">
            <v>0</v>
          </cell>
          <cell r="BC1381">
            <v>0</v>
          </cell>
        </row>
        <row r="1382">
          <cell r="AJ1382">
            <v>1385</v>
          </cell>
          <cell r="AL1382" t="str">
            <v>O</v>
          </cell>
          <cell r="AM1382" t="str">
            <v>Labor O&amp;M excl A&amp;G</v>
          </cell>
          <cell r="AO1382">
            <v>100</v>
          </cell>
          <cell r="AP1382" t="str">
            <v>S22</v>
          </cell>
          <cell r="AR1382">
            <v>-8554000</v>
          </cell>
          <cell r="AS1382">
            <v>-4687745.3966411734</v>
          </cell>
          <cell r="AT1382">
            <v>-965890.08220644703</v>
          </cell>
          <cell r="AU1382">
            <v>-1692042.9652513128</v>
          </cell>
          <cell r="AV1382">
            <v>-838043.46742407104</v>
          </cell>
          <cell r="AW1382">
            <v>-216130.68285022231</v>
          </cell>
          <cell r="AX1382">
            <v>-154147.40562677381</v>
          </cell>
          <cell r="AY1382">
            <v>0</v>
          </cell>
          <cell r="AZ1382">
            <v>0</v>
          </cell>
          <cell r="BA1382">
            <v>0</v>
          </cell>
          <cell r="BB1382">
            <v>0</v>
          </cell>
          <cell r="BC1382">
            <v>0</v>
          </cell>
        </row>
        <row r="1383">
          <cell r="AJ1383">
            <v>1386</v>
          </cell>
          <cell r="AL1383" t="str">
            <v>O</v>
          </cell>
          <cell r="AM1383" t="str">
            <v>Corporate Cost Allocator</v>
          </cell>
          <cell r="AO1383">
            <v>0</v>
          </cell>
          <cell r="AP1383" t="str">
            <v>S23</v>
          </cell>
          <cell r="AR1383">
            <v>0</v>
          </cell>
          <cell r="AS1383">
            <v>0</v>
          </cell>
          <cell r="AT1383">
            <v>0</v>
          </cell>
          <cell r="AU1383">
            <v>0</v>
          </cell>
          <cell r="AV1383">
            <v>0</v>
          </cell>
          <cell r="AW1383">
            <v>0</v>
          </cell>
          <cell r="AX1383">
            <v>0</v>
          </cell>
          <cell r="AY1383">
            <v>0</v>
          </cell>
          <cell r="AZ1383">
            <v>0</v>
          </cell>
          <cell r="BA1383">
            <v>0</v>
          </cell>
          <cell r="BB1383">
            <v>0</v>
          </cell>
          <cell r="BC1383">
            <v>0</v>
          </cell>
        </row>
        <row r="1384">
          <cell r="AJ1384">
            <v>1387</v>
          </cell>
          <cell r="AK1384">
            <v>393</v>
          </cell>
          <cell r="AL1384" t="str">
            <v>Stores Equipment Accum Depr</v>
          </cell>
          <cell r="AO1384" t="str">
            <v>M01</v>
          </cell>
          <cell r="AQ1384">
            <v>-492000</v>
          </cell>
        </row>
        <row r="1385">
          <cell r="AJ1385">
            <v>1388</v>
          </cell>
          <cell r="AL1385" t="str">
            <v>O</v>
          </cell>
          <cell r="AM1385" t="str">
            <v>P/T/D Plant</v>
          </cell>
          <cell r="AO1385">
            <v>100</v>
          </cell>
          <cell r="AP1385" t="str">
            <v>S05</v>
          </cell>
          <cell r="AR1385">
            <v>-492000</v>
          </cell>
          <cell r="AS1385">
            <v>-238131.81131666095</v>
          </cell>
          <cell r="AT1385">
            <v>-54118.618432909418</v>
          </cell>
          <cell r="AU1385">
            <v>-117119.54441492479</v>
          </cell>
          <cell r="AV1385">
            <v>-58122.223110548097</v>
          </cell>
          <cell r="AW1385">
            <v>-14001.725909478731</v>
          </cell>
          <cell r="AX1385">
            <v>-10506.076815477945</v>
          </cell>
          <cell r="AY1385">
            <v>0</v>
          </cell>
          <cell r="AZ1385">
            <v>0</v>
          </cell>
          <cell r="BA1385">
            <v>0</v>
          </cell>
          <cell r="BB1385">
            <v>0</v>
          </cell>
          <cell r="BC1385">
            <v>0</v>
          </cell>
        </row>
        <row r="1386">
          <cell r="AJ1386">
            <v>1389</v>
          </cell>
          <cell r="AL1386" t="str">
            <v>O</v>
          </cell>
          <cell r="AM1386" t="str">
            <v>Labor P/T/D Total</v>
          </cell>
          <cell r="AN1386" t="str">
            <v/>
          </cell>
          <cell r="AO1386">
            <v>0</v>
          </cell>
          <cell r="AP1386" t="str">
            <v>S21</v>
          </cell>
          <cell r="AR1386">
            <v>0</v>
          </cell>
          <cell r="AS1386">
            <v>0</v>
          </cell>
          <cell r="AT1386">
            <v>0</v>
          </cell>
          <cell r="AU1386">
            <v>0</v>
          </cell>
          <cell r="AV1386">
            <v>0</v>
          </cell>
          <cell r="AW1386">
            <v>0</v>
          </cell>
          <cell r="AX1386">
            <v>0</v>
          </cell>
          <cell r="AY1386">
            <v>0</v>
          </cell>
          <cell r="AZ1386">
            <v>0</v>
          </cell>
          <cell r="BA1386">
            <v>0</v>
          </cell>
          <cell r="BB1386">
            <v>0</v>
          </cell>
          <cell r="BC1386">
            <v>0</v>
          </cell>
        </row>
        <row r="1387">
          <cell r="AJ1387">
            <v>1390</v>
          </cell>
          <cell r="AL1387" t="str">
            <v>O</v>
          </cell>
          <cell r="AM1387" t="str">
            <v>Labor O&amp;M excl A&amp;G</v>
          </cell>
          <cell r="AO1387">
            <v>0</v>
          </cell>
          <cell r="AP1387" t="str">
            <v>S22</v>
          </cell>
          <cell r="AR1387">
            <v>0</v>
          </cell>
          <cell r="AS1387">
            <v>0</v>
          </cell>
          <cell r="AT1387">
            <v>0</v>
          </cell>
          <cell r="AU1387">
            <v>0</v>
          </cell>
          <cell r="AV1387">
            <v>0</v>
          </cell>
          <cell r="AW1387">
            <v>0</v>
          </cell>
          <cell r="AX1387">
            <v>0</v>
          </cell>
          <cell r="AY1387">
            <v>0</v>
          </cell>
          <cell r="AZ1387">
            <v>0</v>
          </cell>
          <cell r="BA1387">
            <v>0</v>
          </cell>
          <cell r="BB1387">
            <v>0</v>
          </cell>
          <cell r="BC1387">
            <v>0</v>
          </cell>
        </row>
        <row r="1388">
          <cell r="AJ1388">
            <v>1391</v>
          </cell>
          <cell r="AL1388" t="str">
            <v>O</v>
          </cell>
          <cell r="AM1388" t="str">
            <v>Corporate Cost Allocator</v>
          </cell>
          <cell r="AO1388">
            <v>0</v>
          </cell>
          <cell r="AP1388" t="str">
            <v>S23</v>
          </cell>
          <cell r="AR1388">
            <v>0</v>
          </cell>
          <cell r="AS1388">
            <v>0</v>
          </cell>
          <cell r="AT1388">
            <v>0</v>
          </cell>
          <cell r="AU1388">
            <v>0</v>
          </cell>
          <cell r="AV1388">
            <v>0</v>
          </cell>
          <cell r="AW1388">
            <v>0</v>
          </cell>
          <cell r="AX1388">
            <v>0</v>
          </cell>
          <cell r="AY1388">
            <v>0</v>
          </cell>
          <cell r="AZ1388">
            <v>0</v>
          </cell>
          <cell r="BA1388">
            <v>0</v>
          </cell>
          <cell r="BB1388">
            <v>0</v>
          </cell>
          <cell r="BC1388">
            <v>0</v>
          </cell>
        </row>
        <row r="1389">
          <cell r="AJ1389">
            <v>1392</v>
          </cell>
          <cell r="AK1389">
            <v>394</v>
          </cell>
          <cell r="AL1389" t="str">
            <v>Tools, Shop &amp; Garage Equipment Accum Depr</v>
          </cell>
          <cell r="AO1389" t="str">
            <v>M03</v>
          </cell>
          <cell r="AQ1389">
            <v>-2488000</v>
          </cell>
        </row>
        <row r="1390">
          <cell r="AJ1390">
            <v>1393</v>
          </cell>
          <cell r="AL1390" t="str">
            <v>O</v>
          </cell>
          <cell r="AM1390" t="str">
            <v>P/T/D Plant</v>
          </cell>
          <cell r="AO1390">
            <v>0</v>
          </cell>
          <cell r="AP1390" t="str">
            <v>S05</v>
          </cell>
          <cell r="AR1390">
            <v>0</v>
          </cell>
          <cell r="AS1390">
            <v>0</v>
          </cell>
          <cell r="AT1390">
            <v>0</v>
          </cell>
          <cell r="AU1390">
            <v>0</v>
          </cell>
          <cell r="AV1390">
            <v>0</v>
          </cell>
          <cell r="AW1390">
            <v>0</v>
          </cell>
          <cell r="AX1390">
            <v>0</v>
          </cell>
          <cell r="AY1390">
            <v>0</v>
          </cell>
          <cell r="AZ1390">
            <v>0</v>
          </cell>
          <cell r="BA1390">
            <v>0</v>
          </cell>
          <cell r="BB1390">
            <v>0</v>
          </cell>
          <cell r="BC1390">
            <v>0</v>
          </cell>
        </row>
        <row r="1391">
          <cell r="AJ1391">
            <v>1394</v>
          </cell>
          <cell r="AL1391" t="str">
            <v>O</v>
          </cell>
          <cell r="AM1391" t="str">
            <v>Labor P/T/D Total</v>
          </cell>
          <cell r="AN1391" t="str">
            <v/>
          </cell>
          <cell r="AO1391">
            <v>100</v>
          </cell>
          <cell r="AP1391" t="str">
            <v>S21</v>
          </cell>
          <cell r="AR1391">
            <v>-2488000</v>
          </cell>
          <cell r="AS1391">
            <v>-1205375.9118696724</v>
          </cell>
          <cell r="AT1391">
            <v>-273979.27309672884</v>
          </cell>
          <cell r="AU1391">
            <v>-592177.7623708999</v>
          </cell>
          <cell r="AV1391">
            <v>-291770.13206374145</v>
          </cell>
          <cell r="AW1391">
            <v>-70940.143554585447</v>
          </cell>
          <cell r="AX1391">
            <v>-53756.777044371891</v>
          </cell>
          <cell r="AY1391">
            <v>0</v>
          </cell>
          <cell r="AZ1391">
            <v>0</v>
          </cell>
          <cell r="BA1391">
            <v>0</v>
          </cell>
          <cell r="BB1391">
            <v>0</v>
          </cell>
          <cell r="BC1391">
            <v>0</v>
          </cell>
        </row>
        <row r="1392">
          <cell r="AJ1392">
            <v>1395</v>
          </cell>
          <cell r="AL1392" t="str">
            <v>O</v>
          </cell>
          <cell r="AM1392" t="str">
            <v>Labor O&amp;M excl A&amp;G</v>
          </cell>
          <cell r="AO1392">
            <v>0</v>
          </cell>
          <cell r="AP1392" t="str">
            <v>S22</v>
          </cell>
          <cell r="AR1392">
            <v>0</v>
          </cell>
          <cell r="AS1392">
            <v>0</v>
          </cell>
          <cell r="AT1392">
            <v>0</v>
          </cell>
          <cell r="AU1392">
            <v>0</v>
          </cell>
          <cell r="AV1392">
            <v>0</v>
          </cell>
          <cell r="AW1392">
            <v>0</v>
          </cell>
          <cell r="AX1392">
            <v>0</v>
          </cell>
          <cell r="AY1392">
            <v>0</v>
          </cell>
          <cell r="AZ1392">
            <v>0</v>
          </cell>
          <cell r="BA1392">
            <v>0</v>
          </cell>
          <cell r="BB1392">
            <v>0</v>
          </cell>
          <cell r="BC1392">
            <v>0</v>
          </cell>
        </row>
        <row r="1393">
          <cell r="AJ1393">
            <v>1396</v>
          </cell>
          <cell r="AL1393" t="str">
            <v>O</v>
          </cell>
          <cell r="AM1393" t="str">
            <v>Corporate Cost Allocator</v>
          </cell>
          <cell r="AO1393">
            <v>0</v>
          </cell>
          <cell r="AP1393" t="str">
            <v>S23</v>
          </cell>
          <cell r="AR1393">
            <v>0</v>
          </cell>
          <cell r="AS1393">
            <v>0</v>
          </cell>
          <cell r="AT1393">
            <v>0</v>
          </cell>
          <cell r="AU1393">
            <v>0</v>
          </cell>
          <cell r="AV1393">
            <v>0</v>
          </cell>
          <cell r="AW1393">
            <v>0</v>
          </cell>
          <cell r="AX1393">
            <v>0</v>
          </cell>
          <cell r="AY1393">
            <v>0</v>
          </cell>
          <cell r="AZ1393">
            <v>0</v>
          </cell>
          <cell r="BA1393">
            <v>0</v>
          </cell>
          <cell r="BB1393">
            <v>0</v>
          </cell>
          <cell r="BC1393">
            <v>0</v>
          </cell>
        </row>
        <row r="1394">
          <cell r="AJ1394">
            <v>1397</v>
          </cell>
          <cell r="AK1394">
            <v>395</v>
          </cell>
          <cell r="AL1394" t="str">
            <v>Laboratory Equipment Accum Depr</v>
          </cell>
          <cell r="AO1394" t="str">
            <v>M03</v>
          </cell>
          <cell r="AQ1394">
            <v>-396000</v>
          </cell>
        </row>
        <row r="1395">
          <cell r="AJ1395">
            <v>1398</v>
          </cell>
          <cell r="AL1395" t="str">
            <v>O</v>
          </cell>
          <cell r="AM1395" t="str">
            <v>P/T/D Plant</v>
          </cell>
          <cell r="AO1395">
            <v>0</v>
          </cell>
          <cell r="AP1395" t="str">
            <v>S05</v>
          </cell>
          <cell r="AR1395">
            <v>0</v>
          </cell>
          <cell r="AS1395">
            <v>0</v>
          </cell>
          <cell r="AT1395">
            <v>0</v>
          </cell>
          <cell r="AU1395">
            <v>0</v>
          </cell>
          <cell r="AV1395">
            <v>0</v>
          </cell>
          <cell r="AW1395">
            <v>0</v>
          </cell>
          <cell r="AX1395">
            <v>0</v>
          </cell>
          <cell r="AY1395">
            <v>0</v>
          </cell>
          <cell r="AZ1395">
            <v>0</v>
          </cell>
          <cell r="BA1395">
            <v>0</v>
          </cell>
          <cell r="BB1395">
            <v>0</v>
          </cell>
          <cell r="BC1395">
            <v>0</v>
          </cell>
        </row>
        <row r="1396">
          <cell r="AJ1396">
            <v>1399</v>
          </cell>
          <cell r="AL1396" t="str">
            <v>O</v>
          </cell>
          <cell r="AM1396" t="str">
            <v>Labor P/T/D Total</v>
          </cell>
          <cell r="AN1396" t="str">
            <v/>
          </cell>
          <cell r="AO1396">
            <v>100</v>
          </cell>
          <cell r="AP1396" t="str">
            <v>S21</v>
          </cell>
          <cell r="AR1396">
            <v>-396000</v>
          </cell>
          <cell r="AS1396">
            <v>-191852.43613359737</v>
          </cell>
          <cell r="AT1396">
            <v>-43607.633499318581</v>
          </cell>
          <cell r="AU1396">
            <v>-94253.373753567663</v>
          </cell>
          <cell r="AV1396">
            <v>-46439.297547122835</v>
          </cell>
          <cell r="AW1396">
            <v>-11291.116096308617</v>
          </cell>
          <cell r="AX1396">
            <v>-8556.1429700849149</v>
          </cell>
          <cell r="AY1396">
            <v>0</v>
          </cell>
          <cell r="AZ1396">
            <v>0</v>
          </cell>
          <cell r="BA1396">
            <v>0</v>
          </cell>
          <cell r="BB1396">
            <v>0</v>
          </cell>
          <cell r="BC1396">
            <v>0</v>
          </cell>
        </row>
        <row r="1397">
          <cell r="AJ1397">
            <v>1400</v>
          </cell>
          <cell r="AL1397" t="str">
            <v>O</v>
          </cell>
          <cell r="AM1397" t="str">
            <v>Labor O&amp;M excl A&amp;G</v>
          </cell>
          <cell r="AO1397">
            <v>0</v>
          </cell>
          <cell r="AP1397" t="str">
            <v>S22</v>
          </cell>
          <cell r="AR1397">
            <v>0</v>
          </cell>
          <cell r="AS1397">
            <v>0</v>
          </cell>
          <cell r="AT1397">
            <v>0</v>
          </cell>
          <cell r="AU1397">
            <v>0</v>
          </cell>
          <cell r="AV1397">
            <v>0</v>
          </cell>
          <cell r="AW1397">
            <v>0</v>
          </cell>
          <cell r="AX1397">
            <v>0</v>
          </cell>
          <cell r="AY1397">
            <v>0</v>
          </cell>
          <cell r="AZ1397">
            <v>0</v>
          </cell>
          <cell r="BA1397">
            <v>0</v>
          </cell>
          <cell r="BB1397">
            <v>0</v>
          </cell>
          <cell r="BC1397">
            <v>0</v>
          </cell>
        </row>
        <row r="1398">
          <cell r="AJ1398">
            <v>1401</v>
          </cell>
          <cell r="AL1398" t="str">
            <v>O</v>
          </cell>
          <cell r="AM1398" t="str">
            <v>Corporate Cost Allocator</v>
          </cell>
          <cell r="AO1398">
            <v>0</v>
          </cell>
          <cell r="AP1398" t="str">
            <v>S23</v>
          </cell>
          <cell r="AR1398">
            <v>0</v>
          </cell>
          <cell r="AS1398">
            <v>0</v>
          </cell>
          <cell r="AT1398">
            <v>0</v>
          </cell>
          <cell r="AU1398">
            <v>0</v>
          </cell>
          <cell r="AV1398">
            <v>0</v>
          </cell>
          <cell r="AW1398">
            <v>0</v>
          </cell>
          <cell r="AX1398">
            <v>0</v>
          </cell>
          <cell r="AY1398">
            <v>0</v>
          </cell>
          <cell r="AZ1398">
            <v>0</v>
          </cell>
          <cell r="BA1398">
            <v>0</v>
          </cell>
          <cell r="BB1398">
            <v>0</v>
          </cell>
          <cell r="BC1398">
            <v>0</v>
          </cell>
        </row>
        <row r="1399">
          <cell r="AJ1399">
            <v>1402</v>
          </cell>
          <cell r="AK1399">
            <v>396</v>
          </cell>
          <cell r="AL1399" t="str">
            <v>Power Operated Equipment Accum Depr</v>
          </cell>
          <cell r="AO1399" t="str">
            <v>M03</v>
          </cell>
          <cell r="AQ1399">
            <v>-8042000</v>
          </cell>
        </row>
        <row r="1400">
          <cell r="AJ1400">
            <v>1403</v>
          </cell>
          <cell r="AL1400" t="str">
            <v>O</v>
          </cell>
          <cell r="AM1400" t="str">
            <v>P/T/D Plant</v>
          </cell>
          <cell r="AO1400">
            <v>0</v>
          </cell>
          <cell r="AP1400" t="str">
            <v>S05</v>
          </cell>
          <cell r="AR1400">
            <v>0</v>
          </cell>
          <cell r="AS1400">
            <v>0</v>
          </cell>
          <cell r="AT1400">
            <v>0</v>
          </cell>
          <cell r="AU1400">
            <v>0</v>
          </cell>
          <cell r="AV1400">
            <v>0</v>
          </cell>
          <cell r="AW1400">
            <v>0</v>
          </cell>
          <cell r="AX1400">
            <v>0</v>
          </cell>
          <cell r="AY1400">
            <v>0</v>
          </cell>
          <cell r="AZ1400">
            <v>0</v>
          </cell>
          <cell r="BA1400">
            <v>0</v>
          </cell>
          <cell r="BB1400">
            <v>0</v>
          </cell>
          <cell r="BC1400">
            <v>0</v>
          </cell>
        </row>
        <row r="1401">
          <cell r="AJ1401">
            <v>1404</v>
          </cell>
          <cell r="AL1401" t="str">
            <v>O</v>
          </cell>
          <cell r="AM1401" t="str">
            <v>Labor P/T/D Total</v>
          </cell>
          <cell r="AN1401" t="str">
            <v/>
          </cell>
          <cell r="AO1401">
            <v>100</v>
          </cell>
          <cell r="AP1401" t="str">
            <v>S21</v>
          </cell>
          <cell r="AR1401">
            <v>-8042000</v>
          </cell>
          <cell r="AS1401">
            <v>-3896154.7762282575</v>
          </cell>
          <cell r="AT1401">
            <v>-885587.34495333338</v>
          </cell>
          <cell r="AU1401">
            <v>-1914105.130621695</v>
          </cell>
          <cell r="AV1401">
            <v>-943093.00725747936</v>
          </cell>
          <cell r="AW1401">
            <v>-229300.8980972573</v>
          </cell>
          <cell r="AX1401">
            <v>-173758.84284197699</v>
          </cell>
          <cell r="AY1401">
            <v>0</v>
          </cell>
          <cell r="AZ1401">
            <v>0</v>
          </cell>
          <cell r="BA1401">
            <v>0</v>
          </cell>
          <cell r="BB1401">
            <v>0</v>
          </cell>
          <cell r="BC1401">
            <v>0</v>
          </cell>
        </row>
        <row r="1402">
          <cell r="AJ1402">
            <v>1405</v>
          </cell>
          <cell r="AL1402" t="str">
            <v>O</v>
          </cell>
          <cell r="AM1402" t="str">
            <v>Labor O&amp;M excl A&amp;G</v>
          </cell>
          <cell r="AO1402">
            <v>0</v>
          </cell>
          <cell r="AP1402" t="str">
            <v>S22</v>
          </cell>
          <cell r="AR1402">
            <v>0</v>
          </cell>
          <cell r="AS1402">
            <v>0</v>
          </cell>
          <cell r="AT1402">
            <v>0</v>
          </cell>
          <cell r="AU1402">
            <v>0</v>
          </cell>
          <cell r="AV1402">
            <v>0</v>
          </cell>
          <cell r="AW1402">
            <v>0</v>
          </cell>
          <cell r="AX1402">
            <v>0</v>
          </cell>
          <cell r="AY1402">
            <v>0</v>
          </cell>
          <cell r="AZ1402">
            <v>0</v>
          </cell>
          <cell r="BA1402">
            <v>0</v>
          </cell>
          <cell r="BB1402">
            <v>0</v>
          </cell>
          <cell r="BC1402">
            <v>0</v>
          </cell>
        </row>
        <row r="1403">
          <cell r="AJ1403">
            <v>1406</v>
          </cell>
          <cell r="AL1403" t="str">
            <v>O</v>
          </cell>
          <cell r="AM1403" t="str">
            <v>Corporate Cost Allocator</v>
          </cell>
          <cell r="AO1403">
            <v>0</v>
          </cell>
          <cell r="AP1403" t="str">
            <v>S23</v>
          </cell>
          <cell r="AR1403">
            <v>0</v>
          </cell>
          <cell r="AS1403">
            <v>0</v>
          </cell>
          <cell r="AT1403">
            <v>0</v>
          </cell>
          <cell r="AU1403">
            <v>0</v>
          </cell>
          <cell r="AV1403">
            <v>0</v>
          </cell>
          <cell r="AW1403">
            <v>0</v>
          </cell>
          <cell r="AX1403">
            <v>0</v>
          </cell>
          <cell r="AY1403">
            <v>0</v>
          </cell>
          <cell r="AZ1403">
            <v>0</v>
          </cell>
          <cell r="BA1403">
            <v>0</v>
          </cell>
          <cell r="BB1403">
            <v>0</v>
          </cell>
          <cell r="BC1403">
            <v>0</v>
          </cell>
        </row>
        <row r="1404">
          <cell r="AJ1404">
            <v>1407</v>
          </cell>
          <cell r="AK1404">
            <v>397</v>
          </cell>
          <cell r="AL1404" t="str">
            <v>Communication Equipment Accum Depr</v>
          </cell>
          <cell r="AO1404" t="str">
            <v>M02</v>
          </cell>
          <cell r="AQ1404">
            <v>-34877000</v>
          </cell>
        </row>
        <row r="1405">
          <cell r="AJ1405">
            <v>1408</v>
          </cell>
          <cell r="AL1405" t="str">
            <v>O</v>
          </cell>
          <cell r="AM1405" t="str">
            <v>P/T/D Plant</v>
          </cell>
          <cell r="AO1405">
            <v>0</v>
          </cell>
          <cell r="AP1405" t="str">
            <v>S05</v>
          </cell>
          <cell r="AR1405">
            <v>0</v>
          </cell>
          <cell r="AS1405">
            <v>0</v>
          </cell>
          <cell r="AT1405">
            <v>0</v>
          </cell>
          <cell r="AU1405">
            <v>0</v>
          </cell>
          <cell r="AV1405">
            <v>0</v>
          </cell>
          <cell r="AW1405">
            <v>0</v>
          </cell>
          <cell r="AX1405">
            <v>0</v>
          </cell>
          <cell r="AY1405">
            <v>0</v>
          </cell>
          <cell r="AZ1405">
            <v>0</v>
          </cell>
          <cell r="BA1405">
            <v>0</v>
          </cell>
          <cell r="BB1405">
            <v>0</v>
          </cell>
          <cell r="BC1405">
            <v>0</v>
          </cell>
        </row>
        <row r="1406">
          <cell r="AJ1406">
            <v>1409</v>
          </cell>
          <cell r="AL1406" t="str">
            <v>O</v>
          </cell>
          <cell r="AM1406" t="str">
            <v>Labor P/T/D Total</v>
          </cell>
          <cell r="AN1406" t="str">
            <v/>
          </cell>
          <cell r="AO1406">
            <v>0</v>
          </cell>
          <cell r="AP1406" t="str">
            <v>S21</v>
          </cell>
          <cell r="AR1406">
            <v>0</v>
          </cell>
          <cell r="AS1406">
            <v>0</v>
          </cell>
          <cell r="AT1406">
            <v>0</v>
          </cell>
          <cell r="AU1406">
            <v>0</v>
          </cell>
          <cell r="AV1406">
            <v>0</v>
          </cell>
          <cell r="AW1406">
            <v>0</v>
          </cell>
          <cell r="AX1406">
            <v>0</v>
          </cell>
          <cell r="AY1406">
            <v>0</v>
          </cell>
          <cell r="AZ1406">
            <v>0</v>
          </cell>
          <cell r="BA1406">
            <v>0</v>
          </cell>
          <cell r="BB1406">
            <v>0</v>
          </cell>
          <cell r="BC1406">
            <v>0</v>
          </cell>
        </row>
        <row r="1407">
          <cell r="AJ1407">
            <v>1410</v>
          </cell>
          <cell r="AL1407" t="str">
            <v>O</v>
          </cell>
          <cell r="AM1407" t="str">
            <v>Labor O&amp;M excl A&amp;G</v>
          </cell>
          <cell r="AO1407">
            <v>100</v>
          </cell>
          <cell r="AP1407" t="str">
            <v>S22</v>
          </cell>
          <cell r="AR1407">
            <v>-34877000</v>
          </cell>
          <cell r="AS1407">
            <v>-19113221.440104537</v>
          </cell>
          <cell r="AT1407">
            <v>-3938198.3162396834</v>
          </cell>
          <cell r="AU1407">
            <v>-6898922.433840313</v>
          </cell>
          <cell r="AV1407">
            <v>-3416932.6646421938</v>
          </cell>
          <cell r="AW1407">
            <v>-881223.9684086045</v>
          </cell>
          <cell r="AX1407">
            <v>-628501.17676467041</v>
          </cell>
          <cell r="AY1407">
            <v>0</v>
          </cell>
          <cell r="AZ1407">
            <v>0</v>
          </cell>
          <cell r="BA1407">
            <v>0</v>
          </cell>
          <cell r="BB1407">
            <v>0</v>
          </cell>
          <cell r="BC1407">
            <v>0</v>
          </cell>
        </row>
        <row r="1408">
          <cell r="AJ1408">
            <v>1411</v>
          </cell>
          <cell r="AL1408" t="str">
            <v>O</v>
          </cell>
          <cell r="AM1408" t="str">
            <v>Corporate Cost Allocator</v>
          </cell>
          <cell r="AO1408">
            <v>0</v>
          </cell>
          <cell r="AP1408" t="str">
            <v>S23</v>
          </cell>
          <cell r="AR1408">
            <v>0</v>
          </cell>
          <cell r="AS1408">
            <v>0</v>
          </cell>
          <cell r="AT1408">
            <v>0</v>
          </cell>
          <cell r="AU1408">
            <v>0</v>
          </cell>
          <cell r="AV1408">
            <v>0</v>
          </cell>
          <cell r="AW1408">
            <v>0</v>
          </cell>
          <cell r="AX1408">
            <v>0</v>
          </cell>
          <cell r="AY1408">
            <v>0</v>
          </cell>
          <cell r="AZ1408">
            <v>0</v>
          </cell>
          <cell r="BA1408">
            <v>0</v>
          </cell>
          <cell r="BB1408">
            <v>0</v>
          </cell>
          <cell r="BC1408">
            <v>0</v>
          </cell>
        </row>
        <row r="1409">
          <cell r="AJ1409">
            <v>1412</v>
          </cell>
          <cell r="AK1409">
            <v>398</v>
          </cell>
          <cell r="AL1409" t="str">
            <v>Miscellaneous Equipment Accum Depr</v>
          </cell>
          <cell r="AO1409" t="str">
            <v>M02</v>
          </cell>
          <cell r="AQ1409">
            <v>-79000</v>
          </cell>
        </row>
        <row r="1410">
          <cell r="AJ1410">
            <v>1413</v>
          </cell>
          <cell r="AL1410" t="str">
            <v>O</v>
          </cell>
          <cell r="AM1410" t="str">
            <v>P/T/D Plant</v>
          </cell>
          <cell r="AO1410">
            <v>0</v>
          </cell>
          <cell r="AP1410" t="str">
            <v>S05</v>
          </cell>
          <cell r="AR1410">
            <v>0</v>
          </cell>
          <cell r="AS1410">
            <v>0</v>
          </cell>
          <cell r="AT1410">
            <v>0</v>
          </cell>
          <cell r="AU1410">
            <v>0</v>
          </cell>
          <cell r="AV1410">
            <v>0</v>
          </cell>
          <cell r="AW1410">
            <v>0</v>
          </cell>
          <cell r="AX1410">
            <v>0</v>
          </cell>
          <cell r="AY1410">
            <v>0</v>
          </cell>
          <cell r="AZ1410">
            <v>0</v>
          </cell>
          <cell r="BA1410">
            <v>0</v>
          </cell>
          <cell r="BB1410">
            <v>0</v>
          </cell>
          <cell r="BC1410">
            <v>0</v>
          </cell>
        </row>
        <row r="1411">
          <cell r="AJ1411">
            <v>1414</v>
          </cell>
          <cell r="AL1411" t="str">
            <v>O</v>
          </cell>
          <cell r="AM1411" t="str">
            <v>Labor P/T/D Total</v>
          </cell>
          <cell r="AN1411" t="str">
            <v/>
          </cell>
          <cell r="AO1411">
            <v>0</v>
          </cell>
          <cell r="AP1411" t="str">
            <v>S21</v>
          </cell>
          <cell r="AR1411">
            <v>0</v>
          </cell>
          <cell r="AS1411">
            <v>0</v>
          </cell>
          <cell r="AT1411">
            <v>0</v>
          </cell>
          <cell r="AU1411">
            <v>0</v>
          </cell>
          <cell r="AV1411">
            <v>0</v>
          </cell>
          <cell r="AW1411">
            <v>0</v>
          </cell>
          <cell r="AX1411">
            <v>0</v>
          </cell>
          <cell r="AY1411">
            <v>0</v>
          </cell>
          <cell r="AZ1411">
            <v>0</v>
          </cell>
          <cell r="BA1411">
            <v>0</v>
          </cell>
          <cell r="BB1411">
            <v>0</v>
          </cell>
          <cell r="BC1411">
            <v>0</v>
          </cell>
        </row>
        <row r="1412">
          <cell r="AJ1412">
            <v>1415</v>
          </cell>
          <cell r="AL1412" t="str">
            <v>O</v>
          </cell>
          <cell r="AM1412" t="str">
            <v>Labor O&amp;M excl A&amp;G</v>
          </cell>
          <cell r="AO1412">
            <v>100</v>
          </cell>
          <cell r="AP1412" t="str">
            <v>S22</v>
          </cell>
          <cell r="AR1412">
            <v>-79000</v>
          </cell>
          <cell r="AS1412">
            <v>-43293.416686304969</v>
          </cell>
          <cell r="AT1412">
            <v>-8920.4251220843253</v>
          </cell>
          <cell r="AU1412">
            <v>-15626.770429606468</v>
          </cell>
          <cell r="AV1412">
            <v>-7739.704690963481</v>
          </cell>
          <cell r="AW1412">
            <v>-1996.0631219508489</v>
          </cell>
          <cell r="AX1412">
            <v>-1423.6199490899148</v>
          </cell>
          <cell r="AY1412">
            <v>0</v>
          </cell>
          <cell r="AZ1412">
            <v>0</v>
          </cell>
          <cell r="BA1412">
            <v>0</v>
          </cell>
          <cell r="BB1412">
            <v>0</v>
          </cell>
          <cell r="BC1412">
            <v>0</v>
          </cell>
        </row>
        <row r="1413">
          <cell r="AJ1413">
            <v>1416</v>
          </cell>
          <cell r="AL1413" t="str">
            <v>O</v>
          </cell>
          <cell r="AM1413" t="str">
            <v>Corporate Cost Allocator</v>
          </cell>
          <cell r="AO1413">
            <v>0</v>
          </cell>
          <cell r="AP1413" t="str">
            <v>S23</v>
          </cell>
          <cell r="AR1413">
            <v>0</v>
          </cell>
          <cell r="AS1413">
            <v>0</v>
          </cell>
          <cell r="AT1413">
            <v>0</v>
          </cell>
          <cell r="AU1413">
            <v>0</v>
          </cell>
          <cell r="AV1413">
            <v>0</v>
          </cell>
          <cell r="AW1413">
            <v>0</v>
          </cell>
          <cell r="AX1413">
            <v>0</v>
          </cell>
          <cell r="AY1413">
            <v>0</v>
          </cell>
          <cell r="AZ1413">
            <v>0</v>
          </cell>
          <cell r="BA1413">
            <v>0</v>
          </cell>
          <cell r="BB1413">
            <v>0</v>
          </cell>
          <cell r="BC1413">
            <v>0</v>
          </cell>
        </row>
        <row r="1414">
          <cell r="AJ1414">
            <v>1417</v>
          </cell>
          <cell r="AL1414" t="str">
            <v>Total General Plant Accumulated Depreciation</v>
          </cell>
          <cell r="AP1414" t="str">
            <v/>
          </cell>
          <cell r="AQ1414">
            <v>-79036000</v>
          </cell>
          <cell r="AR1414">
            <v>-79036000</v>
          </cell>
          <cell r="AS1414">
            <v>-42587391.511428811</v>
          </cell>
          <cell r="AT1414">
            <v>-8892499.2738442887</v>
          </cell>
          <cell r="AU1414">
            <v>-16092984.455580452</v>
          </cell>
          <cell r="AV1414">
            <v>-7964024.0497708991</v>
          </cell>
          <cell r="AW1414">
            <v>-2034012.3163167757</v>
          </cell>
          <cell r="AX1414">
            <v>-1465088.3930587708</v>
          </cell>
          <cell r="AY1414">
            <v>0</v>
          </cell>
          <cell r="AZ1414">
            <v>0</v>
          </cell>
          <cell r="BA1414">
            <v>0</v>
          </cell>
          <cell r="BB1414">
            <v>0</v>
          </cell>
          <cell r="BC1414">
            <v>0</v>
          </cell>
        </row>
        <row r="1415">
          <cell r="AJ1415">
            <v>1418</v>
          </cell>
        </row>
        <row r="1416">
          <cell r="AJ1416">
            <v>1419</v>
          </cell>
          <cell r="AL1416" t="str">
            <v>Total Accumulated Reserve for Depreciation</v>
          </cell>
          <cell r="AP1416" t="str">
            <v/>
          </cell>
          <cell r="AQ1416">
            <v>-967121000</v>
          </cell>
          <cell r="AR1416">
            <v>-967121000</v>
          </cell>
          <cell r="AS1416">
            <v>-467937332.29324687</v>
          </cell>
          <cell r="AT1416">
            <v>-104873615.41408624</v>
          </cell>
          <cell r="AU1416">
            <v>-225578056.78838679</v>
          </cell>
          <cell r="AV1416">
            <v>-119507913.16581863</v>
          </cell>
          <cell r="AW1416">
            <v>-26575169.463371601</v>
          </cell>
          <cell r="AX1416">
            <v>-22648912.875089895</v>
          </cell>
          <cell r="AY1416">
            <v>0</v>
          </cell>
          <cell r="AZ1416">
            <v>0</v>
          </cell>
          <cell r="BA1416">
            <v>0</v>
          </cell>
          <cell r="BB1416">
            <v>0</v>
          </cell>
          <cell r="BC1416">
            <v>0</v>
          </cell>
        </row>
        <row r="1417">
          <cell r="AJ1417">
            <v>1420</v>
          </cell>
        </row>
        <row r="1418">
          <cell r="AJ1418">
            <v>1421</v>
          </cell>
          <cell r="AL1418" t="str">
            <v>Amortization</v>
          </cell>
        </row>
        <row r="1419">
          <cell r="AJ1419">
            <v>1422</v>
          </cell>
          <cell r="AK1419" t="str">
            <v>Accum Amortization of Limited Term Plant  303000</v>
          </cell>
          <cell r="AO1419" t="str">
            <v>Manual Input</v>
          </cell>
          <cell r="AQ1419">
            <v>-1318000</v>
          </cell>
        </row>
        <row r="1420">
          <cell r="AJ1420">
            <v>1423</v>
          </cell>
          <cell r="AL1420" t="str">
            <v>P</v>
          </cell>
          <cell r="AM1420" t="str">
            <v xml:space="preserve">Production Plant </v>
          </cell>
          <cell r="AO1420">
            <v>0</v>
          </cell>
          <cell r="AP1420" t="str">
            <v>S01</v>
          </cell>
          <cell r="AR1420">
            <v>0</v>
          </cell>
          <cell r="AS1420">
            <v>0</v>
          </cell>
          <cell r="AT1420">
            <v>0</v>
          </cell>
          <cell r="AU1420">
            <v>0</v>
          </cell>
          <cell r="AV1420">
            <v>0</v>
          </cell>
          <cell r="AW1420">
            <v>0</v>
          </cell>
          <cell r="AX1420">
            <v>0</v>
          </cell>
          <cell r="AY1420">
            <v>0</v>
          </cell>
          <cell r="AZ1420">
            <v>0</v>
          </cell>
          <cell r="BA1420">
            <v>0</v>
          </cell>
          <cell r="BB1420">
            <v>0</v>
          </cell>
          <cell r="BC1420">
            <v>0</v>
          </cell>
        </row>
        <row r="1421">
          <cell r="AJ1421">
            <v>1424</v>
          </cell>
          <cell r="AL1421" t="str">
            <v>T</v>
          </cell>
          <cell r="AM1421" t="str">
            <v>Transmission Plant</v>
          </cell>
          <cell r="AN1421" t="str">
            <v/>
          </cell>
          <cell r="AO1421">
            <v>705</v>
          </cell>
          <cell r="AP1421" t="str">
            <v>S02</v>
          </cell>
          <cell r="AR1421">
            <v>-705000</v>
          </cell>
          <cell r="AS1421">
            <v>-317969.46652103827</v>
          </cell>
          <cell r="AT1421">
            <v>-71432.499136188708</v>
          </cell>
          <cell r="AU1421">
            <v>-169527.03672972368</v>
          </cell>
          <cell r="AV1421">
            <v>-126192.09285976576</v>
          </cell>
          <cell r="AW1421">
            <v>-17374.344430755518</v>
          </cell>
          <cell r="AX1421">
            <v>-2504.5603225280088</v>
          </cell>
          <cell r="AY1421">
            <v>0</v>
          </cell>
          <cell r="AZ1421">
            <v>0</v>
          </cell>
          <cell r="BA1421">
            <v>0</v>
          </cell>
          <cell r="BB1421">
            <v>0</v>
          </cell>
          <cell r="BC1421">
            <v>0</v>
          </cell>
        </row>
        <row r="1422">
          <cell r="AJ1422">
            <v>1425</v>
          </cell>
          <cell r="AL1422" t="str">
            <v>D</v>
          </cell>
          <cell r="AM1422" t="str">
            <v>Distribution Plant</v>
          </cell>
          <cell r="AO1422">
            <v>156</v>
          </cell>
          <cell r="AP1422" t="str">
            <v>S03</v>
          </cell>
          <cell r="AR1422">
            <v>-156000</v>
          </cell>
          <cell r="AS1422">
            <v>-82767.005852730581</v>
          </cell>
          <cell r="AT1422">
            <v>-19069.163146743049</v>
          </cell>
          <cell r="AU1422">
            <v>-36603.601817400006</v>
          </cell>
          <cell r="AV1422">
            <v>-5031.0158818838227</v>
          </cell>
          <cell r="AW1422">
            <v>-5279.2575083997617</v>
          </cell>
          <cell r="AX1422">
            <v>-7249.9557928427848</v>
          </cell>
          <cell r="AY1422">
            <v>0</v>
          </cell>
          <cell r="AZ1422">
            <v>0</v>
          </cell>
          <cell r="BA1422">
            <v>0</v>
          </cell>
          <cell r="BB1422">
            <v>0</v>
          </cell>
          <cell r="BC1422">
            <v>0</v>
          </cell>
        </row>
        <row r="1423">
          <cell r="AJ1423">
            <v>1426</v>
          </cell>
          <cell r="AL1423" t="str">
            <v>O</v>
          </cell>
          <cell r="AM1423" t="str">
            <v>Corporate Cost Allocator</v>
          </cell>
          <cell r="AO1423">
            <v>457</v>
          </cell>
          <cell r="AP1423" t="str">
            <v>S23</v>
          </cell>
          <cell r="AR1423">
            <v>-457000</v>
          </cell>
          <cell r="AS1423">
            <v>-274427.73746178456</v>
          </cell>
          <cell r="AT1423">
            <v>-53373.93024919834</v>
          </cell>
          <cell r="AU1423">
            <v>-74409.220015795407</v>
          </cell>
          <cell r="AV1423">
            <v>-38450.214096173455</v>
          </cell>
          <cell r="AW1423">
            <v>-10244.732970030571</v>
          </cell>
          <cell r="AX1423">
            <v>-6094.1652070176351</v>
          </cell>
          <cell r="AY1423">
            <v>0</v>
          </cell>
          <cell r="AZ1423">
            <v>0</v>
          </cell>
          <cell r="BA1423">
            <v>0</v>
          </cell>
          <cell r="BB1423">
            <v>0</v>
          </cell>
          <cell r="BC1423">
            <v>0</v>
          </cell>
        </row>
        <row r="1424">
          <cell r="AJ1424">
            <v>1427</v>
          </cell>
          <cell r="AK1424" t="str">
            <v>Accum Amortization of Intangible Plant-Software</v>
          </cell>
          <cell r="AO1424" t="str">
            <v>M04</v>
          </cell>
          <cell r="AQ1424">
            <v>-44508000</v>
          </cell>
        </row>
        <row r="1425">
          <cell r="AJ1425">
            <v>1428</v>
          </cell>
          <cell r="AL1425" t="str">
            <v>O</v>
          </cell>
          <cell r="AM1425" t="str">
            <v>P/T/D Plant</v>
          </cell>
          <cell r="AO1425">
            <v>0</v>
          </cell>
          <cell r="AP1425" t="str">
            <v>S05</v>
          </cell>
          <cell r="AR1425">
            <v>0</v>
          </cell>
          <cell r="AS1425">
            <v>0</v>
          </cell>
          <cell r="AT1425">
            <v>0</v>
          </cell>
          <cell r="AU1425">
            <v>0</v>
          </cell>
          <cell r="AV1425">
            <v>0</v>
          </cell>
          <cell r="AW1425">
            <v>0</v>
          </cell>
          <cell r="AX1425">
            <v>0</v>
          </cell>
          <cell r="AY1425">
            <v>0</v>
          </cell>
          <cell r="AZ1425">
            <v>0</v>
          </cell>
          <cell r="BA1425">
            <v>0</v>
          </cell>
          <cell r="BB1425">
            <v>0</v>
          </cell>
          <cell r="BC1425">
            <v>0</v>
          </cell>
        </row>
        <row r="1426">
          <cell r="AJ1426">
            <v>1429</v>
          </cell>
          <cell r="AL1426" t="str">
            <v>O</v>
          </cell>
          <cell r="AM1426" t="str">
            <v>Labor P/T/D Total</v>
          </cell>
          <cell r="AN1426" t="str">
            <v/>
          </cell>
          <cell r="AO1426">
            <v>0</v>
          </cell>
          <cell r="AP1426" t="str">
            <v>S21</v>
          </cell>
          <cell r="AR1426">
            <v>0</v>
          </cell>
          <cell r="AS1426">
            <v>0</v>
          </cell>
          <cell r="AT1426">
            <v>0</v>
          </cell>
          <cell r="AU1426">
            <v>0</v>
          </cell>
          <cell r="AV1426">
            <v>0</v>
          </cell>
          <cell r="AW1426">
            <v>0</v>
          </cell>
          <cell r="AX1426">
            <v>0</v>
          </cell>
          <cell r="AY1426">
            <v>0</v>
          </cell>
          <cell r="AZ1426">
            <v>0</v>
          </cell>
          <cell r="BA1426">
            <v>0</v>
          </cell>
          <cell r="BB1426">
            <v>0</v>
          </cell>
          <cell r="BC1426">
            <v>0</v>
          </cell>
        </row>
        <row r="1427">
          <cell r="AJ1427">
            <v>1430</v>
          </cell>
          <cell r="AL1427" t="str">
            <v>O</v>
          </cell>
          <cell r="AM1427" t="str">
            <v>Labor O&amp;M excl A&amp;G</v>
          </cell>
          <cell r="AO1427">
            <v>0</v>
          </cell>
          <cell r="AP1427" t="str">
            <v>S22</v>
          </cell>
          <cell r="AR1427">
            <v>0</v>
          </cell>
          <cell r="AS1427">
            <v>0</v>
          </cell>
          <cell r="AT1427">
            <v>0</v>
          </cell>
          <cell r="AU1427">
            <v>0</v>
          </cell>
          <cell r="AV1427">
            <v>0</v>
          </cell>
          <cell r="AW1427">
            <v>0</v>
          </cell>
          <cell r="AX1427">
            <v>0</v>
          </cell>
          <cell r="AY1427">
            <v>0</v>
          </cell>
          <cell r="AZ1427">
            <v>0</v>
          </cell>
          <cell r="BA1427">
            <v>0</v>
          </cell>
          <cell r="BB1427">
            <v>0</v>
          </cell>
          <cell r="BC1427">
            <v>0</v>
          </cell>
        </row>
        <row r="1428">
          <cell r="AJ1428">
            <v>1431</v>
          </cell>
          <cell r="AL1428" t="str">
            <v>O</v>
          </cell>
          <cell r="AM1428" t="str">
            <v>P/T/D/G Plant</v>
          </cell>
          <cell r="AO1428">
            <v>100</v>
          </cell>
          <cell r="AP1428" t="str">
            <v>S06</v>
          </cell>
          <cell r="AR1428">
            <v>-44508000</v>
          </cell>
          <cell r="AS1428">
            <v>-21761663.529225267</v>
          </cell>
          <cell r="AT1428">
            <v>-4905822.9835217437</v>
          </cell>
          <cell r="AU1428">
            <v>-10457226.638408035</v>
          </cell>
          <cell r="AV1428">
            <v>-5188394.0771976989</v>
          </cell>
          <cell r="AW1428">
            <v>-1255744.9087291576</v>
          </cell>
          <cell r="AX1428">
            <v>-939147.86291809357</v>
          </cell>
          <cell r="AY1428">
            <v>0</v>
          </cell>
          <cell r="AZ1428">
            <v>0</v>
          </cell>
          <cell r="BA1428">
            <v>0</v>
          </cell>
          <cell r="BB1428">
            <v>0</v>
          </cell>
          <cell r="BC1428">
            <v>0</v>
          </cell>
        </row>
        <row r="1429">
          <cell r="AJ1429">
            <v>1432</v>
          </cell>
          <cell r="AK1429" t="str">
            <v>Accum Amortization of Hydro Relicensing Costs  302000</v>
          </cell>
          <cell r="AO1429" t="str">
            <v>P01</v>
          </cell>
          <cell r="AQ1429">
            <v>-7349000</v>
          </cell>
        </row>
        <row r="1430">
          <cell r="AJ1430">
            <v>1433</v>
          </cell>
          <cell r="AL1430" t="str">
            <v>P</v>
          </cell>
          <cell r="AM1430" t="str">
            <v>Coincident Peak</v>
          </cell>
          <cell r="AN1430" t="str">
            <v/>
          </cell>
          <cell r="AO1430">
            <v>37.93</v>
          </cell>
          <cell r="AP1430" t="str">
            <v>D01</v>
          </cell>
          <cell r="AR1430">
            <v>-2787475.7</v>
          </cell>
          <cell r="AS1430">
            <v>-1400687.5978400595</v>
          </cell>
          <cell r="AT1430">
            <v>-264154.31665458635</v>
          </cell>
          <cell r="AU1430">
            <v>-620228.48116396868</v>
          </cell>
          <cell r="AV1430">
            <v>-440563.50263325655</v>
          </cell>
          <cell r="AW1430">
            <v>-56352.596321322148</v>
          </cell>
          <cell r="AX1430">
            <v>-5489.2053868069734</v>
          </cell>
          <cell r="AY1430">
            <v>0</v>
          </cell>
          <cell r="AZ1430">
            <v>0</v>
          </cell>
          <cell r="BA1430">
            <v>0</v>
          </cell>
          <cell r="BB1430">
            <v>0</v>
          </cell>
          <cell r="BC1430">
            <v>0</v>
          </cell>
        </row>
        <row r="1431">
          <cell r="AJ1431">
            <v>1434</v>
          </cell>
          <cell r="AL1431" t="str">
            <v>P</v>
          </cell>
          <cell r="AM1431" t="str">
            <v>Generation Level Consumption</v>
          </cell>
          <cell r="AN1431" t="str">
            <v/>
          </cell>
          <cell r="AO1431">
            <v>62.07</v>
          </cell>
          <cell r="AP1431" t="str">
            <v>E02</v>
          </cell>
          <cell r="AR1431">
            <v>-4561524.3</v>
          </cell>
          <cell r="AS1431">
            <v>-1913862.2028168349</v>
          </cell>
          <cell r="AT1431">
            <v>-480466.16015654948</v>
          </cell>
          <cell r="AU1431">
            <v>-1146940.5868172222</v>
          </cell>
          <cell r="AV1431">
            <v>-874877.19300705369</v>
          </cell>
          <cell r="AW1431">
            <v>-124759.54158168826</v>
          </cell>
          <cell r="AX1431">
            <v>-20618.615620651664</v>
          </cell>
          <cell r="AY1431">
            <v>0</v>
          </cell>
          <cell r="AZ1431">
            <v>0</v>
          </cell>
          <cell r="BA1431">
            <v>0</v>
          </cell>
          <cell r="BB1431">
            <v>0</v>
          </cell>
          <cell r="BC1431">
            <v>0</v>
          </cell>
        </row>
        <row r="1432">
          <cell r="AJ1432">
            <v>1435</v>
          </cell>
          <cell r="AL1432" t="str">
            <v>P</v>
          </cell>
          <cell r="AM1432" t="str">
            <v>Open</v>
          </cell>
          <cell r="AN1432" t="str">
            <v/>
          </cell>
          <cell r="AO1432">
            <v>0</v>
          </cell>
          <cell r="AP1432" t="str">
            <v>xxx</v>
          </cell>
          <cell r="AR1432">
            <v>0</v>
          </cell>
          <cell r="AS1432">
            <v>0</v>
          </cell>
          <cell r="AT1432">
            <v>0</v>
          </cell>
          <cell r="AU1432">
            <v>0</v>
          </cell>
          <cell r="AV1432">
            <v>0</v>
          </cell>
          <cell r="AW1432">
            <v>0</v>
          </cell>
          <cell r="AX1432">
            <v>0</v>
          </cell>
          <cell r="AY1432">
            <v>0</v>
          </cell>
          <cell r="AZ1432">
            <v>0</v>
          </cell>
          <cell r="BA1432">
            <v>0</v>
          </cell>
          <cell r="BB1432">
            <v>0</v>
          </cell>
          <cell r="BC1432">
            <v>0</v>
          </cell>
        </row>
        <row r="1433">
          <cell r="AJ1433">
            <v>1436</v>
          </cell>
          <cell r="AL1433" t="str">
            <v>P</v>
          </cell>
          <cell r="AM1433" t="str">
            <v>Open</v>
          </cell>
          <cell r="AN1433" t="str">
            <v/>
          </cell>
          <cell r="AO1433">
            <v>0</v>
          </cell>
          <cell r="AP1433" t="str">
            <v>xxx</v>
          </cell>
          <cell r="AR1433">
            <v>0</v>
          </cell>
          <cell r="AS1433">
            <v>0</v>
          </cell>
          <cell r="AT1433">
            <v>0</v>
          </cell>
          <cell r="AU1433">
            <v>0</v>
          </cell>
          <cell r="AV1433">
            <v>0</v>
          </cell>
          <cell r="AW1433">
            <v>0</v>
          </cell>
          <cell r="AX1433">
            <v>0</v>
          </cell>
          <cell r="AY1433">
            <v>0</v>
          </cell>
          <cell r="AZ1433">
            <v>0</v>
          </cell>
          <cell r="BA1433">
            <v>0</v>
          </cell>
          <cell r="BB1433">
            <v>0</v>
          </cell>
          <cell r="BC1433">
            <v>0</v>
          </cell>
        </row>
        <row r="1434">
          <cell r="AJ1434">
            <v>1437</v>
          </cell>
          <cell r="AK1434" t="str">
            <v xml:space="preserve"> Open</v>
          </cell>
          <cell r="AO1434" t="str">
            <v>Input</v>
          </cell>
          <cell r="AQ1434">
            <v>0</v>
          </cell>
        </row>
        <row r="1435">
          <cell r="AJ1435">
            <v>1438</v>
          </cell>
          <cell r="AL1435" t="str">
            <v>T</v>
          </cell>
          <cell r="AM1435" t="str">
            <v>Open</v>
          </cell>
          <cell r="AN1435" t="str">
            <v/>
          </cell>
          <cell r="AO1435">
            <v>100</v>
          </cell>
          <cell r="AP1435" t="str">
            <v>xxx</v>
          </cell>
          <cell r="AR1435">
            <v>0</v>
          </cell>
          <cell r="AS1435">
            <v>0</v>
          </cell>
          <cell r="AT1435">
            <v>0</v>
          </cell>
          <cell r="AU1435">
            <v>0</v>
          </cell>
          <cell r="AV1435">
            <v>0</v>
          </cell>
          <cell r="AW1435">
            <v>0</v>
          </cell>
          <cell r="AX1435">
            <v>0</v>
          </cell>
          <cell r="AY1435">
            <v>0</v>
          </cell>
          <cell r="AZ1435">
            <v>0</v>
          </cell>
          <cell r="BA1435">
            <v>0</v>
          </cell>
          <cell r="BB1435">
            <v>0</v>
          </cell>
          <cell r="BC1435">
            <v>0</v>
          </cell>
        </row>
        <row r="1436">
          <cell r="AJ1436">
            <v>1439</v>
          </cell>
          <cell r="AL1436" t="str">
            <v>Total Amortization</v>
          </cell>
          <cell r="AN1436" t="str">
            <v/>
          </cell>
          <cell r="AQ1436">
            <v>-53175000</v>
          </cell>
          <cell r="AR1436">
            <v>-53175000</v>
          </cell>
          <cell r="AS1436">
            <v>-25751377.539717715</v>
          </cell>
          <cell r="AT1436">
            <v>-5794319.0528650098</v>
          </cell>
          <cell r="AU1436">
            <v>-12504935.564952144</v>
          </cell>
          <cell r="AV1436">
            <v>-6673508.0956758326</v>
          </cell>
          <cell r="AW1436">
            <v>-1469755.3815413539</v>
          </cell>
          <cell r="AX1436">
            <v>-981104.36524794064</v>
          </cell>
          <cell r="AY1436">
            <v>0</v>
          </cell>
          <cell r="AZ1436">
            <v>0</v>
          </cell>
          <cell r="BA1436">
            <v>0</v>
          </cell>
          <cell r="BB1436">
            <v>0</v>
          </cell>
          <cell r="BC1436">
            <v>0</v>
          </cell>
        </row>
        <row r="1437">
          <cell r="AJ1437">
            <v>1440</v>
          </cell>
        </row>
        <row r="1438">
          <cell r="AJ1438">
            <v>1441</v>
          </cell>
          <cell r="AK1438" t="str">
            <v>Total Net Plant</v>
          </cell>
          <cell r="AN1438" t="str">
            <v/>
          </cell>
          <cell r="AQ1438">
            <v>1829518000</v>
          </cell>
          <cell r="AR1438">
            <v>1829518000</v>
          </cell>
          <cell r="AS1438">
            <v>897159394.47432148</v>
          </cell>
          <cell r="AT1438">
            <v>202854895.31180957</v>
          </cell>
          <cell r="AU1438">
            <v>431858274.80590034</v>
          </cell>
          <cell r="AV1438">
            <v>210188915.40300137</v>
          </cell>
          <cell r="AW1438">
            <v>52122143.256061569</v>
          </cell>
          <cell r="AX1438">
            <v>35334376.748905785</v>
          </cell>
          <cell r="AY1438">
            <v>0</v>
          </cell>
          <cell r="AZ1438">
            <v>0</v>
          </cell>
          <cell r="BA1438">
            <v>0</v>
          </cell>
          <cell r="BB1438">
            <v>0</v>
          </cell>
          <cell r="BC1438">
            <v>0</v>
          </cell>
        </row>
        <row r="1439">
          <cell r="AJ1439">
            <v>1442</v>
          </cell>
        </row>
        <row r="1440">
          <cell r="AJ1440">
            <v>1443</v>
          </cell>
          <cell r="AK1440" t="str">
            <v>Total Customer Advances / Deposits</v>
          </cell>
          <cell r="AO1440" t="str">
            <v>Input</v>
          </cell>
          <cell r="AQ1440">
            <v>-2304000</v>
          </cell>
        </row>
        <row r="1441">
          <cell r="AJ1441">
            <v>1444</v>
          </cell>
          <cell r="AL1441" t="str">
            <v>D</v>
          </cell>
          <cell r="AM1441" t="str">
            <v>Account 369</v>
          </cell>
          <cell r="AN1441" t="str">
            <v/>
          </cell>
          <cell r="AO1441">
            <v>100</v>
          </cell>
          <cell r="AP1441" t="str">
            <v>S13</v>
          </cell>
          <cell r="AR1441">
            <v>-2304000</v>
          </cell>
          <cell r="AS1441">
            <v>-1969094.1521021614</v>
          </cell>
          <cell r="AT1441">
            <v>-292953.56013271195</v>
          </cell>
          <cell r="AU1441">
            <v>-18809.426194932224</v>
          </cell>
          <cell r="AV1441">
            <v>0</v>
          </cell>
          <cell r="AW1441">
            <v>-23142.861570194578</v>
          </cell>
          <cell r="AX1441">
            <v>0</v>
          </cell>
          <cell r="AY1441">
            <v>0</v>
          </cell>
          <cell r="AZ1441">
            <v>0</v>
          </cell>
          <cell r="BA1441">
            <v>0</v>
          </cell>
          <cell r="BB1441">
            <v>0</v>
          </cell>
          <cell r="BC1441">
            <v>0</v>
          </cell>
        </row>
        <row r="1442">
          <cell r="AJ1442">
            <v>1445</v>
          </cell>
          <cell r="AK1442" t="str">
            <v>Total Accumulated Deferred Investment Tax Credits</v>
          </cell>
          <cell r="AO1442" t="str">
            <v>Input</v>
          </cell>
          <cell r="AQ1442">
            <v>0</v>
          </cell>
        </row>
        <row r="1443">
          <cell r="AJ1443">
            <v>1446</v>
          </cell>
          <cell r="AL1443" t="str">
            <v>x</v>
          </cell>
          <cell r="AM1443" t="str">
            <v>Open</v>
          </cell>
          <cell r="AN1443" t="str">
            <v/>
          </cell>
          <cell r="AO1443">
            <v>100</v>
          </cell>
          <cell r="AP1443" t="str">
            <v>xxx</v>
          </cell>
          <cell r="AR1443">
            <v>0</v>
          </cell>
          <cell r="AS1443">
            <v>0</v>
          </cell>
          <cell r="AT1443">
            <v>0</v>
          </cell>
          <cell r="AU1443">
            <v>0</v>
          </cell>
          <cell r="AV1443">
            <v>0</v>
          </cell>
          <cell r="AW1443">
            <v>0</v>
          </cell>
          <cell r="AX1443">
            <v>0</v>
          </cell>
          <cell r="AY1443">
            <v>0</v>
          </cell>
          <cell r="AZ1443">
            <v>0</v>
          </cell>
          <cell r="BA1443">
            <v>0</v>
          </cell>
          <cell r="BB1443">
            <v>0</v>
          </cell>
          <cell r="BC1443">
            <v>0</v>
          </cell>
        </row>
        <row r="1444">
          <cell r="AJ1444">
            <v>1447</v>
          </cell>
          <cell r="AK1444" t="str">
            <v>Total Accumulated Deferred Income Taxes</v>
          </cell>
          <cell r="AO1444" t="str">
            <v>Manual Input</v>
          </cell>
          <cell r="AQ1444">
            <v>-391202000</v>
          </cell>
        </row>
        <row r="1445">
          <cell r="AJ1445">
            <v>1448</v>
          </cell>
          <cell r="AL1445" t="str">
            <v>P</v>
          </cell>
          <cell r="AM1445" t="str">
            <v xml:space="preserve">Production Plant </v>
          </cell>
          <cell r="AO1445">
            <v>140.685</v>
          </cell>
          <cell r="AP1445" t="str">
            <v>S01</v>
          </cell>
          <cell r="AR1445">
            <v>-140685000</v>
          </cell>
          <cell r="AS1445">
            <v>-63451821.840442941</v>
          </cell>
          <cell r="AT1445">
            <v>-14254583.17868753</v>
          </cell>
          <cell r="AU1445">
            <v>-33829661.223150618</v>
          </cell>
          <cell r="AV1445">
            <v>-25182034.870888155</v>
          </cell>
          <cell r="AW1445">
            <v>-3467105.8811926818</v>
          </cell>
          <cell r="AX1445">
            <v>-499793.00563808921</v>
          </cell>
          <cell r="AY1445">
            <v>0</v>
          </cell>
          <cell r="AZ1445">
            <v>0</v>
          </cell>
          <cell r="BA1445">
            <v>0</v>
          </cell>
          <cell r="BB1445">
            <v>0</v>
          </cell>
          <cell r="BC1445">
            <v>0</v>
          </cell>
        </row>
        <row r="1446">
          <cell r="AJ1446">
            <v>1449</v>
          </cell>
          <cell r="AL1446" t="str">
            <v>T</v>
          </cell>
          <cell r="AM1446" t="str">
            <v>Transmission Plant</v>
          </cell>
          <cell r="AN1446" t="str">
            <v/>
          </cell>
          <cell r="AO1446">
            <v>62.706000000000003</v>
          </cell>
          <cell r="AP1446" t="str">
            <v>S02</v>
          </cell>
          <cell r="AR1446">
            <v>-62706000</v>
          </cell>
          <cell r="AS1446">
            <v>-28281692.720096774</v>
          </cell>
          <cell r="AT1446">
            <v>-6353540.838062197</v>
          </cell>
          <cell r="AU1446">
            <v>-15078528.177551849</v>
          </cell>
          <cell r="AV1446">
            <v>-11224115.425339676</v>
          </cell>
          <cell r="AW1446">
            <v>-1545355.5203900079</v>
          </cell>
          <cell r="AX1446">
            <v>-222767.31855949125</v>
          </cell>
          <cell r="AY1446">
            <v>0</v>
          </cell>
          <cell r="AZ1446">
            <v>0</v>
          </cell>
          <cell r="BA1446">
            <v>0</v>
          </cell>
          <cell r="BB1446">
            <v>0</v>
          </cell>
          <cell r="BC1446">
            <v>0</v>
          </cell>
        </row>
        <row r="1447">
          <cell r="AJ1447">
            <v>1450</v>
          </cell>
          <cell r="AL1447" t="str">
            <v>D</v>
          </cell>
          <cell r="AM1447" t="str">
            <v>Distribution Plant</v>
          </cell>
          <cell r="AO1447">
            <v>135.94900000000001</v>
          </cell>
          <cell r="AP1447" t="str">
            <v>S03</v>
          </cell>
          <cell r="AR1447">
            <v>-135949000.00000003</v>
          </cell>
          <cell r="AS1447">
            <v>-72128792.812005579</v>
          </cell>
          <cell r="AT1447">
            <v>-16618164.491260074</v>
          </cell>
          <cell r="AU1447">
            <v>-31898865.791498173</v>
          </cell>
          <cell r="AV1447">
            <v>-4384369.0905527174</v>
          </cell>
          <cell r="AW1447">
            <v>-4600703.71159897</v>
          </cell>
          <cell r="AX1447">
            <v>-6318104.1030845121</v>
          </cell>
          <cell r="AY1447">
            <v>0</v>
          </cell>
          <cell r="AZ1447">
            <v>0</v>
          </cell>
          <cell r="BA1447">
            <v>0</v>
          </cell>
          <cell r="BB1447">
            <v>0</v>
          </cell>
          <cell r="BC1447">
            <v>0</v>
          </cell>
        </row>
        <row r="1448">
          <cell r="AJ1448">
            <v>1451</v>
          </cell>
          <cell r="AL1448" t="str">
            <v>O</v>
          </cell>
          <cell r="AM1448" t="str">
            <v>General Plant</v>
          </cell>
          <cell r="AO1448">
            <v>51.861999999999995</v>
          </cell>
          <cell r="AP1448" t="str">
            <v>S04</v>
          </cell>
          <cell r="AR1448">
            <v>-51861999.999999993</v>
          </cell>
          <cell r="AS1448">
            <v>-27921436.397245236</v>
          </cell>
          <cell r="AT1448">
            <v>-5834044.7785963006</v>
          </cell>
          <cell r="AU1448">
            <v>-10574854.618461519</v>
          </cell>
          <cell r="AV1448">
            <v>-5233119.0180847319</v>
          </cell>
          <cell r="AW1448">
            <v>-1335880.5689221201</v>
          </cell>
          <cell r="AX1448">
            <v>-962664.61869008362</v>
          </cell>
          <cell r="AY1448">
            <v>0</v>
          </cell>
          <cell r="AZ1448">
            <v>0</v>
          </cell>
          <cell r="BA1448">
            <v>0</v>
          </cell>
          <cell r="BB1448">
            <v>0</v>
          </cell>
          <cell r="BC1448">
            <v>0</v>
          </cell>
        </row>
        <row r="1449">
          <cell r="AJ1449">
            <v>1452</v>
          </cell>
          <cell r="AK1449" t="str">
            <v xml:space="preserve">  Other Attrition Adjustment to Rate Base</v>
          </cell>
          <cell r="AO1449" t="str">
            <v>M04</v>
          </cell>
          <cell r="AP1449" t="str">
            <v/>
          </cell>
          <cell r="AQ1449">
            <v>-27863000</v>
          </cell>
        </row>
        <row r="1450">
          <cell r="AJ1450">
            <v>1453</v>
          </cell>
          <cell r="AL1450" t="str">
            <v>O</v>
          </cell>
          <cell r="AM1450" t="str">
            <v>P/T/D Plant</v>
          </cell>
          <cell r="AO1450">
            <v>0</v>
          </cell>
          <cell r="AP1450" t="str">
            <v>S05</v>
          </cell>
          <cell r="AR1450">
            <v>0</v>
          </cell>
          <cell r="AS1450">
            <v>0</v>
          </cell>
          <cell r="AT1450">
            <v>0</v>
          </cell>
          <cell r="AU1450">
            <v>0</v>
          </cell>
          <cell r="AV1450">
            <v>0</v>
          </cell>
          <cell r="AW1450">
            <v>0</v>
          </cell>
          <cell r="AX1450">
            <v>0</v>
          </cell>
          <cell r="AY1450">
            <v>0</v>
          </cell>
          <cell r="AZ1450">
            <v>0</v>
          </cell>
          <cell r="BA1450">
            <v>0</v>
          </cell>
          <cell r="BB1450">
            <v>0</v>
          </cell>
          <cell r="BC1450">
            <v>0</v>
          </cell>
        </row>
        <row r="1451">
          <cell r="AJ1451">
            <v>1454</v>
          </cell>
          <cell r="AL1451" t="str">
            <v>O</v>
          </cell>
          <cell r="AM1451" t="str">
            <v>Labor P/T/D Total</v>
          </cell>
          <cell r="AN1451" t="str">
            <v/>
          </cell>
          <cell r="AO1451">
            <v>0</v>
          </cell>
          <cell r="AP1451" t="str">
            <v>S21</v>
          </cell>
          <cell r="AR1451">
            <v>0</v>
          </cell>
          <cell r="AS1451">
            <v>0</v>
          </cell>
          <cell r="AT1451">
            <v>0</v>
          </cell>
          <cell r="AU1451">
            <v>0</v>
          </cell>
          <cell r="AV1451">
            <v>0</v>
          </cell>
          <cell r="AW1451">
            <v>0</v>
          </cell>
          <cell r="AX1451">
            <v>0</v>
          </cell>
          <cell r="AY1451">
            <v>0</v>
          </cell>
          <cell r="AZ1451">
            <v>0</v>
          </cell>
          <cell r="BA1451">
            <v>0</v>
          </cell>
          <cell r="BB1451">
            <v>0</v>
          </cell>
          <cell r="BC1451">
            <v>0</v>
          </cell>
        </row>
        <row r="1452">
          <cell r="AJ1452">
            <v>1455</v>
          </cell>
          <cell r="AL1452" t="str">
            <v>O</v>
          </cell>
          <cell r="AM1452" t="str">
            <v>Labor O&amp;M excl A&amp;G</v>
          </cell>
          <cell r="AO1452">
            <v>0</v>
          </cell>
          <cell r="AP1452" t="str">
            <v>S22</v>
          </cell>
          <cell r="AR1452">
            <v>0</v>
          </cell>
          <cell r="AS1452">
            <v>0</v>
          </cell>
          <cell r="AT1452">
            <v>0</v>
          </cell>
          <cell r="AU1452">
            <v>0</v>
          </cell>
          <cell r="AV1452">
            <v>0</v>
          </cell>
          <cell r="AW1452">
            <v>0</v>
          </cell>
          <cell r="AX1452">
            <v>0</v>
          </cell>
          <cell r="AY1452">
            <v>0</v>
          </cell>
          <cell r="AZ1452">
            <v>0</v>
          </cell>
          <cell r="BA1452">
            <v>0</v>
          </cell>
          <cell r="BB1452">
            <v>0</v>
          </cell>
          <cell r="BC1452">
            <v>0</v>
          </cell>
        </row>
        <row r="1453">
          <cell r="AJ1453">
            <v>1456</v>
          </cell>
          <cell r="AL1453" t="str">
            <v>O</v>
          </cell>
          <cell r="AM1453" t="str">
            <v>General Plant</v>
          </cell>
          <cell r="AO1453">
            <v>100</v>
          </cell>
          <cell r="AP1453" t="str">
            <v>S04</v>
          </cell>
          <cell r="AR1453">
            <v>-27863000</v>
          </cell>
          <cell r="AS1453">
            <v>-15000867.346736418</v>
          </cell>
          <cell r="AT1453">
            <v>-3134356.3623853447</v>
          </cell>
          <cell r="AU1453">
            <v>-5681369.292240819</v>
          </cell>
          <cell r="AV1453">
            <v>-2811507.3695749277</v>
          </cell>
          <cell r="AW1453">
            <v>-717705.45470435079</v>
          </cell>
          <cell r="AX1453">
            <v>-517194.17435813899</v>
          </cell>
          <cell r="AY1453">
            <v>0</v>
          </cell>
          <cell r="AZ1453">
            <v>0</v>
          </cell>
          <cell r="BA1453">
            <v>0</v>
          </cell>
          <cell r="BB1453">
            <v>0</v>
          </cell>
          <cell r="BC1453">
            <v>0</v>
          </cell>
        </row>
        <row r="1454">
          <cell r="AJ1454">
            <v>1457</v>
          </cell>
          <cell r="AK1454" t="str">
            <v xml:space="preserve">  Montana Lease Deferred Balance</v>
          </cell>
          <cell r="AO1454" t="str">
            <v>P01</v>
          </cell>
          <cell r="AP1454" t="str">
            <v/>
          </cell>
          <cell r="AQ1454">
            <v>0</v>
          </cell>
        </row>
        <row r="1455">
          <cell r="AJ1455">
            <v>1458</v>
          </cell>
          <cell r="AL1455" t="str">
            <v>P</v>
          </cell>
          <cell r="AM1455" t="str">
            <v>Coincident Peak</v>
          </cell>
          <cell r="AN1455" t="str">
            <v/>
          </cell>
          <cell r="AO1455">
            <v>37.93</v>
          </cell>
          <cell r="AP1455" t="str">
            <v>D01</v>
          </cell>
          <cell r="AR1455">
            <v>0</v>
          </cell>
          <cell r="AS1455">
            <v>0</v>
          </cell>
          <cell r="AT1455">
            <v>0</v>
          </cell>
          <cell r="AU1455">
            <v>0</v>
          </cell>
          <cell r="AV1455">
            <v>0</v>
          </cell>
          <cell r="AW1455">
            <v>0</v>
          </cell>
          <cell r="AX1455">
            <v>0</v>
          </cell>
          <cell r="AY1455">
            <v>0</v>
          </cell>
          <cell r="AZ1455">
            <v>0</v>
          </cell>
          <cell r="BA1455">
            <v>0</v>
          </cell>
          <cell r="BB1455">
            <v>0</v>
          </cell>
          <cell r="BC1455">
            <v>0</v>
          </cell>
        </row>
        <row r="1456">
          <cell r="AJ1456">
            <v>1459</v>
          </cell>
          <cell r="AL1456" t="str">
            <v>P</v>
          </cell>
          <cell r="AM1456" t="str">
            <v>Generation Level Consumption</v>
          </cell>
          <cell r="AN1456" t="str">
            <v/>
          </cell>
          <cell r="AO1456">
            <v>62.07</v>
          </cell>
          <cell r="AP1456" t="str">
            <v>E02</v>
          </cell>
          <cell r="AR1456">
            <v>0</v>
          </cell>
          <cell r="AS1456">
            <v>0</v>
          </cell>
          <cell r="AT1456">
            <v>0</v>
          </cell>
          <cell r="AU1456">
            <v>0</v>
          </cell>
          <cell r="AV1456">
            <v>0</v>
          </cell>
          <cell r="AW1456">
            <v>0</v>
          </cell>
          <cell r="AX1456">
            <v>0</v>
          </cell>
          <cell r="AY1456">
            <v>0</v>
          </cell>
          <cell r="AZ1456">
            <v>0</v>
          </cell>
          <cell r="BA1456">
            <v>0</v>
          </cell>
          <cell r="BB1456">
            <v>0</v>
          </cell>
          <cell r="BC1456">
            <v>0</v>
          </cell>
        </row>
        <row r="1457">
          <cell r="AJ1457">
            <v>1460</v>
          </cell>
          <cell r="AL1457" t="str">
            <v>P</v>
          </cell>
          <cell r="AM1457" t="str">
            <v>Open</v>
          </cell>
          <cell r="AN1457" t="str">
            <v/>
          </cell>
          <cell r="AO1457">
            <v>0</v>
          </cell>
          <cell r="AP1457" t="str">
            <v>xxx</v>
          </cell>
          <cell r="AR1457">
            <v>0</v>
          </cell>
          <cell r="AS1457">
            <v>0</v>
          </cell>
          <cell r="AT1457">
            <v>0</v>
          </cell>
          <cell r="AU1457">
            <v>0</v>
          </cell>
          <cell r="AV1457">
            <v>0</v>
          </cell>
          <cell r="AW1457">
            <v>0</v>
          </cell>
          <cell r="AX1457">
            <v>0</v>
          </cell>
          <cell r="AY1457">
            <v>0</v>
          </cell>
          <cell r="AZ1457">
            <v>0</v>
          </cell>
          <cell r="BA1457">
            <v>0</v>
          </cell>
          <cell r="BB1457">
            <v>0</v>
          </cell>
          <cell r="BC1457">
            <v>0</v>
          </cell>
        </row>
        <row r="1458">
          <cell r="AJ1458">
            <v>1461</v>
          </cell>
          <cell r="AL1458" t="str">
            <v>P</v>
          </cell>
          <cell r="AM1458" t="str">
            <v>Open</v>
          </cell>
          <cell r="AN1458" t="str">
            <v/>
          </cell>
          <cell r="AO1458">
            <v>0</v>
          </cell>
          <cell r="AP1458" t="str">
            <v>xxx</v>
          </cell>
          <cell r="AR1458">
            <v>0</v>
          </cell>
          <cell r="AS1458">
            <v>0</v>
          </cell>
          <cell r="AT1458">
            <v>0</v>
          </cell>
          <cell r="AU1458">
            <v>0</v>
          </cell>
          <cell r="AV1458">
            <v>0</v>
          </cell>
          <cell r="AW1458">
            <v>0</v>
          </cell>
          <cell r="AX1458">
            <v>0</v>
          </cell>
          <cell r="AY1458">
            <v>0</v>
          </cell>
          <cell r="AZ1458">
            <v>0</v>
          </cell>
          <cell r="BA1458">
            <v>0</v>
          </cell>
          <cell r="BB1458">
            <v>0</v>
          </cell>
          <cell r="BC1458">
            <v>0</v>
          </cell>
        </row>
        <row r="1459">
          <cell r="AJ1459">
            <v>1462</v>
          </cell>
          <cell r="AK1459" t="str">
            <v xml:space="preserve">  Lancaster Deferred Balance</v>
          </cell>
          <cell r="AO1459" t="str">
            <v>P01</v>
          </cell>
          <cell r="AP1459" t="str">
            <v/>
          </cell>
          <cell r="AQ1459">
            <v>0</v>
          </cell>
        </row>
        <row r="1460">
          <cell r="AJ1460">
            <v>1463</v>
          </cell>
          <cell r="AL1460" t="str">
            <v>P</v>
          </cell>
          <cell r="AM1460" t="str">
            <v>Coincident Peak</v>
          </cell>
          <cell r="AN1460" t="str">
            <v/>
          </cell>
          <cell r="AO1460">
            <v>37.93</v>
          </cell>
          <cell r="AP1460" t="str">
            <v>D01</v>
          </cell>
          <cell r="AR1460">
            <v>0</v>
          </cell>
          <cell r="AS1460">
            <v>0</v>
          </cell>
          <cell r="AT1460">
            <v>0</v>
          </cell>
          <cell r="AU1460">
            <v>0</v>
          </cell>
          <cell r="AV1460">
            <v>0</v>
          </cell>
          <cell r="AW1460">
            <v>0</v>
          </cell>
          <cell r="AX1460">
            <v>0</v>
          </cell>
          <cell r="AY1460">
            <v>0</v>
          </cell>
          <cell r="AZ1460">
            <v>0</v>
          </cell>
          <cell r="BA1460">
            <v>0</v>
          </cell>
          <cell r="BB1460">
            <v>0</v>
          </cell>
          <cell r="BC1460">
            <v>0</v>
          </cell>
        </row>
        <row r="1461">
          <cell r="AJ1461">
            <v>1464</v>
          </cell>
          <cell r="AL1461" t="str">
            <v>P</v>
          </cell>
          <cell r="AM1461" t="str">
            <v>Generation Level Consumption</v>
          </cell>
          <cell r="AN1461" t="str">
            <v/>
          </cell>
          <cell r="AO1461">
            <v>62.07</v>
          </cell>
          <cell r="AP1461" t="str">
            <v>E02</v>
          </cell>
          <cell r="AR1461">
            <v>0</v>
          </cell>
          <cell r="AS1461">
            <v>0</v>
          </cell>
          <cell r="AT1461">
            <v>0</v>
          </cell>
          <cell r="AU1461">
            <v>0</v>
          </cell>
          <cell r="AV1461">
            <v>0</v>
          </cell>
          <cell r="AW1461">
            <v>0</v>
          </cell>
          <cell r="AX1461">
            <v>0</v>
          </cell>
          <cell r="AY1461">
            <v>0</v>
          </cell>
          <cell r="AZ1461">
            <v>0</v>
          </cell>
          <cell r="BA1461">
            <v>0</v>
          </cell>
          <cell r="BB1461">
            <v>0</v>
          </cell>
          <cell r="BC1461">
            <v>0</v>
          </cell>
        </row>
        <row r="1462">
          <cell r="AJ1462">
            <v>1465</v>
          </cell>
          <cell r="AL1462" t="str">
            <v>P</v>
          </cell>
          <cell r="AM1462" t="str">
            <v>Open</v>
          </cell>
          <cell r="AN1462" t="str">
            <v/>
          </cell>
          <cell r="AO1462">
            <v>0</v>
          </cell>
          <cell r="AP1462" t="str">
            <v>xxx</v>
          </cell>
          <cell r="AR1462">
            <v>0</v>
          </cell>
          <cell r="AS1462">
            <v>0</v>
          </cell>
          <cell r="AT1462">
            <v>0</v>
          </cell>
          <cell r="AU1462">
            <v>0</v>
          </cell>
          <cell r="AV1462">
            <v>0</v>
          </cell>
          <cell r="AW1462">
            <v>0</v>
          </cell>
          <cell r="AX1462">
            <v>0</v>
          </cell>
          <cell r="AY1462">
            <v>0</v>
          </cell>
          <cell r="AZ1462">
            <v>0</v>
          </cell>
          <cell r="BA1462">
            <v>0</v>
          </cell>
          <cell r="BB1462">
            <v>0</v>
          </cell>
          <cell r="BC1462">
            <v>0</v>
          </cell>
        </row>
        <row r="1463">
          <cell r="AJ1463">
            <v>1466</v>
          </cell>
          <cell r="AL1463" t="str">
            <v>P</v>
          </cell>
          <cell r="AM1463" t="str">
            <v>Open</v>
          </cell>
          <cell r="AN1463" t="str">
            <v/>
          </cell>
          <cell r="AO1463">
            <v>0</v>
          </cell>
          <cell r="AP1463" t="str">
            <v>xxx</v>
          </cell>
          <cell r="AR1463">
            <v>0</v>
          </cell>
          <cell r="AS1463">
            <v>0</v>
          </cell>
          <cell r="AT1463">
            <v>0</v>
          </cell>
          <cell r="AU1463">
            <v>0</v>
          </cell>
          <cell r="AV1463">
            <v>0</v>
          </cell>
          <cell r="AW1463">
            <v>0</v>
          </cell>
          <cell r="AX1463">
            <v>0</v>
          </cell>
          <cell r="AY1463">
            <v>0</v>
          </cell>
          <cell r="AZ1463">
            <v>0</v>
          </cell>
          <cell r="BA1463">
            <v>0</v>
          </cell>
          <cell r="BB1463">
            <v>0</v>
          </cell>
          <cell r="BC1463">
            <v>0</v>
          </cell>
        </row>
        <row r="1464">
          <cell r="AJ1464">
            <v>1467</v>
          </cell>
          <cell r="AK1464" t="str">
            <v xml:space="preserve">  Deferred Meter Retirements</v>
          </cell>
          <cell r="AO1464" t="str">
            <v>Input</v>
          </cell>
          <cell r="AQ1464">
            <v>18551000</v>
          </cell>
        </row>
        <row r="1465">
          <cell r="AJ1465">
            <v>1468</v>
          </cell>
          <cell r="AL1465" t="str">
            <v>D</v>
          </cell>
          <cell r="AM1465" t="str">
            <v>Wt Customers-Meters</v>
          </cell>
          <cell r="AN1465" t="str">
            <v/>
          </cell>
          <cell r="AO1465">
            <v>100</v>
          </cell>
          <cell r="AP1465" t="str">
            <v>C04</v>
          </cell>
          <cell r="AR1465">
            <v>18551000</v>
          </cell>
          <cell r="AS1465">
            <v>12701178.182509018</v>
          </cell>
          <cell r="AT1465">
            <v>4232766.6312659346</v>
          </cell>
          <cell r="AU1465">
            <v>1030082.4388750322</v>
          </cell>
          <cell r="AV1465">
            <v>25689.049150345996</v>
          </cell>
          <cell r="AW1465">
            <v>561283.69819966925</v>
          </cell>
          <cell r="AX1465">
            <v>0</v>
          </cell>
          <cell r="AY1465">
            <v>0</v>
          </cell>
          <cell r="AZ1465">
            <v>0</v>
          </cell>
          <cell r="BA1465">
            <v>0</v>
          </cell>
          <cell r="BB1465">
            <v>0</v>
          </cell>
          <cell r="BC1465">
            <v>0</v>
          </cell>
        </row>
        <row r="1466">
          <cell r="AJ1466">
            <v>1469</v>
          </cell>
          <cell r="AK1466" t="str">
            <v xml:space="preserve">  Open</v>
          </cell>
          <cell r="AQ1466">
            <v>0</v>
          </cell>
        </row>
        <row r="1467">
          <cell r="AJ1467">
            <v>1470</v>
          </cell>
          <cell r="AK1467" t="str">
            <v>Total Working Capital</v>
          </cell>
          <cell r="AQ1467">
            <v>48772000</v>
          </cell>
        </row>
        <row r="1468">
          <cell r="AJ1468">
            <v>1471</v>
          </cell>
          <cell r="AL1468" t="str">
            <v>O</v>
          </cell>
          <cell r="AM1468" t="str">
            <v>P/T/D/G Plant</v>
          </cell>
          <cell r="AN1468" t="str">
            <v/>
          </cell>
          <cell r="AO1468">
            <v>100</v>
          </cell>
          <cell r="AP1468" t="str">
            <v>S06</v>
          </cell>
          <cell r="AR1468">
            <v>48772000</v>
          </cell>
          <cell r="AS1468">
            <v>23846496.217474941</v>
          </cell>
          <cell r="AT1468">
            <v>5375815.5511890547</v>
          </cell>
          <cell r="AU1468">
            <v>11459060.339903764</v>
          </cell>
          <cell r="AV1468">
            <v>5685457.8038349543</v>
          </cell>
          <cell r="AW1468">
            <v>1376049.0403643947</v>
          </cell>
          <cell r="AX1468">
            <v>1029121.0472328853</v>
          </cell>
          <cell r="AY1468">
            <v>0</v>
          </cell>
          <cell r="AZ1468">
            <v>0</v>
          </cell>
          <cell r="BA1468">
            <v>0</v>
          </cell>
          <cell r="BB1468">
            <v>0</v>
          </cell>
          <cell r="BC1468">
            <v>0</v>
          </cell>
        </row>
        <row r="1469">
          <cell r="AJ1469">
            <v>1472</v>
          </cell>
          <cell r="AK1469" t="str">
            <v>Total Miscellaneous Rate Base Items</v>
          </cell>
          <cell r="AN1469" t="str">
            <v/>
          </cell>
          <cell r="AQ1469">
            <v>-354046000</v>
          </cell>
          <cell r="AR1469">
            <v>-354046000</v>
          </cell>
          <cell r="AS1469">
            <v>-172206030.86864519</v>
          </cell>
          <cell r="AT1469">
            <v>-36879061.026669167</v>
          </cell>
          <cell r="AU1469">
            <v>-84592945.750319093</v>
          </cell>
          <cell r="AV1469">
            <v>-43123998.921454906</v>
          </cell>
          <cell r="AW1469">
            <v>-9752561.2598142624</v>
          </cell>
          <cell r="AX1469">
            <v>-7491402.1730974298</v>
          </cell>
          <cell r="AY1469">
            <v>0</v>
          </cell>
          <cell r="AZ1469">
            <v>0</v>
          </cell>
          <cell r="BA1469">
            <v>0</v>
          </cell>
          <cell r="BB1469">
            <v>0</v>
          </cell>
          <cell r="BC1469">
            <v>0</v>
          </cell>
        </row>
        <row r="1470">
          <cell r="AJ1470">
            <v>1473</v>
          </cell>
        </row>
        <row r="1471">
          <cell r="AJ1471">
            <v>1474</v>
          </cell>
          <cell r="AK1471" t="str">
            <v>Total Rate Base</v>
          </cell>
          <cell r="AN1471" t="str">
            <v/>
          </cell>
          <cell r="AQ1471">
            <v>1475472000</v>
          </cell>
          <cell r="AR1471">
            <v>1475472000</v>
          </cell>
          <cell r="AS1471">
            <v>724953363.60567629</v>
          </cell>
          <cell r="AT1471">
            <v>165975834.2851404</v>
          </cell>
          <cell r="AU1471">
            <v>347265329.05558121</v>
          </cell>
          <cell r="AV1471">
            <v>167064916.48154646</v>
          </cell>
          <cell r="AW1471">
            <v>42369581.996247306</v>
          </cell>
          <cell r="AX1471">
            <v>27842974.575808354</v>
          </cell>
          <cell r="AY1471">
            <v>0</v>
          </cell>
          <cell r="AZ1471">
            <v>0</v>
          </cell>
          <cell r="BA1471">
            <v>0</v>
          </cell>
          <cell r="BB1471">
            <v>0</v>
          </cell>
          <cell r="BC1471">
            <v>0</v>
          </cell>
        </row>
        <row r="1472">
          <cell r="AJ1472">
            <v>1475</v>
          </cell>
        </row>
        <row r="1473">
          <cell r="AJ1473">
            <v>1476</v>
          </cell>
          <cell r="AM1473" t="str">
            <v>Rate of Return</v>
          </cell>
          <cell r="AQ1473">
            <v>6.0197008143834649E-2</v>
          </cell>
          <cell r="AR1473">
            <v>6.0197008143834649E-2</v>
          </cell>
          <cell r="AS1473">
            <v>3.2974247973997353E-2</v>
          </cell>
          <cell r="AT1473">
            <v>0.11918804586573946</v>
          </cell>
          <cell r="AU1473">
            <v>8.9637266663594048E-2</v>
          </cell>
          <cell r="AV1473">
            <v>6.2257351185989025E-2</v>
          </cell>
          <cell r="AW1473">
            <v>5.0084963157211941E-2</v>
          </cell>
          <cell r="AX1473">
            <v>5.3186114593299388E-2</v>
          </cell>
        </row>
        <row r="1474">
          <cell r="AJ1474">
            <v>1477</v>
          </cell>
          <cell r="AS1474">
            <v>0.54777220647259961</v>
          </cell>
          <cell r="AT1474">
            <v>1.9799662730903786</v>
          </cell>
          <cell r="AU1474">
            <v>1.4890651450552972</v>
          </cell>
          <cell r="AV1474">
            <v>1.0342266684954076</v>
          </cell>
          <cell r="AW1474">
            <v>0.83201748228980088</v>
          </cell>
          <cell r="AX1474">
            <v>0.8835341860548378</v>
          </cell>
        </row>
        <row r="1475">
          <cell r="AJ1475">
            <v>1478</v>
          </cell>
          <cell r="AK1475" t="str">
            <v>Non-Additive Items</v>
          </cell>
        </row>
        <row r="1476">
          <cell r="AJ1476">
            <v>1479</v>
          </cell>
          <cell r="AK1476" t="str">
            <v xml:space="preserve">  Interest</v>
          </cell>
          <cell r="AQ1476">
            <v>41903000</v>
          </cell>
        </row>
        <row r="1477">
          <cell r="AJ1477">
            <v>1480</v>
          </cell>
          <cell r="AL1477" t="str">
            <v>R</v>
          </cell>
          <cell r="AM1477" t="str">
            <v>Rate Base</v>
          </cell>
          <cell r="AN1477" t="str">
            <v/>
          </cell>
          <cell r="AO1477">
            <v>100</v>
          </cell>
          <cell r="AP1477" t="str">
            <v>S07</v>
          </cell>
          <cell r="AR1477">
            <v>41903000</v>
          </cell>
          <cell r="AS1477">
            <v>20588476.633354384</v>
          </cell>
          <cell r="AT1477">
            <v>4713668.1577490047</v>
          </cell>
          <cell r="AU1477">
            <v>9862240.0719336066</v>
          </cell>
          <cell r="AV1477">
            <v>4744597.7933340939</v>
          </cell>
          <cell r="AW1477">
            <v>1203284.5044763649</v>
          </cell>
          <cell r="AX1477">
            <v>790732.83915255428</v>
          </cell>
          <cell r="AY1477">
            <v>0</v>
          </cell>
          <cell r="AZ1477">
            <v>0</v>
          </cell>
          <cell r="BA1477">
            <v>0</v>
          </cell>
          <cell r="BB1477">
            <v>0</v>
          </cell>
          <cell r="BC1477">
            <v>0</v>
          </cell>
        </row>
        <row r="1478">
          <cell r="AJ1478">
            <v>1481</v>
          </cell>
        </row>
        <row r="1479">
          <cell r="AJ1479">
            <v>1482</v>
          </cell>
          <cell r="AK1479" t="str">
            <v>Operating and Maintenance Labor Dollars</v>
          </cell>
        </row>
        <row r="1480">
          <cell r="AJ1480">
            <v>1483</v>
          </cell>
        </row>
        <row r="1481">
          <cell r="AJ1481">
            <v>1484</v>
          </cell>
          <cell r="AK1481" t="str">
            <v>Production Labor</v>
          </cell>
          <cell r="AQ1481">
            <v>10860345</v>
          </cell>
        </row>
        <row r="1482">
          <cell r="AJ1482">
            <v>1485</v>
          </cell>
          <cell r="AL1482" t="str">
            <v>P</v>
          </cell>
          <cell r="AM1482" t="str">
            <v xml:space="preserve">Production Plant </v>
          </cell>
          <cell r="AN1482" t="str">
            <v/>
          </cell>
          <cell r="AO1482">
            <v>100</v>
          </cell>
          <cell r="AP1482" t="str">
            <v>S01</v>
          </cell>
          <cell r="AR1482">
            <v>10860345</v>
          </cell>
          <cell r="AS1482">
            <v>4898238.448063015</v>
          </cell>
          <cell r="AT1482">
            <v>1100399.4111081013</v>
          </cell>
          <cell r="AU1482">
            <v>2611520.7173226546</v>
          </cell>
          <cell r="AV1482">
            <v>1943956.9712469405</v>
          </cell>
          <cell r="AW1482">
            <v>267647.33995295543</v>
          </cell>
          <cell r="AX1482">
            <v>38582.112306333969</v>
          </cell>
          <cell r="AY1482">
            <v>0</v>
          </cell>
          <cell r="AZ1482">
            <v>0</v>
          </cell>
          <cell r="BA1482">
            <v>0</v>
          </cell>
          <cell r="BB1482">
            <v>0</v>
          </cell>
          <cell r="BC1482">
            <v>0</v>
          </cell>
        </row>
        <row r="1483">
          <cell r="AJ1483">
            <v>1486</v>
          </cell>
          <cell r="AK1483" t="str">
            <v>Transmission Labor</v>
          </cell>
          <cell r="AQ1483">
            <v>3238251</v>
          </cell>
        </row>
        <row r="1484">
          <cell r="AJ1484">
            <v>1487</v>
          </cell>
          <cell r="AL1484" t="str">
            <v>T</v>
          </cell>
          <cell r="AM1484" t="str">
            <v>Transmission Plant</v>
          </cell>
          <cell r="AN1484" t="str">
            <v/>
          </cell>
          <cell r="AO1484">
            <v>100</v>
          </cell>
          <cell r="AP1484" t="str">
            <v>S02</v>
          </cell>
          <cell r="AR1484">
            <v>3238251</v>
          </cell>
          <cell r="AS1484">
            <v>1460517.6495478281</v>
          </cell>
          <cell r="AT1484">
            <v>328108.31455356342</v>
          </cell>
          <cell r="AU1484">
            <v>778682.40598165174</v>
          </cell>
          <cell r="AV1484">
            <v>579633.57573791395</v>
          </cell>
          <cell r="AW1484">
            <v>79804.947840054592</v>
          </cell>
          <cell r="AX1484">
            <v>11504.106338988153</v>
          </cell>
          <cell r="AY1484">
            <v>0</v>
          </cell>
          <cell r="AZ1484">
            <v>0</v>
          </cell>
          <cell r="BA1484">
            <v>0</v>
          </cell>
          <cell r="BB1484">
            <v>0</v>
          </cell>
          <cell r="BC1484">
            <v>0</v>
          </cell>
        </row>
        <row r="1485">
          <cell r="AJ1485">
            <v>1488</v>
          </cell>
          <cell r="AK1485" t="str">
            <v>Distribution Labor</v>
          </cell>
          <cell r="AQ1485">
            <v>10235545</v>
          </cell>
        </row>
        <row r="1486">
          <cell r="AJ1486">
            <v>1489</v>
          </cell>
          <cell r="AL1486" t="str">
            <v>D</v>
          </cell>
          <cell r="AM1486" t="str">
            <v>Distribution Plant</v>
          </cell>
          <cell r="AN1486" t="str">
            <v/>
          </cell>
          <cell r="AO1486">
            <v>100</v>
          </cell>
          <cell r="AP1486" t="str">
            <v>S03</v>
          </cell>
          <cell r="AR1486">
            <v>10235545</v>
          </cell>
          <cell r="AS1486">
            <v>5430547.5187236359</v>
          </cell>
          <cell r="AT1486">
            <v>1251174.8557745519</v>
          </cell>
          <cell r="AU1486">
            <v>2401652.6510517923</v>
          </cell>
          <cell r="AV1486">
            <v>330097.36829959328</v>
          </cell>
          <cell r="AW1486">
            <v>346385.11406290793</v>
          </cell>
          <cell r="AX1486">
            <v>475687.4920875192</v>
          </cell>
          <cell r="AY1486">
            <v>0</v>
          </cell>
          <cell r="AZ1486">
            <v>0</v>
          </cell>
          <cell r="BA1486">
            <v>0</v>
          </cell>
          <cell r="BB1486">
            <v>0</v>
          </cell>
          <cell r="BC1486">
            <v>0</v>
          </cell>
        </row>
        <row r="1487">
          <cell r="AJ1487">
            <v>1490</v>
          </cell>
          <cell r="AK1487" t="str">
            <v>Production Transmission Distribution Labor Total</v>
          </cell>
          <cell r="AP1487" t="str">
            <v/>
          </cell>
          <cell r="AQ1487">
            <v>24334141</v>
          </cell>
          <cell r="AR1487">
            <v>24334141</v>
          </cell>
          <cell r="AS1487">
            <v>11789303.616334479</v>
          </cell>
          <cell r="AT1487">
            <v>2679682.5814362168</v>
          </cell>
          <cell r="AU1487">
            <v>5791855.7743560988</v>
          </cell>
          <cell r="AV1487">
            <v>2853687.9152844478</v>
          </cell>
          <cell r="AW1487">
            <v>693837.40185591788</v>
          </cell>
          <cell r="AX1487">
            <v>525773.71073284128</v>
          </cell>
          <cell r="AY1487">
            <v>0</v>
          </cell>
          <cell r="AZ1487">
            <v>0</v>
          </cell>
          <cell r="BA1487">
            <v>0</v>
          </cell>
          <cell r="BB1487">
            <v>0</v>
          </cell>
          <cell r="BC1487">
            <v>0</v>
          </cell>
        </row>
        <row r="1488">
          <cell r="AJ1488">
            <v>1491</v>
          </cell>
        </row>
        <row r="1489">
          <cell r="AJ1489">
            <v>1492</v>
          </cell>
          <cell r="AK1489" t="str">
            <v>Customer Accounts Labor</v>
          </cell>
          <cell r="AQ1489">
            <v>4726977</v>
          </cell>
        </row>
        <row r="1490">
          <cell r="AJ1490">
            <v>1493</v>
          </cell>
          <cell r="AL1490" t="str">
            <v>C</v>
          </cell>
          <cell r="AM1490" t="str">
            <v>Cust Acctg Exp Subtotal</v>
          </cell>
          <cell r="AN1490" t="str">
            <v/>
          </cell>
          <cell r="AO1490">
            <v>100</v>
          </cell>
          <cell r="AP1490" t="str">
            <v>S18</v>
          </cell>
          <cell r="AR1490">
            <v>4726977</v>
          </cell>
          <cell r="AS1490">
            <v>4004151.7893012404</v>
          </cell>
          <cell r="AT1490">
            <v>595720.89061118069</v>
          </cell>
          <cell r="AU1490">
            <v>38984.637968867981</v>
          </cell>
          <cell r="AV1490">
            <v>35989.597499571624</v>
          </cell>
          <cell r="AW1490">
            <v>47060.995263693061</v>
          </cell>
          <cell r="AX1490">
            <v>5069.0893554460645</v>
          </cell>
          <cell r="AY1490">
            <v>0</v>
          </cell>
          <cell r="AZ1490">
            <v>0</v>
          </cell>
          <cell r="BA1490">
            <v>0</v>
          </cell>
          <cell r="BB1490">
            <v>0</v>
          </cell>
          <cell r="BC1490">
            <v>0</v>
          </cell>
        </row>
        <row r="1491">
          <cell r="AJ1491">
            <v>1494</v>
          </cell>
          <cell r="AK1491" t="str">
            <v>Customer Service Labor</v>
          </cell>
          <cell r="AQ1491">
            <v>434516</v>
          </cell>
        </row>
        <row r="1492">
          <cell r="AJ1492">
            <v>1495</v>
          </cell>
          <cell r="AL1492" t="str">
            <v>C</v>
          </cell>
          <cell r="AM1492" t="str">
            <v>Avg Customers-All</v>
          </cell>
          <cell r="AN1492" t="str">
            <v/>
          </cell>
          <cell r="AO1492">
            <v>100</v>
          </cell>
          <cell r="AP1492" t="str">
            <v>C01</v>
          </cell>
          <cell r="AR1492">
            <v>434516</v>
          </cell>
          <cell r="AS1492">
            <v>370680.96384205378</v>
          </cell>
          <cell r="AT1492">
            <v>55148.357388103534</v>
          </cell>
          <cell r="AU1492">
            <v>3608.9698737058402</v>
          </cell>
          <cell r="AV1492">
            <v>37.636997524162872</v>
          </cell>
          <cell r="AW1492">
            <v>4356.6318165866314</v>
          </cell>
          <cell r="AX1492">
            <v>683.44008202606869</v>
          </cell>
          <cell r="AY1492">
            <v>0</v>
          </cell>
          <cell r="AZ1492">
            <v>0</v>
          </cell>
          <cell r="BA1492">
            <v>0</v>
          </cell>
          <cell r="BB1492">
            <v>0</v>
          </cell>
          <cell r="BC1492">
            <v>0</v>
          </cell>
        </row>
        <row r="1493">
          <cell r="AJ1493">
            <v>1496</v>
          </cell>
          <cell r="AK1493" t="str">
            <v>Sales Labor</v>
          </cell>
          <cell r="AQ1493">
            <v>0</v>
          </cell>
        </row>
        <row r="1494">
          <cell r="AJ1494">
            <v>1497</v>
          </cell>
          <cell r="AL1494" t="str">
            <v>C</v>
          </cell>
          <cell r="AM1494" t="str">
            <v>Generation Level Consumption</v>
          </cell>
          <cell r="AN1494" t="str">
            <v/>
          </cell>
          <cell r="AO1494">
            <v>100</v>
          </cell>
          <cell r="AP1494" t="str">
            <v>E02</v>
          </cell>
          <cell r="AR1494">
            <v>0</v>
          </cell>
          <cell r="AS1494">
            <v>0</v>
          </cell>
          <cell r="AT1494">
            <v>0</v>
          </cell>
          <cell r="AU1494">
            <v>0</v>
          </cell>
          <cell r="AV1494">
            <v>0</v>
          </cell>
          <cell r="AW1494">
            <v>0</v>
          </cell>
          <cell r="AX1494">
            <v>0</v>
          </cell>
          <cell r="AY1494">
            <v>0</v>
          </cell>
          <cell r="AZ1494">
            <v>0</v>
          </cell>
          <cell r="BA1494">
            <v>0</v>
          </cell>
          <cell r="BB1494">
            <v>0</v>
          </cell>
          <cell r="BC1494">
            <v>0</v>
          </cell>
        </row>
        <row r="1495">
          <cell r="AJ1495">
            <v>1498</v>
          </cell>
          <cell r="AK1495" t="str">
            <v>Admin &amp; General Labor</v>
          </cell>
          <cell r="AQ1495">
            <v>12711650</v>
          </cell>
        </row>
        <row r="1496">
          <cell r="AJ1496">
            <v>1499</v>
          </cell>
          <cell r="AL1496" t="str">
            <v>O</v>
          </cell>
          <cell r="AM1496" t="str">
            <v>P/T/D Plant</v>
          </cell>
          <cell r="AN1496" t="str">
            <v/>
          </cell>
          <cell r="AO1496">
            <v>100</v>
          </cell>
          <cell r="AP1496" t="str">
            <v>S05</v>
          </cell>
          <cell r="AR1496">
            <v>12711650</v>
          </cell>
          <cell r="AS1496">
            <v>6152537.0717955967</v>
          </cell>
          <cell r="AT1496">
            <v>1398245.8048835224</v>
          </cell>
          <cell r="AU1496">
            <v>3025981.0096788183</v>
          </cell>
          <cell r="AV1496">
            <v>1501685.6857788593</v>
          </cell>
          <cell r="AW1496">
            <v>361758.20966915716</v>
          </cell>
          <cell r="AX1496">
            <v>271442.21819404518</v>
          </cell>
          <cell r="AY1496">
            <v>0</v>
          </cell>
          <cell r="AZ1496">
            <v>0</v>
          </cell>
          <cell r="BA1496">
            <v>0</v>
          </cell>
          <cell r="BB1496">
            <v>0</v>
          </cell>
          <cell r="BC1496">
            <v>0</v>
          </cell>
        </row>
        <row r="1497">
          <cell r="AJ1497">
            <v>1500</v>
          </cell>
        </row>
        <row r="1498">
          <cell r="AJ1498">
            <v>1501</v>
          </cell>
          <cell r="AK1498" t="str">
            <v>Total Operating and Maintenance Labor</v>
          </cell>
          <cell r="AP1498" t="str">
            <v/>
          </cell>
          <cell r="AQ1498">
            <v>42207284</v>
          </cell>
          <cell r="AR1498">
            <v>42207284</v>
          </cell>
          <cell r="AS1498">
            <v>22316673.441273369</v>
          </cell>
          <cell r="AT1498">
            <v>4728797.6343190232</v>
          </cell>
          <cell r="AU1498">
            <v>8860430.391877491</v>
          </cell>
          <cell r="AV1498">
            <v>4391400.8355604028</v>
          </cell>
          <cell r="AW1498">
            <v>1107013.2386053547</v>
          </cell>
          <cell r="AX1498">
            <v>802968.45836435864</v>
          </cell>
          <cell r="AY1498">
            <v>0</v>
          </cell>
          <cell r="AZ1498">
            <v>0</v>
          </cell>
          <cell r="BA1498">
            <v>0</v>
          </cell>
          <cell r="BB1498">
            <v>0</v>
          </cell>
          <cell r="BC1498">
            <v>0</v>
          </cell>
        </row>
        <row r="1805">
          <cell r="S1805" t="str">
            <v>Line</v>
          </cell>
          <cell r="T1805" t="str">
            <v>Line</v>
          </cell>
        </row>
        <row r="1806">
          <cell r="S1806" t="str">
            <v>&gt;=1221</v>
          </cell>
          <cell r="T1806" t="str">
            <v>&lt;=1242</v>
          </cell>
        </row>
        <row r="1807">
          <cell r="S1807" t="str">
            <v>Line</v>
          </cell>
          <cell r="T1807" t="str">
            <v>Line</v>
          </cell>
        </row>
        <row r="1808">
          <cell r="S1808" t="str">
            <v>&gt;=271</v>
          </cell>
          <cell r="T1808" t="str">
            <v>&lt;=272</v>
          </cell>
        </row>
        <row r="1809">
          <cell r="S1809" t="str">
            <v>&gt;=290</v>
          </cell>
          <cell r="T1809" t="str">
            <v>&lt;=293</v>
          </cell>
        </row>
        <row r="1810">
          <cell r="S1810" t="str">
            <v>Line</v>
          </cell>
          <cell r="T1810" t="str">
            <v>Line</v>
          </cell>
        </row>
        <row r="1811">
          <cell r="S1811" t="str">
            <v>&gt;=555</v>
          </cell>
          <cell r="T1811" t="str">
            <v>&lt;=576</v>
          </cell>
        </row>
        <row r="1831">
          <cell r="S1831" t="str">
            <v>Line</v>
          </cell>
          <cell r="T1831" t="str">
            <v>Line</v>
          </cell>
          <cell r="U1831" t="str">
            <v>Desc1</v>
          </cell>
          <cell r="V1831" t="str">
            <v>CAlloc</v>
          </cell>
        </row>
        <row r="1832">
          <cell r="S1832" t="str">
            <v>&gt;=848</v>
          </cell>
          <cell r="T1832" t="str">
            <v>&lt;=1472</v>
          </cell>
          <cell r="U1832" t="str">
            <v>=D</v>
          </cell>
          <cell r="V1832" t="str">
            <v>S03</v>
          </cell>
        </row>
        <row r="1834">
          <cell r="S1834" t="str">
            <v>Line</v>
          </cell>
          <cell r="T1834" t="str">
            <v>Line</v>
          </cell>
          <cell r="U1834" t="str">
            <v>Desc1</v>
          </cell>
          <cell r="V1834" t="str">
            <v>CAlloc</v>
          </cell>
        </row>
        <row r="1835">
          <cell r="S1835" t="str">
            <v>&gt;=9</v>
          </cell>
          <cell r="T1835" t="str">
            <v>&lt;=846</v>
          </cell>
          <cell r="U1835" t="str">
            <v>=D</v>
          </cell>
          <cell r="V1835" t="str">
            <v>S03</v>
          </cell>
        </row>
        <row r="1837">
          <cell r="S1837" t="str">
            <v>Line</v>
          </cell>
          <cell r="T1837" t="str">
            <v>Line</v>
          </cell>
          <cell r="U1837" t="str">
            <v>Desc1</v>
          </cell>
          <cell r="V1837" t="str">
            <v>CAlloc</v>
          </cell>
        </row>
        <row r="1838">
          <cell r="S1838" t="str">
            <v>&gt;=9</v>
          </cell>
          <cell r="T1838" t="str">
            <v>&lt;=846</v>
          </cell>
          <cell r="U1838" t="str">
            <v>=D</v>
          </cell>
          <cell r="V1838" t="str">
            <v>S16</v>
          </cell>
        </row>
        <row r="1840">
          <cell r="S1840" t="str">
            <v>Line</v>
          </cell>
          <cell r="T1840" t="str">
            <v>Line</v>
          </cell>
          <cell r="U1840" t="str">
            <v>Desc1</v>
          </cell>
          <cell r="V1840" t="str">
            <v>CAlloc</v>
          </cell>
        </row>
        <row r="1841">
          <cell r="S1841" t="str">
            <v>&gt;=9</v>
          </cell>
          <cell r="T1841" t="str">
            <v>&lt;=846</v>
          </cell>
          <cell r="U1841" t="str">
            <v>=D</v>
          </cell>
          <cell r="V1841" t="str">
            <v>S17</v>
          </cell>
        </row>
        <row r="1864">
          <cell r="S1864" t="str">
            <v>Line</v>
          </cell>
          <cell r="T1864" t="str">
            <v>Line</v>
          </cell>
        </row>
        <row r="1865">
          <cell r="S1865" t="str">
            <v>&gt;=1254</v>
          </cell>
          <cell r="T1865" t="str">
            <v>&lt;=1275</v>
          </cell>
        </row>
        <row r="1866">
          <cell r="S1866" t="str">
            <v>Line</v>
          </cell>
          <cell r="T1866" t="str">
            <v>Line</v>
          </cell>
        </row>
        <row r="1867">
          <cell r="S1867" t="str">
            <v>&gt;=273</v>
          </cell>
          <cell r="T1867" t="str">
            <v>&lt;=274</v>
          </cell>
        </row>
        <row r="1868">
          <cell r="S1868" t="str">
            <v>&gt;=294</v>
          </cell>
          <cell r="T1868" t="str">
            <v>&lt;=295</v>
          </cell>
        </row>
        <row r="1869">
          <cell r="S1869" t="str">
            <v>Line</v>
          </cell>
          <cell r="T1869" t="str">
            <v>Line</v>
          </cell>
        </row>
        <row r="1870">
          <cell r="S1870" t="str">
            <v>&gt;=588</v>
          </cell>
          <cell r="T1870" t="str">
            <v>&lt;=609</v>
          </cell>
        </row>
      </sheetData>
      <sheetData sheetId="3">
        <row r="2">
          <cell r="C2" t="str">
            <v>Assign_Combine</v>
          </cell>
        </row>
        <row r="3">
          <cell r="W3">
            <v>1</v>
          </cell>
          <cell r="X3" t="str">
            <v>PRB</v>
          </cell>
          <cell r="Y3" t="str">
            <v>Production Related Rate Base</v>
          </cell>
          <cell r="Z3" t="str">
            <v>&gt;=848</v>
          </cell>
          <cell r="AA3" t="str">
            <v>&lt;=1472</v>
          </cell>
          <cell r="AB3" t="str">
            <v>P</v>
          </cell>
        </row>
        <row r="4">
          <cell r="W4">
            <v>2</v>
          </cell>
          <cell r="X4" t="str">
            <v>TRB</v>
          </cell>
          <cell r="Y4" t="str">
            <v>Transmission Related Rate Base</v>
          </cell>
          <cell r="Z4" t="str">
            <v>&gt;=848</v>
          </cell>
          <cell r="AA4" t="str">
            <v>&lt;=1472</v>
          </cell>
          <cell r="AB4" t="str">
            <v>T</v>
          </cell>
        </row>
        <row r="5">
          <cell r="W5">
            <v>3</v>
          </cell>
          <cell r="X5" t="str">
            <v>DRB</v>
          </cell>
          <cell r="Y5" t="str">
            <v>Distribution Related Rate Base</v>
          </cell>
          <cell r="Z5" t="str">
            <v>&gt;=848</v>
          </cell>
          <cell r="AA5" t="str">
            <v>&lt;=1472</v>
          </cell>
          <cell r="AB5" t="str">
            <v>D</v>
          </cell>
        </row>
        <row r="6">
          <cell r="W6">
            <v>4</v>
          </cell>
          <cell r="X6" t="str">
            <v>DSMRB</v>
          </cell>
          <cell r="Y6" t="str">
            <v>DSM Rate Base</v>
          </cell>
          <cell r="Z6" t="str">
            <v>&gt;=848</v>
          </cell>
          <cell r="AA6" t="str">
            <v>&lt;=1472</v>
          </cell>
          <cell r="AB6" t="str">
            <v>DSM</v>
          </cell>
        </row>
        <row r="7">
          <cell r="W7">
            <v>5</v>
          </cell>
          <cell r="X7" t="str">
            <v>ORB</v>
          </cell>
          <cell r="Y7" t="str">
            <v>Other Rate Base (General Plant)</v>
          </cell>
          <cell r="Z7" t="str">
            <v>&gt;=848</v>
          </cell>
          <cell r="AA7" t="str">
            <v>&lt;=1472</v>
          </cell>
          <cell r="AB7" t="str">
            <v>O</v>
          </cell>
        </row>
        <row r="8">
          <cell r="W8">
            <v>6</v>
          </cell>
          <cell r="X8" t="str">
            <v>PNE</v>
          </cell>
          <cell r="Y8" t="str">
            <v>Production Related Net Expense</v>
          </cell>
          <cell r="Z8" t="str">
            <v>&gt;=9</v>
          </cell>
          <cell r="AA8" t="str">
            <v>&lt;=846</v>
          </cell>
          <cell r="AB8" t="str">
            <v>P</v>
          </cell>
        </row>
        <row r="9">
          <cell r="W9">
            <v>7</v>
          </cell>
          <cell r="X9" t="str">
            <v>TNE</v>
          </cell>
          <cell r="Y9" t="str">
            <v>Transmission Related Net Expense</v>
          </cell>
          <cell r="Z9" t="str">
            <v>&gt;=9</v>
          </cell>
          <cell r="AA9" t="str">
            <v>&lt;=846</v>
          </cell>
          <cell r="AB9" t="str">
            <v>T</v>
          </cell>
        </row>
        <row r="10">
          <cell r="W10">
            <v>8</v>
          </cell>
          <cell r="X10" t="str">
            <v>DNE</v>
          </cell>
          <cell r="Y10" t="str">
            <v>Distribution Related Net Expense</v>
          </cell>
          <cell r="Z10" t="str">
            <v>&gt;=9</v>
          </cell>
          <cell r="AA10" t="str">
            <v>&lt;=846</v>
          </cell>
          <cell r="AB10" t="str">
            <v>D</v>
          </cell>
        </row>
        <row r="11">
          <cell r="W11">
            <v>9</v>
          </cell>
          <cell r="X11" t="str">
            <v>CNE</v>
          </cell>
          <cell r="Y11" t="str">
            <v>Customer Relations Related Net Expense</v>
          </cell>
          <cell r="Z11" t="str">
            <v>&gt;=9</v>
          </cell>
          <cell r="AA11" t="str">
            <v>&lt;=846</v>
          </cell>
          <cell r="AB11" t="str">
            <v>C</v>
          </cell>
        </row>
        <row r="12">
          <cell r="W12">
            <v>10</v>
          </cell>
          <cell r="X12" t="str">
            <v>DSMNE</v>
          </cell>
          <cell r="Y12" t="str">
            <v>DSM Related Net Expense</v>
          </cell>
          <cell r="Z12" t="str">
            <v>&gt;=9</v>
          </cell>
          <cell r="AA12" t="str">
            <v>&lt;=846</v>
          </cell>
          <cell r="AB12" t="str">
            <v>DSM</v>
          </cell>
        </row>
        <row r="13">
          <cell r="W13">
            <v>11</v>
          </cell>
          <cell r="X13" t="str">
            <v>ONE</v>
          </cell>
          <cell r="Y13" t="str">
            <v>Other (Common) Net Expense</v>
          </cell>
          <cell r="Z13" t="str">
            <v>&gt;=9</v>
          </cell>
          <cell r="AA13" t="str">
            <v>&lt;=846</v>
          </cell>
          <cell r="AB13" t="str">
            <v>O</v>
          </cell>
        </row>
        <row r="14">
          <cell r="W14">
            <v>12</v>
          </cell>
          <cell r="X14" t="str">
            <v>POE</v>
          </cell>
          <cell r="Y14" t="str">
            <v>Operating Expense Before A&amp;G - Production</v>
          </cell>
          <cell r="Z14" t="str">
            <v>&gt;=9</v>
          </cell>
          <cell r="AA14" t="str">
            <v>&lt;=369</v>
          </cell>
          <cell r="AB14" t="str">
            <v>P</v>
          </cell>
        </row>
        <row r="15">
          <cell r="W15">
            <v>13</v>
          </cell>
          <cell r="X15" t="str">
            <v>TOE</v>
          </cell>
          <cell r="Y15" t="str">
            <v>Operating Expense Before A&amp;G - Transmission</v>
          </cell>
          <cell r="Z15" t="str">
            <v>&gt;=9</v>
          </cell>
          <cell r="AA15" t="str">
            <v>&lt;=369</v>
          </cell>
          <cell r="AB15" t="str">
            <v>T</v>
          </cell>
        </row>
        <row r="16">
          <cell r="W16">
            <v>14</v>
          </cell>
          <cell r="X16" t="str">
            <v>DOE</v>
          </cell>
          <cell r="Y16" t="str">
            <v>Operating Expense Before A&amp;G - Distribution</v>
          </cell>
          <cell r="Z16" t="str">
            <v>&gt;=9</v>
          </cell>
          <cell r="AA16" t="str">
            <v>&lt;=369</v>
          </cell>
          <cell r="AB16" t="str">
            <v>D</v>
          </cell>
        </row>
        <row r="17">
          <cell r="W17">
            <v>15</v>
          </cell>
          <cell r="X17" t="str">
            <v>COE</v>
          </cell>
          <cell r="Y17" t="str">
            <v>Operating Expense Before A&amp;G - Customer Relations</v>
          </cell>
          <cell r="Z17" t="str">
            <v>&gt;=9</v>
          </cell>
          <cell r="AA17" t="str">
            <v>&lt;=369</v>
          </cell>
          <cell r="AB17" t="str">
            <v>C</v>
          </cell>
        </row>
        <row r="18">
          <cell r="W18">
            <v>16</v>
          </cell>
          <cell r="X18" t="str">
            <v>DSMOE</v>
          </cell>
          <cell r="Y18" t="str">
            <v>Operating Expense Before A&amp;G - DSM</v>
          </cell>
          <cell r="Z18" t="str">
            <v>&gt;=9</v>
          </cell>
          <cell r="AA18" t="str">
            <v>&lt;=369</v>
          </cell>
          <cell r="AB18" t="str">
            <v>DSM</v>
          </cell>
        </row>
        <row r="19">
          <cell r="W19">
            <v>17</v>
          </cell>
          <cell r="X19" t="str">
            <v>PAD</v>
          </cell>
          <cell r="Y19" t="str">
            <v>Accumulated Depreciation - Production</v>
          </cell>
          <cell r="Z19" t="str">
            <v>&gt;=1146</v>
          </cell>
          <cell r="AA19" t="str">
            <v>&lt;=1364</v>
          </cell>
          <cell r="AB19" t="str">
            <v>P</v>
          </cell>
        </row>
        <row r="20">
          <cell r="W20">
            <v>18</v>
          </cell>
          <cell r="X20" t="str">
            <v>TAD</v>
          </cell>
          <cell r="Y20" t="str">
            <v>Accumulated Depreciation - Transmission</v>
          </cell>
          <cell r="Z20" t="str">
            <v>&gt;=1146</v>
          </cell>
          <cell r="AA20" t="str">
            <v>&lt;=1364</v>
          </cell>
          <cell r="AB20" t="str">
            <v>T</v>
          </cell>
        </row>
        <row r="21">
          <cell r="W21">
            <v>19</v>
          </cell>
          <cell r="X21" t="str">
            <v>DAD</v>
          </cell>
          <cell r="Y21" t="str">
            <v>Accumulated Depreciation - Distribution</v>
          </cell>
          <cell r="Z21" t="str">
            <v>&gt;=1146</v>
          </cell>
          <cell r="AA21" t="str">
            <v>&lt;=1364</v>
          </cell>
          <cell r="AB21" t="str">
            <v>D</v>
          </cell>
        </row>
        <row r="119">
          <cell r="G119">
            <v>170</v>
          </cell>
          <cell r="H119">
            <v>38</v>
          </cell>
          <cell r="I119">
            <v>268</v>
          </cell>
          <cell r="J119">
            <v>163</v>
          </cell>
        </row>
        <row r="120">
          <cell r="F120">
            <v>1</v>
          </cell>
          <cell r="G120">
            <v>38</v>
          </cell>
          <cell r="H120">
            <v>119</v>
          </cell>
          <cell r="I120">
            <v>64</v>
          </cell>
          <cell r="K120" t="str">
            <v>OK</v>
          </cell>
        </row>
        <row r="121">
          <cell r="F121">
            <v>2</v>
          </cell>
          <cell r="G121">
            <v>165</v>
          </cell>
          <cell r="H121">
            <v>120</v>
          </cell>
          <cell r="I121">
            <v>64</v>
          </cell>
          <cell r="K121" t="str">
            <v>&amp;Cancel</v>
          </cell>
        </row>
        <row r="122">
          <cell r="F122">
            <v>5</v>
          </cell>
          <cell r="G122">
            <v>9</v>
          </cell>
          <cell r="H122">
            <v>22</v>
          </cell>
          <cell r="I122">
            <v>248</v>
          </cell>
          <cell r="J122">
            <v>18</v>
          </cell>
          <cell r="K122" t="str">
            <v>Sumcost Query Options</v>
          </cell>
        </row>
        <row r="123">
          <cell r="F123">
            <v>11</v>
          </cell>
          <cell r="L123">
            <v>2</v>
          </cell>
        </row>
        <row r="124">
          <cell r="F124">
            <v>12</v>
          </cell>
          <cell r="K124" t="str">
            <v>&amp;Ad Hoc Query</v>
          </cell>
        </row>
        <row r="125">
          <cell r="F125">
            <v>12</v>
          </cell>
          <cell r="K125" t="str">
            <v>&amp;Standard Query Series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workbookViewId="0">
      <selection activeCell="J9" sqref="J9"/>
    </sheetView>
  </sheetViews>
  <sheetFormatPr defaultRowHeight="12.75"/>
  <cols>
    <col min="1" max="1" width="10.28515625" customWidth="1"/>
    <col min="2" max="2" width="12.42578125" customWidth="1"/>
    <col min="3" max="3" width="10.5703125" customWidth="1"/>
    <col min="4" max="4" width="9.7109375" customWidth="1"/>
    <col min="5" max="5" width="8.5703125" customWidth="1"/>
    <col min="6" max="6" width="10.28515625" customWidth="1"/>
    <col min="7" max="7" width="8" customWidth="1"/>
    <col min="8" max="8" width="7.85546875" customWidth="1"/>
    <col min="9" max="9" width="11.85546875" customWidth="1"/>
    <col min="10" max="10" width="11.28515625" customWidth="1"/>
    <col min="11" max="11" width="8.7109375" customWidth="1"/>
    <col min="12" max="12" width="8.28515625" customWidth="1"/>
    <col min="13" max="13" width="8.5703125" customWidth="1"/>
    <col min="14" max="14" width="8.7109375" customWidth="1"/>
    <col min="15" max="15" width="14.42578125" customWidth="1"/>
  </cols>
  <sheetData>
    <row r="1" spans="1:15">
      <c r="A1" t="s">
        <v>5</v>
      </c>
    </row>
    <row r="2" spans="1:15">
      <c r="A2" t="s">
        <v>6</v>
      </c>
    </row>
    <row r="3" spans="1:15">
      <c r="A3" t="s">
        <v>23</v>
      </c>
    </row>
    <row r="6" spans="1:15">
      <c r="A6" s="11" t="s">
        <v>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48.6" customHeight="1">
      <c r="A7" s="2" t="s">
        <v>2</v>
      </c>
      <c r="B7" s="12" t="s">
        <v>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27" customHeight="1">
      <c r="A8" s="3"/>
      <c r="B8" s="3" t="s">
        <v>7</v>
      </c>
      <c r="C8" s="1" t="s">
        <v>15</v>
      </c>
      <c r="D8" s="1" t="s">
        <v>10</v>
      </c>
      <c r="E8" s="1" t="s">
        <v>11</v>
      </c>
      <c r="F8" s="1" t="s">
        <v>12</v>
      </c>
      <c r="G8" s="1" t="s">
        <v>13</v>
      </c>
      <c r="H8" s="1" t="s">
        <v>14</v>
      </c>
      <c r="I8" s="1" t="s">
        <v>8</v>
      </c>
      <c r="J8" s="1" t="s">
        <v>16</v>
      </c>
      <c r="K8" s="1" t="s">
        <v>17</v>
      </c>
      <c r="L8" s="1" t="s">
        <v>18</v>
      </c>
      <c r="M8" s="1" t="s">
        <v>19</v>
      </c>
      <c r="N8" s="1" t="s">
        <v>20</v>
      </c>
      <c r="O8" s="3" t="s">
        <v>0</v>
      </c>
    </row>
    <row r="9" spans="1:15">
      <c r="A9" s="3">
        <v>1</v>
      </c>
      <c r="B9" s="4">
        <f>(5553626/7688091)*O9</f>
        <v>2457904.3428621339</v>
      </c>
      <c r="C9" s="10">
        <f>$B9*C$33/C$34</f>
        <v>0.49595560513574977</v>
      </c>
      <c r="D9" s="10">
        <f t="shared" ref="D9:H24" si="0">$B9*D$33/D$34</f>
        <v>1.5982705390986844</v>
      </c>
      <c r="E9" s="10">
        <f t="shared" si="0"/>
        <v>16.586334646133032</v>
      </c>
      <c r="F9" s="10">
        <f t="shared" si="0"/>
        <v>573.04968664587216</v>
      </c>
      <c r="G9" s="10">
        <f t="shared" si="0"/>
        <v>2.2800491029799836</v>
      </c>
      <c r="H9" s="10">
        <f t="shared" si="0"/>
        <v>5.4894491032157244</v>
      </c>
      <c r="I9" s="4">
        <f t="shared" ref="I9:I29" si="1">O9-B9</f>
        <v>944664.04348928481</v>
      </c>
      <c r="J9" s="10">
        <f>$I9*J$33/J$34</f>
        <v>0.43264944322975485</v>
      </c>
      <c r="K9" s="10">
        <f t="shared" ref="K9:N24" si="2">$I9*K$33/K$34</f>
        <v>4.4601996851896901</v>
      </c>
      <c r="L9" s="10">
        <f t="shared" si="2"/>
        <v>15.225086293679178</v>
      </c>
      <c r="M9" s="10">
        <f t="shared" si="2"/>
        <v>66.994112615079359</v>
      </c>
      <c r="N9" s="10">
        <f t="shared" si="2"/>
        <v>34.990741063749653</v>
      </c>
      <c r="O9" s="4">
        <v>3402568.3863514187</v>
      </c>
    </row>
    <row r="10" spans="1:15">
      <c r="A10" s="3">
        <v>2</v>
      </c>
      <c r="B10" s="4">
        <f t="shared" ref="B10:B29" si="3">(5553626/7688091)*O10</f>
        <v>10763610.773787677</v>
      </c>
      <c r="C10" s="10">
        <f t="shared" ref="C10:H29" si="4">$B10*C$33/C$34</f>
        <v>2.1718799229360295</v>
      </c>
      <c r="D10" s="10">
        <f t="shared" si="0"/>
        <v>6.9991177826056594</v>
      </c>
      <c r="E10" s="10">
        <f t="shared" si="0"/>
        <v>72.63458027291469</v>
      </c>
      <c r="F10" s="10">
        <f t="shared" si="0"/>
        <v>2509.4889469598602</v>
      </c>
      <c r="G10" s="10">
        <f t="shared" si="0"/>
        <v>9.9847502856936217</v>
      </c>
      <c r="H10" s="10">
        <f t="shared" si="0"/>
        <v>24.039297412497422</v>
      </c>
      <c r="I10" s="4">
        <f t="shared" si="1"/>
        <v>4136855.8974393867</v>
      </c>
      <c r="J10" s="10">
        <f t="shared" ref="J10:N29" si="5">$I10*J$33/J$34</f>
        <v>1.8946507100428025</v>
      </c>
      <c r="K10" s="10">
        <f t="shared" si="2"/>
        <v>19.532026754486665</v>
      </c>
      <c r="L10" s="10">
        <f t="shared" si="2"/>
        <v>66.6734258143114</v>
      </c>
      <c r="M10" s="10">
        <f t="shared" si="2"/>
        <v>293.37942073218443</v>
      </c>
      <c r="N10" s="10">
        <f t="shared" si="2"/>
        <v>153.23082795729292</v>
      </c>
      <c r="O10" s="4">
        <v>14900466.671227064</v>
      </c>
    </row>
    <row r="11" spans="1:15">
      <c r="A11" s="3">
        <v>3</v>
      </c>
      <c r="B11" s="4">
        <f t="shared" si="3"/>
        <v>11696636.790992517</v>
      </c>
      <c r="C11" s="10">
        <f t="shared" si="4"/>
        <v>2.3601457862166901</v>
      </c>
      <c r="D11" s="10">
        <f t="shared" si="0"/>
        <v>7.6058248742960544</v>
      </c>
      <c r="E11" s="10">
        <f t="shared" si="0"/>
        <v>78.930790212837564</v>
      </c>
      <c r="F11" s="10">
        <f t="shared" si="0"/>
        <v>2727.0198969923081</v>
      </c>
      <c r="G11" s="10">
        <f t="shared" si="0"/>
        <v>10.850262053782885</v>
      </c>
      <c r="H11" s="10">
        <f t="shared" si="0"/>
        <v>26.123104639697285</v>
      </c>
      <c r="I11" s="4">
        <f t="shared" si="1"/>
        <v>4495452.4932153933</v>
      </c>
      <c r="J11" s="10">
        <f t="shared" si="5"/>
        <v>2.0588854118670756</v>
      </c>
      <c r="K11" s="10">
        <f t="shared" si="2"/>
        <v>21.225128587475382</v>
      </c>
      <c r="L11" s="10">
        <f t="shared" si="2"/>
        <v>72.452902817736927</v>
      </c>
      <c r="M11" s="10">
        <f t="shared" si="2"/>
        <v>318.81053657318279</v>
      </c>
      <c r="N11" s="10">
        <f t="shared" si="2"/>
        <v>166.51339197104926</v>
      </c>
      <c r="O11" s="4">
        <v>16192089.28420791</v>
      </c>
    </row>
    <row r="12" spans="1:15">
      <c r="A12" s="3">
        <v>4</v>
      </c>
      <c r="B12" s="4">
        <f t="shared" si="3"/>
        <v>12657164.222943589</v>
      </c>
      <c r="C12" s="10">
        <f t="shared" si="4"/>
        <v>2.5539608812370509</v>
      </c>
      <c r="D12" s="10">
        <f t="shared" si="0"/>
        <v>8.2304149650136846</v>
      </c>
      <c r="E12" s="10">
        <f t="shared" si="0"/>
        <v>85.41258413187164</v>
      </c>
      <c r="F12" s="10">
        <f t="shared" si="0"/>
        <v>2950.9626820289996</v>
      </c>
      <c r="G12" s="10">
        <f t="shared" si="0"/>
        <v>11.741285219907194</v>
      </c>
      <c r="H12" s="10">
        <f t="shared" si="0"/>
        <v>28.268333141062797</v>
      </c>
      <c r="I12" s="4">
        <f t="shared" si="1"/>
        <v>4864618.9054007754</v>
      </c>
      <c r="J12" s="10">
        <f t="shared" si="5"/>
        <v>2.2279610147673181</v>
      </c>
      <c r="K12" s="10">
        <f t="shared" si="2"/>
        <v>22.968135455112687</v>
      </c>
      <c r="L12" s="10">
        <f t="shared" si="2"/>
        <v>78.402732835072754</v>
      </c>
      <c r="M12" s="10">
        <f t="shared" si="2"/>
        <v>344.9912474429438</v>
      </c>
      <c r="N12" s="10">
        <f t="shared" si="2"/>
        <v>180.18746629116359</v>
      </c>
      <c r="O12" s="4">
        <v>17521783.128344364</v>
      </c>
    </row>
    <row r="13" spans="1:15">
      <c r="A13" s="3">
        <v>5</v>
      </c>
      <c r="B13" s="4">
        <f t="shared" si="3"/>
        <v>12164129.08553339</v>
      </c>
      <c r="C13" s="10">
        <f t="shared" si="4"/>
        <v>2.4544763180409404</v>
      </c>
      <c r="D13" s="10">
        <f t="shared" si="0"/>
        <v>7.9098152080900306</v>
      </c>
      <c r="E13" s="10">
        <f t="shared" si="0"/>
        <v>82.085503562143217</v>
      </c>
      <c r="F13" s="10">
        <f t="shared" si="0"/>
        <v>2836.0136882576148</v>
      </c>
      <c r="G13" s="10">
        <f t="shared" si="0"/>
        <v>11.283926362124831</v>
      </c>
      <c r="H13" s="10">
        <f t="shared" si="0"/>
        <v>27.16719537678404</v>
      </c>
      <c r="I13" s="4">
        <f t="shared" si="1"/>
        <v>4675127.1671072226</v>
      </c>
      <c r="J13" s="10">
        <f t="shared" si="5"/>
        <v>2.141175140324036</v>
      </c>
      <c r="K13" s="10">
        <f t="shared" si="2"/>
        <v>22.073456550683172</v>
      </c>
      <c r="L13" s="10">
        <f t="shared" si="2"/>
        <v>75.348707345966332</v>
      </c>
      <c r="M13" s="10">
        <f t="shared" si="2"/>
        <v>331.55278649763795</v>
      </c>
      <c r="N13" s="10">
        <f t="shared" si="2"/>
        <v>173.16861509845938</v>
      </c>
      <c r="O13" s="4">
        <v>16839256.252640612</v>
      </c>
    </row>
    <row r="14" spans="1:15">
      <c r="A14" s="3">
        <v>6</v>
      </c>
      <c r="B14" s="4">
        <f t="shared" si="3"/>
        <v>11216259.005562693</v>
      </c>
      <c r="C14" s="10">
        <f t="shared" si="4"/>
        <v>2.2632152217874855</v>
      </c>
      <c r="D14" s="10">
        <f t="shared" si="0"/>
        <v>7.2934556544280786</v>
      </c>
      <c r="E14" s="10">
        <f t="shared" si="0"/>
        <v>75.689123494258396</v>
      </c>
      <c r="F14" s="10">
        <f t="shared" si="0"/>
        <v>2615.0219096777787</v>
      </c>
      <c r="G14" s="10">
        <f t="shared" si="0"/>
        <v>10.404644655391634</v>
      </c>
      <c r="H14" s="10">
        <f t="shared" si="0"/>
        <v>25.050235627894406</v>
      </c>
      <c r="I14" s="4">
        <f>O14-B14</f>
        <v>4310825.4459894076</v>
      </c>
      <c r="J14" s="10">
        <f t="shared" si="5"/>
        <v>1.9743275314883222</v>
      </c>
      <c r="K14" s="10">
        <f t="shared" si="2"/>
        <v>20.353418159212236</v>
      </c>
      <c r="L14" s="10">
        <f t="shared" si="2"/>
        <v>69.477281224498327</v>
      </c>
      <c r="M14" s="10">
        <f t="shared" si="2"/>
        <v>305.71707199294912</v>
      </c>
      <c r="N14" s="10">
        <f t="shared" si="2"/>
        <v>159.67473091755232</v>
      </c>
      <c r="O14" s="4">
        <v>15527084.4515521</v>
      </c>
    </row>
    <row r="15" spans="1:15">
      <c r="A15" s="3">
        <v>7</v>
      </c>
      <c r="B15" s="4">
        <f t="shared" si="3"/>
        <v>9940992.0505416039</v>
      </c>
      <c r="C15" s="10">
        <f t="shared" si="4"/>
        <v>2.0058920284647481</v>
      </c>
      <c r="D15" s="10">
        <f t="shared" si="0"/>
        <v>6.4642038531464774</v>
      </c>
      <c r="E15" s="10">
        <f t="shared" si="0"/>
        <v>67.083416546971677</v>
      </c>
      <c r="F15" s="10">
        <f t="shared" si="0"/>
        <v>2317.6989763883198</v>
      </c>
      <c r="G15" s="10">
        <f t="shared" si="0"/>
        <v>9.2216566822022532</v>
      </c>
      <c r="H15" s="10">
        <f t="shared" si="0"/>
        <v>22.202072287880391</v>
      </c>
      <c r="I15" s="4">
        <f t="shared" si="1"/>
        <v>3820692.9305573106</v>
      </c>
      <c r="J15" s="10">
        <f t="shared" si="5"/>
        <v>1.749850309800884</v>
      </c>
      <c r="K15" s="10">
        <f t="shared" si="2"/>
        <v>18.039273881044554</v>
      </c>
      <c r="L15" s="10">
        <f t="shared" si="2"/>
        <v>61.577848728657429</v>
      </c>
      <c r="M15" s="10">
        <f t="shared" si="2"/>
        <v>270.95763220959032</v>
      </c>
      <c r="N15" s="10">
        <f t="shared" si="2"/>
        <v>141.52002284688007</v>
      </c>
      <c r="O15" s="4">
        <v>13761684.981098915</v>
      </c>
    </row>
    <row r="16" spans="1:15">
      <c r="A16" s="3">
        <v>8</v>
      </c>
      <c r="B16" s="4">
        <f t="shared" si="3"/>
        <v>8675765.0838444754</v>
      </c>
      <c r="C16" s="10">
        <f t="shared" si="4"/>
        <v>1.7505947026251065</v>
      </c>
      <c r="D16" s="10">
        <f t="shared" si="0"/>
        <v>5.6414806287794663</v>
      </c>
      <c r="E16" s="10">
        <f t="shared" si="0"/>
        <v>58.5454610590402</v>
      </c>
      <c r="F16" s="10">
        <f t="shared" si="0"/>
        <v>2022.7168226249967</v>
      </c>
      <c r="G16" s="10">
        <f t="shared" si="0"/>
        <v>8.0479821985465314</v>
      </c>
      <c r="H16" s="10">
        <f t="shared" si="0"/>
        <v>19.376332117043532</v>
      </c>
      <c r="I16" s="4">
        <f t="shared" si="1"/>
        <v>3334419.1560051218</v>
      </c>
      <c r="J16" s="10">
        <f t="shared" si="5"/>
        <v>1.527140364114651</v>
      </c>
      <c r="K16" s="10">
        <f t="shared" si="2"/>
        <v>15.743348518878197</v>
      </c>
      <c r="L16" s="10">
        <f t="shared" si="2"/>
        <v>53.740607297763319</v>
      </c>
      <c r="M16" s="10">
        <f t="shared" si="2"/>
        <v>236.47184836015074</v>
      </c>
      <c r="N16" s="10">
        <f t="shared" si="2"/>
        <v>123.50824411060087</v>
      </c>
      <c r="O16" s="4">
        <v>12010184.239849597</v>
      </c>
    </row>
    <row r="17" spans="1:15">
      <c r="A17" s="3">
        <v>9</v>
      </c>
      <c r="B17" s="4">
        <f t="shared" si="3"/>
        <v>7411095.2811260121</v>
      </c>
      <c r="C17" s="10">
        <f t="shared" si="4"/>
        <v>1.4954098012575574</v>
      </c>
      <c r="D17" s="10">
        <f t="shared" si="0"/>
        <v>4.819119704424307</v>
      </c>
      <c r="E17" s="10">
        <f t="shared" si="0"/>
        <v>50.011265403434876</v>
      </c>
      <c r="F17" s="10">
        <f t="shared" si="0"/>
        <v>1727.8645692153275</v>
      </c>
      <c r="G17" s="10">
        <f t="shared" si="0"/>
        <v>6.8748245621934529</v>
      </c>
      <c r="H17" s="10">
        <f t="shared" si="0"/>
        <v>16.551836308426022</v>
      </c>
      <c r="I17" s="4">
        <f t="shared" si="1"/>
        <v>2848359.5202897405</v>
      </c>
      <c r="J17" s="10">
        <f t="shared" si="5"/>
        <v>1.3045284924994671</v>
      </c>
      <c r="K17" s="10">
        <f t="shared" si="2"/>
        <v>13.448434206067526</v>
      </c>
      <c r="L17" s="10">
        <f t="shared" si="2"/>
        <v>45.906817127972786</v>
      </c>
      <c r="M17" s="10">
        <f t="shared" si="2"/>
        <v>202.00125090575526</v>
      </c>
      <c r="N17" s="10">
        <f t="shared" si="2"/>
        <v>105.50439716408555</v>
      </c>
      <c r="O17" s="4">
        <v>10259454.801415753</v>
      </c>
    </row>
    <row r="18" spans="1:15">
      <c r="A18" s="3">
        <v>10</v>
      </c>
      <c r="B18" s="4">
        <f t="shared" si="3"/>
        <v>6114763.3486664155</v>
      </c>
      <c r="C18" s="10">
        <f t="shared" si="4"/>
        <v>1.2338361196426186</v>
      </c>
      <c r="D18" s="10">
        <f t="shared" si="0"/>
        <v>3.9761702452397385</v>
      </c>
      <c r="E18" s="10">
        <f t="shared" si="0"/>
        <v>41.263408593350213</v>
      </c>
      <c r="F18" s="10">
        <f t="shared" si="0"/>
        <v>1425.630428231641</v>
      </c>
      <c r="G18" s="10">
        <f t="shared" si="0"/>
        <v>5.6722958843169922</v>
      </c>
      <c r="H18" s="10">
        <f t="shared" si="0"/>
        <v>13.656626743100237</v>
      </c>
      <c r="I18" s="4">
        <f t="shared" si="1"/>
        <v>2350130.9506638115</v>
      </c>
      <c r="J18" s="10">
        <f t="shared" si="5"/>
        <v>1.0763433353153191</v>
      </c>
      <c r="K18" s="10">
        <f t="shared" si="2"/>
        <v>11.096064678812112</v>
      </c>
      <c r="L18" s="10">
        <f t="shared" si="2"/>
        <v>37.876901076005304</v>
      </c>
      <c r="M18" s="10">
        <f t="shared" si="2"/>
        <v>166.66765148317069</v>
      </c>
      <c r="N18" s="10">
        <f t="shared" si="2"/>
        <v>87.049807947426132</v>
      </c>
      <c r="O18" s="4">
        <v>8464894.2993302271</v>
      </c>
    </row>
    <row r="19" spans="1:15">
      <c r="A19" s="3">
        <v>11</v>
      </c>
      <c r="B19" s="4">
        <f t="shared" si="3"/>
        <v>4833843.3812107183</v>
      </c>
      <c r="C19" s="10">
        <f t="shared" si="4"/>
        <v>0.97537226223708717</v>
      </c>
      <c r="D19" s="10">
        <f t="shared" si="0"/>
        <v>3.1432425306714258</v>
      </c>
      <c r="E19" s="10">
        <f t="shared" si="0"/>
        <v>32.61955420705862</v>
      </c>
      <c r="F19" s="10">
        <f t="shared" si="0"/>
        <v>1126.989519727375</v>
      </c>
      <c r="G19" s="10">
        <f t="shared" si="0"/>
        <v>4.4840639536204403</v>
      </c>
      <c r="H19" s="10">
        <f t="shared" si="0"/>
        <v>10.795838044361526</v>
      </c>
      <c r="I19" s="4">
        <f t="shared" si="1"/>
        <v>1857825.7723289132</v>
      </c>
      <c r="J19" s="10">
        <f t="shared" si="5"/>
        <v>0.85087104940192504</v>
      </c>
      <c r="K19" s="10">
        <f t="shared" si="2"/>
        <v>8.7716622454178363</v>
      </c>
      <c r="L19" s="10">
        <f t="shared" si="2"/>
        <v>29.94245191957463</v>
      </c>
      <c r="M19" s="10">
        <f t="shared" si="2"/>
        <v>131.75412980774871</v>
      </c>
      <c r="N19" s="10">
        <f t="shared" si="2"/>
        <v>68.81462355760668</v>
      </c>
      <c r="O19" s="4">
        <v>6691669.1535396315</v>
      </c>
    </row>
    <row r="20" spans="1:15">
      <c r="A20" s="3">
        <v>12</v>
      </c>
      <c r="B20" s="4">
        <f t="shared" si="3"/>
        <v>3537122.6977913077</v>
      </c>
      <c r="C20" s="10">
        <f t="shared" si="4"/>
        <v>0.713720138506172</v>
      </c>
      <c r="D20" s="10">
        <f t="shared" si="0"/>
        <v>2.30004028329031</v>
      </c>
      <c r="E20" s="10">
        <f t="shared" si="0"/>
        <v>23.869074042842129</v>
      </c>
      <c r="F20" s="10">
        <f t="shared" si="0"/>
        <v>824.66474315148093</v>
      </c>
      <c r="G20" s="10">
        <f t="shared" si="0"/>
        <v>3.2811746550063257</v>
      </c>
      <c r="H20" s="10">
        <f t="shared" si="0"/>
        <v>7.8997602480917966</v>
      </c>
      <c r="I20" s="4">
        <f t="shared" si="1"/>
        <v>1359447.7912522596</v>
      </c>
      <c r="J20" s="10">
        <f t="shared" si="5"/>
        <v>0.62261746283125208</v>
      </c>
      <c r="K20" s="10">
        <f t="shared" si="2"/>
        <v>6.4185872769951846</v>
      </c>
      <c r="L20" s="10">
        <f t="shared" si="2"/>
        <v>21.910127813393355</v>
      </c>
      <c r="M20" s="10">
        <f t="shared" si="2"/>
        <v>96.409934356210968</v>
      </c>
      <c r="N20" s="10">
        <f t="shared" si="2"/>
        <v>50.354500079936372</v>
      </c>
      <c r="O20" s="4">
        <v>4896570.4890435673</v>
      </c>
    </row>
    <row r="21" spans="1:15">
      <c r="A21" s="3">
        <v>13</v>
      </c>
      <c r="B21" s="4">
        <f t="shared" si="3"/>
        <v>2220473.9206664599</v>
      </c>
      <c r="C21" s="10">
        <f t="shared" si="4"/>
        <v>0.44804692672861091</v>
      </c>
      <c r="D21" s="10">
        <f t="shared" si="0"/>
        <v>1.4438796450904903</v>
      </c>
      <c r="E21" s="10">
        <f t="shared" si="0"/>
        <v>14.984115890490029</v>
      </c>
      <c r="F21" s="10">
        <f t="shared" si="0"/>
        <v>517.69381836948844</v>
      </c>
      <c r="G21" s="10">
        <f t="shared" si="0"/>
        <v>2.0597992699384666</v>
      </c>
      <c r="H21" s="10">
        <f t="shared" si="0"/>
        <v>4.9591753267023311</v>
      </c>
      <c r="I21" s="4">
        <f t="shared" si="1"/>
        <v>853410.70267881453</v>
      </c>
      <c r="J21" s="10">
        <f t="shared" si="5"/>
        <v>0.39085605925731526</v>
      </c>
      <c r="K21" s="10">
        <f t="shared" si="2"/>
        <v>4.0293500887003297</v>
      </c>
      <c r="L21" s="10">
        <f t="shared" si="2"/>
        <v>13.754362391354968</v>
      </c>
      <c r="M21" s="10">
        <f t="shared" si="2"/>
        <v>60.522566849266362</v>
      </c>
      <c r="N21" s="10">
        <f t="shared" si="2"/>
        <v>31.610680139966345</v>
      </c>
      <c r="O21" s="4">
        <v>3073884.6233452745</v>
      </c>
    </row>
    <row r="22" spans="1:15">
      <c r="A22" s="3">
        <v>14</v>
      </c>
      <c r="B22" s="4">
        <f t="shared" si="3"/>
        <v>883468.75013347901</v>
      </c>
      <c r="C22" s="10">
        <f t="shared" si="4"/>
        <v>0.17826620464844956</v>
      </c>
      <c r="D22" s="10">
        <f t="shared" si="0"/>
        <v>0.57448211101186786</v>
      </c>
      <c r="E22" s="10">
        <f t="shared" si="0"/>
        <v>5.9617895145794515</v>
      </c>
      <c r="F22" s="10">
        <f t="shared" si="0"/>
        <v>205.97688917212992</v>
      </c>
      <c r="G22" s="10">
        <f t="shared" si="0"/>
        <v>0.81954049070398394</v>
      </c>
      <c r="H22" s="10">
        <f t="shared" si="0"/>
        <v>1.9731267216412458</v>
      </c>
      <c r="I22" s="4">
        <f t="shared" si="1"/>
        <v>339549.89510522597</v>
      </c>
      <c r="J22" s="10">
        <f t="shared" si="5"/>
        <v>0.15551144777711021</v>
      </c>
      <c r="K22" s="10">
        <f t="shared" si="2"/>
        <v>1.6031734728259504</v>
      </c>
      <c r="L22" s="10">
        <f t="shared" si="2"/>
        <v>5.472502621028803</v>
      </c>
      <c r="M22" s="10">
        <f t="shared" si="2"/>
        <v>24.080353293743119</v>
      </c>
      <c r="N22" s="10">
        <f t="shared" si="2"/>
        <v>12.577066460543316</v>
      </c>
      <c r="O22" s="4">
        <v>1223018.645238705</v>
      </c>
    </row>
    <row r="23" spans="1:15">
      <c r="A23" s="3">
        <v>15</v>
      </c>
      <c r="B23" s="4">
        <f t="shared" si="3"/>
        <v>-475451.30571566202</v>
      </c>
      <c r="C23" s="10">
        <f t="shared" si="4"/>
        <v>-9.5936500020261342E-2</v>
      </c>
      <c r="D23" s="10">
        <f t="shared" si="0"/>
        <v>-0.30916573987434792</v>
      </c>
      <c r="E23" s="10">
        <f t="shared" si="0"/>
        <v>-3.2084220394671417</v>
      </c>
      <c r="F23" s="10">
        <f t="shared" si="0"/>
        <v>-110.84940003745838</v>
      </c>
      <c r="G23" s="10">
        <f t="shared" si="0"/>
        <v>-0.44104740131803521</v>
      </c>
      <c r="H23" s="10">
        <f t="shared" si="0"/>
        <v>-1.0618662810711268</v>
      </c>
      <c r="I23" s="4">
        <f t="shared" si="1"/>
        <v>-182733.61786594562</v>
      </c>
      <c r="J23" s="10">
        <f t="shared" si="5"/>
        <v>-8.3690703138270678E-2</v>
      </c>
      <c r="K23" s="10">
        <f t="shared" si="2"/>
        <v>-0.86277066486918608</v>
      </c>
      <c r="L23" s="10">
        <f t="shared" si="2"/>
        <v>-2.9451053207115896</v>
      </c>
      <c r="M23" s="10">
        <f t="shared" si="2"/>
        <v>-12.95918549906245</v>
      </c>
      <c r="N23" s="10">
        <f t="shared" si="2"/>
        <v>-6.7685276585442589</v>
      </c>
      <c r="O23" s="4">
        <v>-658184.92358160764</v>
      </c>
    </row>
    <row r="24" spans="1:15">
      <c r="A24" s="3">
        <v>16</v>
      </c>
      <c r="B24" s="4">
        <f t="shared" si="3"/>
        <v>-2703545.6514753378</v>
      </c>
      <c r="C24" s="10">
        <f t="shared" si="4"/>
        <v>-0.54552107509123882</v>
      </c>
      <c r="D24" s="10">
        <f t="shared" si="0"/>
        <v>-1.7580006229330143</v>
      </c>
      <c r="E24" s="10">
        <f t="shared" si="0"/>
        <v>-18.243961786670276</v>
      </c>
      <c r="F24" s="10">
        <f t="shared" si="0"/>
        <v>-630.31988730964724</v>
      </c>
      <c r="G24" s="10">
        <f t="shared" si="0"/>
        <v>-2.5079156784164311</v>
      </c>
      <c r="H24" s="10">
        <f t="shared" si="0"/>
        <v>-6.0380609583497158</v>
      </c>
      <c r="I24" s="4">
        <f t="shared" si="1"/>
        <v>-1039073.1332963915</v>
      </c>
      <c r="J24" s="10">
        <f t="shared" si="5"/>
        <v>-0.47588813789839118</v>
      </c>
      <c r="K24" s="10">
        <f t="shared" si="2"/>
        <v>-4.9059490450164454</v>
      </c>
      <c r="L24" s="10">
        <f t="shared" si="2"/>
        <v>-16.746671188465331</v>
      </c>
      <c r="M24" s="10">
        <f t="shared" si="2"/>
        <v>-73.689459217944091</v>
      </c>
      <c r="N24" s="10">
        <f t="shared" si="2"/>
        <v>-38.487692216143365</v>
      </c>
      <c r="O24" s="4">
        <v>-3742618.7847717293</v>
      </c>
    </row>
    <row r="25" spans="1:15">
      <c r="A25" s="3">
        <v>17</v>
      </c>
      <c r="B25" s="4">
        <f t="shared" si="3"/>
        <v>-5840278.0038121492</v>
      </c>
      <c r="C25" s="10">
        <f t="shared" si="4"/>
        <v>-1.1784505039641942</v>
      </c>
      <c r="D25" s="10">
        <f t="shared" si="4"/>
        <v>-3.7976841127875431</v>
      </c>
      <c r="E25" s="10">
        <f t="shared" si="4"/>
        <v>-39.411137247464296</v>
      </c>
      <c r="F25" s="10">
        <f t="shared" si="4"/>
        <v>-1361.635366212889</v>
      </c>
      <c r="G25" s="10">
        <f t="shared" si="4"/>
        <v>-5.4176724421421207</v>
      </c>
      <c r="H25" s="10">
        <f t="shared" si="4"/>
        <v>-13.043595021775586</v>
      </c>
      <c r="I25" s="4">
        <f t="shared" si="1"/>
        <v>-2244636.0250774715</v>
      </c>
      <c r="J25" s="10">
        <f t="shared" si="5"/>
        <v>-1.0280274063529904</v>
      </c>
      <c r="K25" s="10">
        <f t="shared" si="5"/>
        <v>-10.597973916141264</v>
      </c>
      <c r="L25" s="10">
        <f t="shared" si="5"/>
        <v>-36.17664651813665</v>
      </c>
      <c r="M25" s="10">
        <f t="shared" si="5"/>
        <v>-159.18611455608973</v>
      </c>
      <c r="N25" s="10">
        <f t="shared" si="5"/>
        <v>-83.142232920968539</v>
      </c>
      <c r="O25" s="4">
        <v>-8084914.0288896207</v>
      </c>
    </row>
    <row r="26" spans="1:15">
      <c r="A26" s="3">
        <v>18</v>
      </c>
      <c r="B26" s="4">
        <f t="shared" si="3"/>
        <v>-8651446.5790828839</v>
      </c>
      <c r="C26" s="10">
        <f t="shared" si="4"/>
        <v>-1.7456877180306667</v>
      </c>
      <c r="D26" s="10">
        <f t="shared" si="4"/>
        <v>-5.6256673405901774</v>
      </c>
      <c r="E26" s="10">
        <f t="shared" si="4"/>
        <v>-58.381355869495017</v>
      </c>
      <c r="F26" s="10">
        <f t="shared" si="4"/>
        <v>-2017.0470692133979</v>
      </c>
      <c r="G26" s="10">
        <f t="shared" si="4"/>
        <v>-8.0254233934699606</v>
      </c>
      <c r="H26" s="10">
        <f t="shared" si="4"/>
        <v>-19.322019509417959</v>
      </c>
      <c r="I26" s="4">
        <f t="shared" si="1"/>
        <v>-3325072.6502688769</v>
      </c>
      <c r="J26" s="10">
        <f t="shared" si="5"/>
        <v>-1.5228597306653311</v>
      </c>
      <c r="K26" s="10">
        <f t="shared" si="5"/>
        <v>-15.699219304656763</v>
      </c>
      <c r="L26" s="10">
        <f t="shared" si="5"/>
        <v>-53.589970298970528</v>
      </c>
      <c r="M26" s="10">
        <f t="shared" si="5"/>
        <v>-235.80900863192457</v>
      </c>
      <c r="N26" s="10">
        <f t="shared" si="5"/>
        <v>-123.16204573000009</v>
      </c>
      <c r="O26" s="4">
        <v>-11976519.229351761</v>
      </c>
    </row>
    <row r="27" spans="1:15">
      <c r="A27" s="3">
        <v>19</v>
      </c>
      <c r="B27" s="4">
        <f t="shared" si="3"/>
        <v>-10916309.15151258</v>
      </c>
      <c r="C27" s="10">
        <f t="shared" si="4"/>
        <v>-2.2026913808952173</v>
      </c>
      <c r="D27" s="10">
        <f t="shared" si="4"/>
        <v>-7.0984110358987005</v>
      </c>
      <c r="E27" s="10">
        <f t="shared" si="4"/>
        <v>-73.665013536203375</v>
      </c>
      <c r="F27" s="10">
        <f t="shared" si="4"/>
        <v>-2545.0899083075637</v>
      </c>
      <c r="G27" s="10">
        <f t="shared" si="4"/>
        <v>-10.126399329184364</v>
      </c>
      <c r="H27" s="10">
        <f t="shared" si="4"/>
        <v>-24.380331828705977</v>
      </c>
      <c r="I27" s="4">
        <f t="shared" si="1"/>
        <v>-4195543.5625451356</v>
      </c>
      <c r="J27" s="10">
        <f t="shared" si="5"/>
        <v>-1.9215292451235595</v>
      </c>
      <c r="K27" s="10">
        <f t="shared" si="5"/>
        <v>-19.809118602359195</v>
      </c>
      <c r="L27" s="10">
        <f t="shared" si="5"/>
        <v>-67.619290930876218</v>
      </c>
      <c r="M27" s="10">
        <f t="shared" si="5"/>
        <v>-297.54145915452989</v>
      </c>
      <c r="N27" s="10">
        <f t="shared" si="5"/>
        <v>-155.40464298444931</v>
      </c>
      <c r="O27" s="4">
        <v>-15111852.714057716</v>
      </c>
    </row>
    <row r="28" spans="1:15">
      <c r="A28" s="3">
        <v>20</v>
      </c>
      <c r="B28" s="4">
        <f t="shared" si="3"/>
        <v>-12447810.450487733</v>
      </c>
      <c r="C28" s="10">
        <f t="shared" si="4"/>
        <v>-2.5117175054086447</v>
      </c>
      <c r="D28" s="10">
        <f t="shared" si="4"/>
        <v>-8.0942811208561309</v>
      </c>
      <c r="E28" s="10">
        <f t="shared" si="4"/>
        <v>-83.999831133787211</v>
      </c>
      <c r="F28" s="10">
        <f t="shared" si="4"/>
        <v>-2902.1527622888934</v>
      </c>
      <c r="G28" s="10">
        <f t="shared" si="4"/>
        <v>-11.547080395590227</v>
      </c>
      <c r="H28" s="10">
        <f t="shared" si="4"/>
        <v>-27.800765360485791</v>
      </c>
      <c r="I28" s="4">
        <f t="shared" si="1"/>
        <v>-4784156.465199545</v>
      </c>
      <c r="J28" s="10">
        <f t="shared" si="5"/>
        <v>-2.1911097868690006</v>
      </c>
      <c r="K28" s="10">
        <f t="shared" si="5"/>
        <v>-22.588234734926981</v>
      </c>
      <c r="L28" s="10">
        <f t="shared" si="5"/>
        <v>-77.105925145707545</v>
      </c>
      <c r="M28" s="10">
        <f t="shared" si="5"/>
        <v>-339.28497565534138</v>
      </c>
      <c r="N28" s="10">
        <f t="shared" si="5"/>
        <v>-177.20710472257952</v>
      </c>
      <c r="O28" s="4">
        <v>-17231966.915687278</v>
      </c>
    </row>
    <row r="29" spans="1:15">
      <c r="A29" s="3" t="s">
        <v>3</v>
      </c>
      <c r="B29" s="4">
        <f t="shared" si="3"/>
        <v>-2840303.1662613009</v>
      </c>
      <c r="C29" s="10">
        <f t="shared" si="4"/>
        <v>-0.5731159878873785</v>
      </c>
      <c r="D29" s="10">
        <f t="shared" si="4"/>
        <v>-1.8469282118025774</v>
      </c>
      <c r="E29" s="10">
        <f t="shared" si="4"/>
        <v>-19.166823537657752</v>
      </c>
      <c r="F29" s="10">
        <f t="shared" si="4"/>
        <v>-662.20430592917216</v>
      </c>
      <c r="G29" s="10">
        <f t="shared" si="4"/>
        <v>-2.6347773481225887</v>
      </c>
      <c r="H29" s="10">
        <f t="shared" si="4"/>
        <v>-6.3434932747374342</v>
      </c>
      <c r="I29" s="4">
        <f t="shared" si="1"/>
        <v>-1091634.1319660209</v>
      </c>
      <c r="J29" s="10">
        <f t="shared" si="5"/>
        <v>-0.49996070313123209</v>
      </c>
      <c r="K29" s="10">
        <f t="shared" si="5"/>
        <v>-5.1541140422292306</v>
      </c>
      <c r="L29" s="10">
        <f t="shared" si="5"/>
        <v>-17.5937932377721</v>
      </c>
      <c r="M29" s="10">
        <f t="shared" si="5"/>
        <v>-77.417003934293973</v>
      </c>
      <c r="N29" s="10">
        <f t="shared" si="5"/>
        <v>-40.434573022263464</v>
      </c>
      <c r="O29" s="4">
        <v>-3931937.2982273218</v>
      </c>
    </row>
    <row r="31" spans="1:15">
      <c r="A31" t="s">
        <v>4</v>
      </c>
    </row>
    <row r="33" spans="1:14" ht="38.25">
      <c r="A33" s="6" t="s">
        <v>22</v>
      </c>
      <c r="B33" s="5">
        <f>SUM(C33:H33)</f>
        <v>1</v>
      </c>
      <c r="C33" s="5">
        <v>0.50079926159921628</v>
      </c>
      <c r="D33" s="5">
        <v>0.2401062521960862</v>
      </c>
      <c r="E33" s="5">
        <v>0.16306256651243459</v>
      </c>
      <c r="F33" s="5">
        <v>5.8752701851123183E-2</v>
      </c>
      <c r="G33" s="5">
        <v>2.7059243589796889E-2</v>
      </c>
      <c r="H33" s="5">
        <v>1.0219974251343003E-2</v>
      </c>
      <c r="I33" s="9">
        <f>SUM(J33:N33)</f>
        <v>1</v>
      </c>
      <c r="J33" s="5">
        <v>0.82790326675337744</v>
      </c>
      <c r="K33" s="5">
        <v>0.14828237856462492</v>
      </c>
      <c r="L33" s="5">
        <v>5.2218860166746749E-3</v>
      </c>
      <c r="M33" s="5">
        <v>1.7020428731710719E-3</v>
      </c>
      <c r="N33" s="5">
        <v>1.6890425792151817E-2</v>
      </c>
    </row>
    <row r="34" spans="1:14" ht="25.5">
      <c r="A34" s="6" t="s">
        <v>21</v>
      </c>
      <c r="B34" s="8">
        <f>SUM(C34:H34)</f>
        <v>2909319</v>
      </c>
      <c r="C34" s="7">
        <v>2481909</v>
      </c>
      <c r="D34" s="7">
        <v>369248</v>
      </c>
      <c r="E34" s="7">
        <v>24164</v>
      </c>
      <c r="F34" s="7">
        <v>252</v>
      </c>
      <c r="G34" s="7">
        <v>29170</v>
      </c>
      <c r="H34" s="7">
        <v>4576</v>
      </c>
      <c r="I34" s="8">
        <f>SUM(J34:N34)</f>
        <v>1839887</v>
      </c>
      <c r="J34" s="7">
        <v>1807677</v>
      </c>
      <c r="K34" s="7">
        <v>31406</v>
      </c>
      <c r="L34" s="7">
        <v>324</v>
      </c>
      <c r="M34" s="7">
        <v>24</v>
      </c>
      <c r="N34" s="7">
        <v>456</v>
      </c>
    </row>
  </sheetData>
  <mergeCells count="2">
    <mergeCell ref="A6:O6"/>
    <mergeCell ref="B7:O7"/>
  </mergeCells>
  <printOptions horizontalCentered="1"/>
  <pageMargins left="0.45" right="0.45" top="0.75" bottom="0.75" header="0.3" footer="0.3"/>
  <pageSetup scale="85" orientation="landscape" r:id="rId1"/>
  <headerFooter>
    <oddFooter>&amp;L&amp;F&amp;RPage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2016-08-17T07:00:00+00:00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1B7C5CA-2C46-40C4-B00D-BA2E5AF46AB9}"/>
</file>

<file path=customXml/itemProps2.xml><?xml version="1.0" encoding="utf-8"?>
<ds:datastoreItem xmlns:ds="http://schemas.openxmlformats.org/officeDocument/2006/customXml" ds:itemID="{DA5E9D10-E56C-4438-AC25-3BCDD1C54A07}"/>
</file>

<file path=customXml/itemProps3.xml><?xml version="1.0" encoding="utf-8"?>
<ds:datastoreItem xmlns:ds="http://schemas.openxmlformats.org/officeDocument/2006/customXml" ds:itemID="{6E6361FC-272E-4BB5-BC33-D0691A6A49EC}"/>
</file>

<file path=customXml/itemProps4.xml><?xml version="1.0" encoding="utf-8"?>
<ds:datastoreItem xmlns:ds="http://schemas.openxmlformats.org/officeDocument/2006/customXml" ds:itemID="{925B7234-81D7-4D76-9A7C-21639D738C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gzhkw6</dc:creator>
  <cp:lastModifiedBy>Joe Miller</cp:lastModifiedBy>
  <cp:lastPrinted>2016-06-07T20:52:26Z</cp:lastPrinted>
  <dcterms:created xsi:type="dcterms:W3CDTF">2016-05-18T17:21:34Z</dcterms:created>
  <dcterms:modified xsi:type="dcterms:W3CDTF">2016-06-08T15:01:49Z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