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7\2017 WA Annual Conservation Plan (Nov 15)\"/>
    </mc:Choice>
  </mc:AlternateContent>
  <bookViews>
    <workbookView xWindow="0" yWindow="0" windowWidth="20490" windowHeight="7755"/>
  </bookViews>
  <sheets>
    <sheet name="Throught Put CE" sheetId="1" r:id="rId1"/>
    <sheet name="U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H16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2" i="1"/>
  <c r="C30" i="1" l="1"/>
  <c r="C29" i="1"/>
</calcChain>
</file>

<file path=xl/sharedStrings.xml><?xml version="1.0" encoding="utf-8"?>
<sst xmlns="http://schemas.openxmlformats.org/spreadsheetml/2006/main" count="1159" uniqueCount="305">
  <si>
    <t>Measure description</t>
  </si>
  <si>
    <t>Program</t>
  </si>
  <si>
    <t>WA Units</t>
  </si>
  <si>
    <t>Incentive</t>
  </si>
  <si>
    <t>Est. Sub TRC</t>
  </si>
  <si>
    <t>Est. Sub UCT</t>
  </si>
  <si>
    <t>E AIR INFILTRATION (per 1000 cfm50)*</t>
  </si>
  <si>
    <t>E ENERGY STAR DOORS</t>
  </si>
  <si>
    <t>E ENERGY STAR WINDOWS</t>
  </si>
  <si>
    <t>E INS - CEIL/ATTIC</t>
  </si>
  <si>
    <t>E INS - DUCT</t>
  </si>
  <si>
    <t>E INS - FLOOR</t>
  </si>
  <si>
    <t>E INS - WALL</t>
  </si>
  <si>
    <t>E Ductsealing</t>
  </si>
  <si>
    <t>E Ductless Heatpump *</t>
  </si>
  <si>
    <t>LEDs (Giveaway) *</t>
  </si>
  <si>
    <t>Elec Res --&gt; Heat Pump *</t>
  </si>
  <si>
    <t>Estar Refrigerator</t>
  </si>
  <si>
    <t>Low Income</t>
  </si>
  <si>
    <t>E to G Furnace Conversion</t>
  </si>
  <si>
    <t>E to G DHW Conversion</t>
  </si>
  <si>
    <t>Estar Home - SF, Elec/DF</t>
  </si>
  <si>
    <t>Storm Windows</t>
  </si>
  <si>
    <t>Web Tstat Elec DIY</t>
  </si>
  <si>
    <t>Web Tstat Elec Contractor</t>
  </si>
  <si>
    <t>DHP 9.0 and Above</t>
  </si>
  <si>
    <t>DHP 9.0-11.0</t>
  </si>
  <si>
    <t>DHP 11.1-12.5</t>
  </si>
  <si>
    <t>DHP 12.6 and above</t>
  </si>
  <si>
    <t>Variable Speed Motor</t>
  </si>
  <si>
    <t>Elec Res --&gt; ASHP</t>
  </si>
  <si>
    <t>Residential</t>
  </si>
  <si>
    <t>Elec Res --&gt; Natural Gas Furnace</t>
  </si>
  <si>
    <t>E DHW--&gt; NG DHW</t>
  </si>
  <si>
    <t>Elec Res--&gt; NG Direct Vent Wall Heat</t>
  </si>
  <si>
    <t>CFL - General Purpose and Dimmable - 1490- 2600 lumens</t>
  </si>
  <si>
    <t>CFL - General Purpose and Dimmable - 250- 1049 lumens</t>
  </si>
  <si>
    <t>CFL - General Purpose and Dimmable - 1050- 1489 lumens</t>
  </si>
  <si>
    <t>CFL - Decorative and Mini-Base - 1490- 2600 lumens</t>
  </si>
  <si>
    <t>CFL - Decorative and Mini-Base - 250- 1049 lumens</t>
  </si>
  <si>
    <t>CFL - Decorative and Mini-Base - 1050- 1489 lumens</t>
  </si>
  <si>
    <t>CFL - Globe - 1490- 2600 lumens</t>
  </si>
  <si>
    <t>CFL - Globe - 250- 1049 lumens</t>
  </si>
  <si>
    <t>CFL - Globe - 1050- 1489 lumens</t>
  </si>
  <si>
    <t>CFL - Reflectors and Outdoor - 1490- 2600 lumens</t>
  </si>
  <si>
    <t>CFL - Reflectors and Outdoor - 250- 1049 lumens</t>
  </si>
  <si>
    <t>CFL - Reflectors and Outdoor - 1050- 1489 lumens</t>
  </si>
  <si>
    <t>LED - Decorative and Mini-Base - 1490- 2600 lumens</t>
  </si>
  <si>
    <t>LED - Decorative and Mini-Base - 250 - 1049 lumens</t>
  </si>
  <si>
    <t>LED - Decorative and Mini-Base - 1050- 1489 lumens</t>
  </si>
  <si>
    <t>LED - General Purpose and Dimmable - 1490- 2600 lumens</t>
  </si>
  <si>
    <t>LED - General Purpose and Dimmable - 250- 1049 lumens</t>
  </si>
  <si>
    <t>LED - General Purpose and Dimmable - 1050- 1489 lumens</t>
  </si>
  <si>
    <t>LED - Globe - 1490 - 2600 lumens</t>
  </si>
  <si>
    <t>LED - Globe - 250- 1049 lumens</t>
  </si>
  <si>
    <t>LED - Globe - 1050 - 1489 lumens</t>
  </si>
  <si>
    <t>LED - Reflectors and Outdoor - 1490 - 2600 lumens</t>
  </si>
  <si>
    <t>LED - Reflectors and Outdoor - 250 - 1049 lumens</t>
  </si>
  <si>
    <t>LED - Reflectors and Outdoor - 1050 - 1489 lumens</t>
  </si>
  <si>
    <t>Showerhead 2.0 GPM</t>
  </si>
  <si>
    <t>Showerhead 1.75 GPM</t>
  </si>
  <si>
    <t>Showerhead 1.5 GPM</t>
  </si>
  <si>
    <t xml:space="preserve">LED - Downlight (Retrofit Kit) Kit Fixture  </t>
  </si>
  <si>
    <t>LED - Decorative Ceiling Flush Mount Fixture</t>
  </si>
  <si>
    <t>LED - Track Light Fixture</t>
  </si>
  <si>
    <t>LED - Linear Shop Light Fixture</t>
  </si>
  <si>
    <t>LED - Linear Flush Mount Fixture</t>
  </si>
  <si>
    <t xml:space="preserve">LED - Exterior Porch Light Fixture </t>
  </si>
  <si>
    <t xml:space="preserve">LED - Exterior Security Fixture </t>
  </si>
  <si>
    <t>Simple Steps</t>
  </si>
  <si>
    <t>400 watt HID to 100-175 watt LED 2X4 Troffers</t>
  </si>
  <si>
    <t>40-100 watt Incandescent to 6-20 watt LED lamp (Combine)</t>
  </si>
  <si>
    <t>Over 150 watt Incandescent to 50-60W LED</t>
  </si>
  <si>
    <t xml:space="preserve">20 watt MR16 (GU10 Base) to MR16 LED 2-4 watt </t>
  </si>
  <si>
    <t xml:space="preserve">35 watt MR16 (GU10 Base) to MR16 LED 4-6 watt </t>
  </si>
  <si>
    <t xml:space="preserve">50 watt MR16 (GU10 Base) to MR16 LED 6-9 watt </t>
  </si>
  <si>
    <t>75-100 watt Incandescent to LED*  12-20 watt Fixture</t>
  </si>
  <si>
    <t>Occupancy sensors built in with relays (not switch sensors)</t>
  </si>
  <si>
    <t>4-Lamp T12/T8 Fixture to 2-Lamp LED (50-75 Watt)</t>
  </si>
  <si>
    <t>4-Lamp T12/T8 Fixture to 2-Lamp HP T8 Fixture/Retrofit</t>
  </si>
  <si>
    <t>3-Lamp T12/T8 Fixture to LED Qualified 2x4 Fixture (40-60 Watt)</t>
  </si>
  <si>
    <t>3-Lamp T12/T8 Fixture to 2-Lamp HP T8 Fixture/Retrofit</t>
  </si>
  <si>
    <t>2-Lamp T12/T8 Fixture  to 1-Lamp HP T8 Fixture/Retrofit</t>
  </si>
  <si>
    <t>250 watt HID to 85-140 LED (60 hour/week)</t>
  </si>
  <si>
    <t>1000 watt HID to 300-400 wattLED</t>
  </si>
  <si>
    <t xml:space="preserve">4':  1-Lamp LED 22-28 watt T5HO Retro Tube Lamp </t>
  </si>
  <si>
    <t>4':  1-Lamp LED 8-23 watt T8 RetroTube Lamp</t>
  </si>
  <si>
    <t>70-89 watt HID Fixture to 15-25 watt LED Fixture</t>
  </si>
  <si>
    <t>90 - 100 W HID to 25-30W LED</t>
  </si>
  <si>
    <t>150  W HID to 30-50W LED</t>
  </si>
  <si>
    <t>175 W HID to 35-85W LED</t>
  </si>
  <si>
    <t>250 W HID to  85-140W LED</t>
  </si>
  <si>
    <t>320 W HID to  118-160W LED</t>
  </si>
  <si>
    <t>400 W HID to 118 -175W LED</t>
  </si>
  <si>
    <t>250 watt HID Canopy Fixture to 85-140 watt LED Canopy Fixture</t>
  </si>
  <si>
    <t>320 watt HID Canopy Fixture to 118-160 watt LED Canopy Fixture</t>
  </si>
  <si>
    <t>400 watt HID Canopy Fixture to 118-175 watt LED Canopy Fixture</t>
  </si>
  <si>
    <t>175 watt HID  Fixture to 35-85 watt LED  Fixture</t>
  </si>
  <si>
    <t>250 watt HID  Fixture to 85-118 watt LED Fixture</t>
  </si>
  <si>
    <t>320 &amp; 400 watt HID Fixture to 118-175 watt LED Fixture</t>
  </si>
  <si>
    <t>1000W HID to 300W-400W LED</t>
  </si>
  <si>
    <t>Sign Lighting LED</t>
  </si>
  <si>
    <t>NR Ext Lighting</t>
  </si>
  <si>
    <t>NR Int Lighting</t>
  </si>
  <si>
    <t>Less than R11 attic insulation (E/E) to R30-R44 Attic Insulation</t>
  </si>
  <si>
    <t>Less than R11 attic insulation (E/E) to R45+ Attic Insulation</t>
  </si>
  <si>
    <t>Less than R11 roof insulation (E/E) to R30+ Roof Insulation</t>
  </si>
  <si>
    <t>Less than R4 wall insulation (E/E) to R11-R18 Wall Insulation</t>
  </si>
  <si>
    <t>Less than R4 wall insulation (E/E) to R19+ Wall Insulation</t>
  </si>
  <si>
    <t>NR Shell</t>
  </si>
  <si>
    <t>Prescriptive VFDs - HVAC Cooling Pump</t>
  </si>
  <si>
    <t>Prescriptive VFDs - HVAC Fan</t>
  </si>
  <si>
    <t>Prescriptive VFDS - HVAC Heating Pump or combo</t>
  </si>
  <si>
    <t>NR VFD</t>
  </si>
  <si>
    <t>0.61 to 0.80 GPM electric pre-rinse sprayer</t>
  </si>
  <si>
    <t>0.61 to 0.80 GPM gas pre-rinse sprayer</t>
  </si>
  <si>
    <t>0.81 to 1.00 GPM electric pre-rinse sprayer</t>
  </si>
  <si>
    <t>0.81 to 1.00 GPM gas pre-rinse sprayer</t>
  </si>
  <si>
    <t>3 pan electric steamer</t>
  </si>
  <si>
    <t>3 pan gas steamer</t>
  </si>
  <si>
    <t>4 pan electric steamer</t>
  </si>
  <si>
    <t>4 pan gas steamer</t>
  </si>
  <si>
    <t>5 pan electric steamer</t>
  </si>
  <si>
    <t>5 pan gas steamer</t>
  </si>
  <si>
    <t>6 pan electric steamer</t>
  </si>
  <si>
    <t>6 pan gas steamer</t>
  </si>
  <si>
    <t>10 or larger pan electric steamer</t>
  </si>
  <si>
    <t>10 or larger pan gas steamer</t>
  </si>
  <si>
    <t>Efficient combination oven (&gt;= 16 pan and &lt;= 20 pan) electric</t>
  </si>
  <si>
    <t>Efficient combination oven (&gt;= 16 pan and &lt;= 20 pan) gas</t>
  </si>
  <si>
    <t>Efficient combination oven (&gt;= 6 pan and &lt;= 15 pan) electric</t>
  </si>
  <si>
    <t>Efficient combination oven (&gt;= 6 pan and &lt;= 15 pan) gas</t>
  </si>
  <si>
    <t>Efficient convection oven full size</t>
  </si>
  <si>
    <t>Efficient convection oven half size</t>
  </si>
  <si>
    <t>H.E. gas convection oven, 40% effic. or better</t>
  </si>
  <si>
    <t>Gas rack oven</t>
  </si>
  <si>
    <t>Efficient hot food holding cabinet, full size</t>
  </si>
  <si>
    <t>Electric fryer</t>
  </si>
  <si>
    <t>Energy Star 50% effic.gas fryer</t>
  </si>
  <si>
    <t>H.E. gas griddle, 40% effic. or better</t>
  </si>
  <si>
    <t>Standard Efficiency Appliance to H.E. electric griddle, 70% effic. or better</t>
  </si>
  <si>
    <t>High temp electric hot water dishwasher</t>
  </si>
  <si>
    <t>High temp gas hot water dishwasher</t>
  </si>
  <si>
    <t>Low temp electric hot water dishwasher</t>
  </si>
  <si>
    <t>Low temp gas hot water dishwasher</t>
  </si>
  <si>
    <t>Standard Efficiency Appliance to Energy Star 65% effic. or greater 3-pan electric steam cooker</t>
  </si>
  <si>
    <t>Standard Efficiency Appliance to Energy Star 65% effic. or greater 4-pan electric steam cooker</t>
  </si>
  <si>
    <t>Standard Efficiency Appliance to Energy Star 65% effic. or greater 5-pan electric steam cooker</t>
  </si>
  <si>
    <t>Standard Efficiency Appliance to Energy Star 65% effic. or greater 6-pan electric steam cooker</t>
  </si>
  <si>
    <t>Standard Efficiency Appliance to Energy Star electric hot food holding cabinet, between 12 &amp; 20 cu.ft. (CEE tier 2)</t>
  </si>
  <si>
    <t>Standard Efficiency Appliance to Energy Star electric hot food holding cabinet, less than 12 cu.ft. (CEE tier 2)</t>
  </si>
  <si>
    <t xml:space="preserve">Standard Efficiency Appliance to Energy Star electric hot food holding cabinet, over 20 cu.ft. (CEE tier 2) </t>
  </si>
  <si>
    <t>Standard Efficiency Appliance to Energy Star ice maker, air cooled, ice making head, 1000 to 1199 lbs./day capacity</t>
  </si>
  <si>
    <t>Standard Efficiency Appliance to Energy Star ice maker, air cooled, ice making head, 1200 to 1399 lbs./day capacity</t>
  </si>
  <si>
    <t>Standard Efficiency Appliance to Energy Star ice maker, air cooled, ice making head, 1400 to 1599 lbs./day capacity</t>
  </si>
  <si>
    <t>Standard Efficiency Appliance to Energy Star ice maker, air cooled, ice making head, 1600 or greater lbs./day capacity</t>
  </si>
  <si>
    <t>Standard Efficiency Appliance to Energy Star ice maker, air cooled, ice making head, 200 to 399 lbs./day capacity</t>
  </si>
  <si>
    <t>Standard Efficiency Appliance to Energy Star ice maker, air cooled, ice making head, 400 to 599 lbs./day capacity</t>
  </si>
  <si>
    <t>Standard Efficiency Appliance to Energy Star ice maker, air cooled, ice making head, 600 to 799 lbs./day capacity</t>
  </si>
  <si>
    <t>Standard Efficiency Appliance to Energy Star ice maker, air cooled, ice making head, 800 to 999 lbs./day capacity</t>
  </si>
  <si>
    <t>Standard Efficiency Appliance to Energy Star ice maker, air cooled, ice making head, under 200 lbs./day capacity</t>
  </si>
  <si>
    <t>Standard Efficiency Appliance to Energy Star ice maker, air cooled, remote condensing, 1000 to 1199 lbs./day capacity</t>
  </si>
  <si>
    <t>Standard Efficiency Appliance to Energy Star ice maker, air cooled, remote condensing, 1200 to 1399 lbs./day capacity</t>
  </si>
  <si>
    <t>Standard Efficiency Appliance to Energy Star ice maker, air cooled, remote condensing, 1400 to 1599 lbs./day capacity</t>
  </si>
  <si>
    <t>Standard Efficiency Appliance to Energy Star ice maker, air cooled, remote condensing, 1600 to 1799 lbs./day capacity</t>
  </si>
  <si>
    <t>Standard Efficiency Appliance to Energy Star ice maker, air cooled, remote condensing, 1800 or greater lbs./day capacity</t>
  </si>
  <si>
    <t>Standard Efficiency Appliance to Energy Star ice maker, air cooled, remote condensing, 400 to 599 lbs./day capacity</t>
  </si>
  <si>
    <t>Standard Efficiency Appliance to Energy Star ice maker, air cooled, remote condensing, 600 to 799 lbs./day capacity</t>
  </si>
  <si>
    <t>Standard Efficiency Appliance to Energy Star ice maker, air cooled, remote condensing, 800 to 999 lbs./day capacity</t>
  </si>
  <si>
    <t>Standard Efficiency Appliance to Energy Star ice maker, air cooled, remote condensing, less than 400 lbs./day capacity &amp; under</t>
  </si>
  <si>
    <t xml:space="preserve">Standard Efficiency Appliance to Energy Star ice maker, air cooled, self contained, 100 to 149 lbs./day capacity </t>
  </si>
  <si>
    <t>Standard Efficiency Appliance to Energy Star ice maker, air cooled, self contained, 150 to 199 lbs./day capacity</t>
  </si>
  <si>
    <t>Standard Efficiency Appliance to Energy Star ice maker, air cooled, self contained, 200 to 249 lbs./day capacity &amp; under</t>
  </si>
  <si>
    <t>Standard Efficiency Appliance to Energy Star ice maker, air cooled, self contained, 250 to 299 lbs./day capacity</t>
  </si>
  <si>
    <t>Standard Efficiency Appliance to Energy Star ice maker, air cooled, self contained, 300 to 349 lbs./day capacity</t>
  </si>
  <si>
    <t>Standard Efficiency Appliance to Energy Star ice maker, air cooled, self contained, 350 to 399 lbs./day capacity</t>
  </si>
  <si>
    <t>Standard Efficiency Appliance to Energy Star ice maker, air cooled, self contained, 400 or greater lbs./day capacity</t>
  </si>
  <si>
    <t xml:space="preserve">Standard Efficiency Appliance to Energy Star ice maker, air cooled, self contained, 50 to 99 lbs./day capacity </t>
  </si>
  <si>
    <t>Standard Efficiency Appliance to Energy Star ice maker, air cooled, self contained, less than 50 lbs./day capacity &amp; under</t>
  </si>
  <si>
    <t>Visi Cooler</t>
  </si>
  <si>
    <t>NR Food Service</t>
  </si>
  <si>
    <t>15 HP Agricultural</t>
  </si>
  <si>
    <t>15 HP Industrial</t>
  </si>
  <si>
    <t>20 HP</t>
  </si>
  <si>
    <t>20 HP Ind</t>
  </si>
  <si>
    <t>25 HP</t>
  </si>
  <si>
    <t>25 HP Ind</t>
  </si>
  <si>
    <t>30 HP</t>
  </si>
  <si>
    <t>30 HP Ind</t>
  </si>
  <si>
    <t>40 HP</t>
  </si>
  <si>
    <t>40 HP Ind</t>
  </si>
  <si>
    <t>50 HP</t>
  </si>
  <si>
    <t>50 HP Ind</t>
  </si>
  <si>
    <t>60 HP</t>
  </si>
  <si>
    <t>60 HP Ind</t>
  </si>
  <si>
    <t>75 HP</t>
  </si>
  <si>
    <t>75 HP Ind</t>
  </si>
  <si>
    <t>100 HP</t>
  </si>
  <si>
    <t>100 HP Ind</t>
  </si>
  <si>
    <t>125 HP</t>
  </si>
  <si>
    <t>125 HP Ind</t>
  </si>
  <si>
    <t>150 HP</t>
  </si>
  <si>
    <t>150 HP Ind</t>
  </si>
  <si>
    <t>200 HP</t>
  </si>
  <si>
    <t>200 HP Ind</t>
  </si>
  <si>
    <t>250 HP</t>
  </si>
  <si>
    <t>300 HP</t>
  </si>
  <si>
    <t>350 HP</t>
  </si>
  <si>
    <t>400 HP</t>
  </si>
  <si>
    <t>450 HP</t>
  </si>
  <si>
    <t>4500 HP</t>
  </si>
  <si>
    <t>500 HP</t>
  </si>
  <si>
    <t>600 HP</t>
  </si>
  <si>
    <t>700 HP</t>
  </si>
  <si>
    <t>800 HP</t>
  </si>
  <si>
    <t>900 HP</t>
  </si>
  <si>
    <t>1000 HP</t>
  </si>
  <si>
    <t>1250 HP</t>
  </si>
  <si>
    <t>1500 HP</t>
  </si>
  <si>
    <t>1750 HP</t>
  </si>
  <si>
    <t>2000 HP</t>
  </si>
  <si>
    <t>2250 HP</t>
  </si>
  <si>
    <t>2500 HP</t>
  </si>
  <si>
    <t>3000 HP</t>
  </si>
  <si>
    <t>3500 HP</t>
  </si>
  <si>
    <t>4000 HP</t>
  </si>
  <si>
    <t>5000 HP</t>
  </si>
  <si>
    <t>NR Green Motors</t>
  </si>
  <si>
    <t>Washington Air Guardian</t>
  </si>
  <si>
    <t>NR Air Guardian</t>
  </si>
  <si>
    <t>Washington Fleet Heat</t>
  </si>
  <si>
    <t>NR Fleet Heat</t>
  </si>
  <si>
    <t>Controls - Anti Sweat heat - Dedicated ASHC Device - Low Temp</t>
  </si>
  <si>
    <t>Controls - Anti Sweat heat - Dedicated ASHC Device - Med Temp</t>
  </si>
  <si>
    <t>Controls - Anti-Sweat Heat - Energy Management System - Low Temp</t>
  </si>
  <si>
    <t>Controls - Anti-Sweat Heat - Energy Management System - Med Temp</t>
  </si>
  <si>
    <t>Gaskets Reach In Low Temp</t>
  </si>
  <si>
    <t>Gaskets Reach In Medium Temp</t>
  </si>
  <si>
    <t>Gaskets Walk In Low Temp</t>
  </si>
  <si>
    <t>Gaskets Walk In Medium Temp</t>
  </si>
  <si>
    <t>Evap motors: shaded pole to ECM in Walk-in - Greater than 23 watts</t>
  </si>
  <si>
    <t>Evap motors: shaded pole to ECM in Walk-in - less than 23 watts</t>
  </si>
  <si>
    <t>Floating Head Pressure for Single Compressor Systems, LT Condensing Unit</t>
  </si>
  <si>
    <t>Floating Head Pressure for Single Compressor Systems, LT Remote Condenser</t>
  </si>
  <si>
    <t>Floating Head Pressure for Single Compressor Systems, MT Condensing Unit</t>
  </si>
  <si>
    <t>Floating Head Pressure for Single Compressor Systems, MT Remote Condenser</t>
  </si>
  <si>
    <t>Evaporated Fan - Walk-In ECM Controller - Low Temp - 1/10-1/20 HP</t>
  </si>
  <si>
    <t>Evaporated Fan - Walk-In ECM Controller - Medium Temp - 1/10-1/20 HP</t>
  </si>
  <si>
    <t>Strip Curtains for Convenience Store Walk-in Freezers</t>
  </si>
  <si>
    <t>Strip Curtains for Restaurant Walk-in Freezers</t>
  </si>
  <si>
    <t>Strip Curtains for Supermarket Walk-in Coolers</t>
  </si>
  <si>
    <t>Strip Curtains for Supermarket Walk-in Freezers</t>
  </si>
  <si>
    <t>Evap motors: shaded pole to ECM in Display Case</t>
  </si>
  <si>
    <t>Add doors to Open Medium Temp Cases</t>
  </si>
  <si>
    <t>Cases - Low Temp Reach-in to High Efficiency Reach-in</t>
  </si>
  <si>
    <t>Cases - Medium Temp Open Case to New High Efficiency Open Case</t>
  </si>
  <si>
    <t>Cases - Medium Temp Open Case to New Reach In</t>
  </si>
  <si>
    <t>Floating Head Pressure Control - Air Cooled</t>
  </si>
  <si>
    <t>Floating Head Pressure Control - Evap Cooled</t>
  </si>
  <si>
    <t>Floating Head Pressure Control w/ VFD- Air Cooled</t>
  </si>
  <si>
    <t>VFD - Condenser Fan Motors - Air Cooled</t>
  </si>
  <si>
    <t>VFD - Condenser Fan Motors - Evap Cooled</t>
  </si>
  <si>
    <t>Single Row T8_Low Power LED_Inside Refrigerated Space_Medium Temperature Case</t>
  </si>
  <si>
    <t>Single Row T12_Low Power LED_Inside Refrigerated Space_Medium Temperature Case</t>
  </si>
  <si>
    <t>Double Row T8 _High Power LED_Inside Refrigerated Space_Medium Temperature Case</t>
  </si>
  <si>
    <t>Double Row T12 _High Power LED_Inside Refrigerated Space_Medium Temperature Case</t>
  </si>
  <si>
    <t>Single Row T8_Low Power LED_Outside Refrigerated Space_HVAC Interaction</t>
  </si>
  <si>
    <t>Single Row T12_Low Power LED_Outside Refrigerated Space_HVAC Interaction</t>
  </si>
  <si>
    <t>Double Row T8 _High Power LED_Outside Refrigerated Space_HVAC Interaction</t>
  </si>
  <si>
    <t>Double Row T12 _High Power LED_Outside Refrigerated Space_HVAC Interaction</t>
  </si>
  <si>
    <t>Single Row T8_Low Power LED_Inside Refrigerated Space_Low Temperature Case</t>
  </si>
  <si>
    <t>Single Row T12_Low Power LED_Inside Refrigerated Space_Low Temperature Case</t>
  </si>
  <si>
    <t>Double Row T8 _High Power LED_Inside Refrigerated Space_Low Temperature Case</t>
  </si>
  <si>
    <t>Double Row T12 _High Power LED_Inside Refrigerated Space_Low Temperature Case</t>
  </si>
  <si>
    <t>Energy Smart Grocer</t>
  </si>
  <si>
    <t>Low-flow faucet aerator (0.5 gpm) Electric Water Heat</t>
  </si>
  <si>
    <t>Low-flow faucet aerator (1.0 gpm) Electric Water Heat</t>
  </si>
  <si>
    <t>Low-flow faucet aerator (0.5 gpm) Gas Water Heat</t>
  </si>
  <si>
    <t>Low-flow faucet aerator (1.0 gpm) Gas Water Heat</t>
  </si>
  <si>
    <t>Pre-Rinse Spray Valve Electric Heat</t>
  </si>
  <si>
    <t>Pre-Rinse Spray Valve Gas Heat</t>
  </si>
  <si>
    <t>Shower Head Fitness Electric</t>
  </si>
  <si>
    <t>Shower Head Fitness Gas</t>
  </si>
  <si>
    <t>Shower Head Electric</t>
  </si>
  <si>
    <t>Shower Head Gas</t>
  </si>
  <si>
    <t>Cooler Miser</t>
  </si>
  <si>
    <t>Vending Miser</t>
  </si>
  <si>
    <t>Tier 1 smart power strip</t>
  </si>
  <si>
    <t>Screw in LED lamp 40W</t>
  </si>
  <si>
    <t>Screw in LED lamp 60W</t>
  </si>
  <si>
    <t>Screw in LED lamp 75W</t>
  </si>
  <si>
    <t>Screw in LED lamp 100W</t>
  </si>
  <si>
    <t>Screw in LED BR30</t>
  </si>
  <si>
    <t>Screw in LED BR40</t>
  </si>
  <si>
    <t>Screw in LED PAR30</t>
  </si>
  <si>
    <t>Screw in LEDPAR38</t>
  </si>
  <si>
    <t>Small Business</t>
  </si>
  <si>
    <t>Multifamily NG Market Transformation (per unit)</t>
  </si>
  <si>
    <t>MF Market Transformation</t>
  </si>
  <si>
    <t>NTG</t>
  </si>
  <si>
    <t>Est Net Sub UCT</t>
  </si>
  <si>
    <t>UES</t>
  </si>
  <si>
    <t>Tier1 0-55Gallon HPWH</t>
  </si>
  <si>
    <t>Tier2 0-55Gallon HPWH</t>
  </si>
  <si>
    <t xml:space="preserve">Tier3 0-55Gallon HPWH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</si>
</sst>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44" fontId="0" fillId="0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4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32.42578125" style="1" customWidth="1"/>
    <col min="2" max="2" width="18" style="1" customWidth="1"/>
    <col min="4" max="4" width="10.5703125" bestFit="1" customWidth="1"/>
    <col min="5" max="6" width="7.7109375" customWidth="1"/>
  </cols>
  <sheetData>
    <row r="1" spans="1:8" ht="45" x14ac:dyDescent="0.25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5" t="s">
        <v>5</v>
      </c>
      <c r="G1" s="19" t="s">
        <v>299</v>
      </c>
      <c r="H1" s="19" t="s">
        <v>300</v>
      </c>
    </row>
    <row r="2" spans="1:8" x14ac:dyDescent="0.25">
      <c r="A2" s="3" t="s">
        <v>6</v>
      </c>
      <c r="B2" s="3" t="s">
        <v>18</v>
      </c>
      <c r="C2" s="2">
        <v>54</v>
      </c>
      <c r="D2" s="5">
        <v>730</v>
      </c>
      <c r="E2" s="6">
        <v>1.2056956574620812</v>
      </c>
      <c r="F2" s="6">
        <v>1.0960869613291646</v>
      </c>
      <c r="G2" s="2">
        <v>1</v>
      </c>
      <c r="H2" s="6">
        <f>G2*F2</f>
        <v>1.0960869613291646</v>
      </c>
    </row>
    <row r="3" spans="1:8" x14ac:dyDescent="0.25">
      <c r="A3" s="3" t="s">
        <v>7</v>
      </c>
      <c r="B3" s="3" t="s">
        <v>18</v>
      </c>
      <c r="C3" s="2">
        <v>14</v>
      </c>
      <c r="D3" s="5">
        <v>2621</v>
      </c>
      <c r="E3" s="6">
        <v>0.38226234859174468</v>
      </c>
      <c r="F3" s="6">
        <v>0.13</v>
      </c>
      <c r="G3" s="2">
        <v>1</v>
      </c>
      <c r="H3" s="6">
        <f t="shared" ref="H3:H69" si="0">G3*F3</f>
        <v>0.13</v>
      </c>
    </row>
    <row r="4" spans="1:8" x14ac:dyDescent="0.25">
      <c r="A4" s="3" t="s">
        <v>8</v>
      </c>
      <c r="B4" s="3" t="s">
        <v>18</v>
      </c>
      <c r="C4" s="2">
        <v>14</v>
      </c>
      <c r="D4" s="5">
        <v>500</v>
      </c>
      <c r="E4" s="6">
        <v>0.88097945810430978</v>
      </c>
      <c r="F4" s="6">
        <v>0.1</v>
      </c>
      <c r="G4" s="2">
        <v>1</v>
      </c>
      <c r="H4" s="6">
        <f t="shared" si="0"/>
        <v>0.1</v>
      </c>
    </row>
    <row r="5" spans="1:8" x14ac:dyDescent="0.25">
      <c r="A5" s="3" t="s">
        <v>9</v>
      </c>
      <c r="B5" s="3" t="s">
        <v>18</v>
      </c>
      <c r="C5" s="2">
        <v>48</v>
      </c>
      <c r="D5" s="5">
        <v>665</v>
      </c>
      <c r="E5" s="6">
        <v>0.83245183449119742</v>
      </c>
      <c r="F5" s="6">
        <v>0.8</v>
      </c>
      <c r="G5" s="2">
        <v>1</v>
      </c>
      <c r="H5" s="6">
        <f t="shared" si="0"/>
        <v>0.8</v>
      </c>
    </row>
    <row r="6" spans="1:8" x14ac:dyDescent="0.25">
      <c r="A6" s="3" t="s">
        <v>10</v>
      </c>
      <c r="B6" s="3" t="s">
        <v>18</v>
      </c>
      <c r="C6" s="2">
        <v>13</v>
      </c>
      <c r="D6" s="5">
        <v>335</v>
      </c>
      <c r="E6" s="6">
        <v>0.64810881457727165</v>
      </c>
      <c r="F6" s="6">
        <v>0.6</v>
      </c>
      <c r="G6" s="2">
        <v>1</v>
      </c>
      <c r="H6" s="6">
        <f t="shared" si="0"/>
        <v>0.6</v>
      </c>
    </row>
    <row r="7" spans="1:8" x14ac:dyDescent="0.25">
      <c r="A7" s="3" t="s">
        <v>11</v>
      </c>
      <c r="B7" s="3" t="s">
        <v>18</v>
      </c>
      <c r="C7" s="2">
        <v>46</v>
      </c>
      <c r="D7" s="5">
        <v>2799</v>
      </c>
      <c r="E7" s="6">
        <v>0.8266771150248271</v>
      </c>
      <c r="F7" s="6">
        <v>0.8</v>
      </c>
      <c r="G7" s="2">
        <v>1</v>
      </c>
      <c r="H7" s="6">
        <f t="shared" si="0"/>
        <v>0.8</v>
      </c>
    </row>
    <row r="8" spans="1:8" x14ac:dyDescent="0.25">
      <c r="A8" s="3" t="s">
        <v>12</v>
      </c>
      <c r="B8" s="3" t="s">
        <v>18</v>
      </c>
      <c r="C8" s="2">
        <v>18</v>
      </c>
      <c r="D8" s="5">
        <v>951</v>
      </c>
      <c r="E8" s="6">
        <v>1.9837476024349909</v>
      </c>
      <c r="F8" s="6">
        <v>1.803406911304537</v>
      </c>
      <c r="G8" s="2">
        <v>1</v>
      </c>
      <c r="H8" s="6">
        <f t="shared" si="0"/>
        <v>1.803406911304537</v>
      </c>
    </row>
    <row r="9" spans="1:8" x14ac:dyDescent="0.25">
      <c r="A9" s="3" t="s">
        <v>13</v>
      </c>
      <c r="B9" s="3" t="s">
        <v>18</v>
      </c>
      <c r="C9" s="2">
        <v>20</v>
      </c>
      <c r="D9" s="5">
        <v>2925</v>
      </c>
      <c r="E9" s="6">
        <v>0.38729856536970542</v>
      </c>
      <c r="F9" s="6">
        <v>0.4</v>
      </c>
      <c r="G9" s="2">
        <v>1</v>
      </c>
      <c r="H9" s="6">
        <f t="shared" si="0"/>
        <v>0.4</v>
      </c>
    </row>
    <row r="10" spans="1:8" x14ac:dyDescent="0.25">
      <c r="A10" s="3" t="s">
        <v>14</v>
      </c>
      <c r="B10" s="3" t="s">
        <v>18</v>
      </c>
      <c r="C10" s="2">
        <v>15</v>
      </c>
      <c r="D10" s="5">
        <v>2512.4899999999998</v>
      </c>
      <c r="E10" s="6">
        <v>0.81515645349198929</v>
      </c>
      <c r="F10" s="6">
        <v>0.90909029165141886</v>
      </c>
      <c r="G10" s="2">
        <v>1</v>
      </c>
      <c r="H10" s="6">
        <f t="shared" si="0"/>
        <v>0.90909029165141886</v>
      </c>
    </row>
    <row r="11" spans="1:8" x14ac:dyDescent="0.25">
      <c r="A11" s="3" t="s">
        <v>15</v>
      </c>
      <c r="B11" s="3" t="s">
        <v>18</v>
      </c>
      <c r="C11" s="2">
        <v>6084</v>
      </c>
      <c r="D11" s="5">
        <v>8.76</v>
      </c>
      <c r="E11" s="6">
        <v>1.9498919235301979</v>
      </c>
      <c r="F11" s="6">
        <v>1.1499640151644388</v>
      </c>
      <c r="G11" s="2">
        <v>1</v>
      </c>
      <c r="H11" s="6">
        <f t="shared" si="0"/>
        <v>1.1499640151644388</v>
      </c>
    </row>
    <row r="12" spans="1:8" x14ac:dyDescent="0.25">
      <c r="A12" s="3" t="s">
        <v>16</v>
      </c>
      <c r="B12" s="3" t="s">
        <v>18</v>
      </c>
      <c r="C12" s="2">
        <v>6</v>
      </c>
      <c r="D12" s="5">
        <v>3297</v>
      </c>
      <c r="E12" s="6">
        <v>1.5562365776244536</v>
      </c>
      <c r="F12" s="6">
        <v>1.4147605251131394</v>
      </c>
      <c r="G12" s="2">
        <v>1</v>
      </c>
      <c r="H12" s="6">
        <f t="shared" si="0"/>
        <v>1.4147605251131394</v>
      </c>
    </row>
    <row r="13" spans="1:8" x14ac:dyDescent="0.25">
      <c r="A13" s="3" t="s">
        <v>17</v>
      </c>
      <c r="B13" s="3" t="s">
        <v>18</v>
      </c>
      <c r="C13" s="2">
        <v>7</v>
      </c>
      <c r="D13" s="5">
        <v>201</v>
      </c>
      <c r="E13" s="6">
        <v>0.41178559292513217</v>
      </c>
      <c r="F13" s="6">
        <v>0.91031598711668937</v>
      </c>
      <c r="G13" s="2">
        <v>1</v>
      </c>
      <c r="H13" s="6">
        <f t="shared" si="0"/>
        <v>0.91031598711668937</v>
      </c>
    </row>
    <row r="14" spans="1:8" x14ac:dyDescent="0.25">
      <c r="A14" s="3" t="s">
        <v>19</v>
      </c>
      <c r="B14" s="3" t="s">
        <v>18</v>
      </c>
      <c r="C14" s="2">
        <v>100</v>
      </c>
      <c r="D14" s="2">
        <v>3231</v>
      </c>
      <c r="E14" s="6">
        <v>2.3948634840942811</v>
      </c>
      <c r="F14" s="6">
        <v>1.7551008460956703</v>
      </c>
      <c r="G14" s="2">
        <v>1</v>
      </c>
      <c r="H14" s="6">
        <f t="shared" si="0"/>
        <v>1.7551008460956703</v>
      </c>
    </row>
    <row r="15" spans="1:8" x14ac:dyDescent="0.25">
      <c r="A15" s="3" t="s">
        <v>20</v>
      </c>
      <c r="B15" s="3" t="s">
        <v>18</v>
      </c>
      <c r="C15" s="2">
        <v>100</v>
      </c>
      <c r="D15" s="2">
        <v>1353.45</v>
      </c>
      <c r="E15" s="6">
        <v>1.2041186434422728</v>
      </c>
      <c r="F15" s="6">
        <v>0.75881123859694855</v>
      </c>
      <c r="G15" s="2">
        <v>1</v>
      </c>
      <c r="H15" s="6">
        <f t="shared" si="0"/>
        <v>0.75881123859694855</v>
      </c>
    </row>
    <row r="16" spans="1:8" x14ac:dyDescent="0.25">
      <c r="A16" s="3" t="s">
        <v>302</v>
      </c>
      <c r="B16" s="3" t="s">
        <v>31</v>
      </c>
      <c r="C16" s="2">
        <v>100</v>
      </c>
      <c r="D16" s="2">
        <v>200</v>
      </c>
      <c r="E16" s="6">
        <v>1.1557691652902042</v>
      </c>
      <c r="F16" s="6">
        <v>4.4876940639356873</v>
      </c>
      <c r="G16" s="2">
        <v>1</v>
      </c>
      <c r="H16" s="6">
        <f t="shared" si="0"/>
        <v>4.4876940639356873</v>
      </c>
    </row>
    <row r="17" spans="1:8" x14ac:dyDescent="0.25">
      <c r="A17" s="3" t="s">
        <v>303</v>
      </c>
      <c r="B17" s="3" t="s">
        <v>31</v>
      </c>
      <c r="C17" s="2">
        <v>100</v>
      </c>
      <c r="D17" s="2">
        <v>200</v>
      </c>
      <c r="E17" s="6">
        <v>1.4434770848054206</v>
      </c>
      <c r="F17" s="6">
        <v>5.7109858608431185</v>
      </c>
      <c r="G17" s="2">
        <v>1</v>
      </c>
      <c r="H17" s="6">
        <f t="shared" si="0"/>
        <v>5.7109858608431185</v>
      </c>
    </row>
    <row r="18" spans="1:8" x14ac:dyDescent="0.25">
      <c r="A18" s="3" t="s">
        <v>304</v>
      </c>
      <c r="B18" s="3" t="s">
        <v>31</v>
      </c>
      <c r="C18" s="2">
        <v>100</v>
      </c>
      <c r="D18" s="2">
        <v>200</v>
      </c>
      <c r="E18" s="6">
        <v>1.5251177863527789</v>
      </c>
      <c r="F18" s="6">
        <v>6.0339898746332823</v>
      </c>
      <c r="G18" s="2">
        <v>1</v>
      </c>
      <c r="H18" s="6">
        <f t="shared" si="0"/>
        <v>6.0339898746332823</v>
      </c>
    </row>
    <row r="19" spans="1:8" x14ac:dyDescent="0.25">
      <c r="A19" s="10" t="s">
        <v>21</v>
      </c>
      <c r="B19" s="10" t="s">
        <v>31</v>
      </c>
      <c r="C19" s="7">
        <v>7</v>
      </c>
      <c r="D19" s="5">
        <v>600</v>
      </c>
      <c r="E19" s="8">
        <v>2.6045918329572388</v>
      </c>
      <c r="F19" s="8">
        <v>11.385775880209465</v>
      </c>
      <c r="G19" s="7">
        <v>0.33</v>
      </c>
      <c r="H19" s="6">
        <f t="shared" si="0"/>
        <v>3.7573060404691239</v>
      </c>
    </row>
    <row r="20" spans="1:8" x14ac:dyDescent="0.25">
      <c r="A20" s="10" t="s">
        <v>22</v>
      </c>
      <c r="B20" s="10" t="s">
        <v>31</v>
      </c>
      <c r="C20" s="7">
        <v>5000</v>
      </c>
      <c r="D20" s="5">
        <v>1</v>
      </c>
      <c r="E20" s="8">
        <v>1.2188565582522342</v>
      </c>
      <c r="F20" s="8">
        <v>10.969709024270108</v>
      </c>
      <c r="G20" s="7">
        <v>0.56000000000000005</v>
      </c>
      <c r="H20" s="6">
        <f t="shared" si="0"/>
        <v>6.1430370535912608</v>
      </c>
    </row>
    <row r="21" spans="1:8" x14ac:dyDescent="0.25">
      <c r="A21" s="10" t="s">
        <v>23</v>
      </c>
      <c r="B21" s="10" t="s">
        <v>31</v>
      </c>
      <c r="C21" s="7">
        <v>4</v>
      </c>
      <c r="D21" s="5">
        <v>75</v>
      </c>
      <c r="E21" s="8">
        <v>2.6390216896776701</v>
      </c>
      <c r="F21" s="8">
        <v>6.3976283386125328</v>
      </c>
      <c r="G21" s="7">
        <v>0.46</v>
      </c>
      <c r="H21" s="6">
        <f t="shared" si="0"/>
        <v>2.9429090357617653</v>
      </c>
    </row>
    <row r="22" spans="1:8" x14ac:dyDescent="0.25">
      <c r="A22" s="10" t="s">
        <v>24</v>
      </c>
      <c r="B22" s="10" t="s">
        <v>31</v>
      </c>
      <c r="C22" s="7">
        <v>20</v>
      </c>
      <c r="D22" s="5">
        <v>100</v>
      </c>
      <c r="E22" s="8">
        <v>1.5080123941015258</v>
      </c>
      <c r="F22" s="8">
        <v>4.7982212539594</v>
      </c>
      <c r="G22" s="7">
        <v>0.46</v>
      </c>
      <c r="H22" s="6">
        <f t="shared" si="0"/>
        <v>2.207181776821324</v>
      </c>
    </row>
    <row r="23" spans="1:8" x14ac:dyDescent="0.25">
      <c r="A23" s="10" t="s">
        <v>25</v>
      </c>
      <c r="B23" s="10" t="s">
        <v>31</v>
      </c>
      <c r="C23" s="7">
        <v>20</v>
      </c>
      <c r="D23" s="5">
        <v>450</v>
      </c>
      <c r="E23" s="8">
        <v>0.78835509846014051</v>
      </c>
      <c r="F23" s="8">
        <v>4.8833402639241008</v>
      </c>
      <c r="G23" s="7">
        <v>0.46</v>
      </c>
      <c r="H23" s="6">
        <f t="shared" si="0"/>
        <v>2.2463365214050866</v>
      </c>
    </row>
    <row r="24" spans="1:8" x14ac:dyDescent="0.25">
      <c r="A24" s="10" t="s">
        <v>26</v>
      </c>
      <c r="B24" s="10" t="s">
        <v>31</v>
      </c>
      <c r="C24" s="7">
        <v>20</v>
      </c>
      <c r="D24" s="5">
        <v>450</v>
      </c>
      <c r="E24" s="8">
        <v>0.78835509846014051</v>
      </c>
      <c r="F24" s="8">
        <v>4.8833402639241008</v>
      </c>
      <c r="G24" s="7">
        <v>0.46</v>
      </c>
      <c r="H24" s="6">
        <f t="shared" si="0"/>
        <v>2.2463365214050866</v>
      </c>
    </row>
    <row r="25" spans="1:8" x14ac:dyDescent="0.25">
      <c r="A25" s="10" t="s">
        <v>27</v>
      </c>
      <c r="B25" s="10" t="s">
        <v>31</v>
      </c>
      <c r="C25" s="7">
        <v>20</v>
      </c>
      <c r="D25" s="5">
        <v>450</v>
      </c>
      <c r="E25" s="8">
        <v>0.82328720164771851</v>
      </c>
      <c r="F25" s="8">
        <v>5.1341005430808941</v>
      </c>
      <c r="G25" s="7">
        <v>0.46</v>
      </c>
      <c r="H25" s="6">
        <f t="shared" si="0"/>
        <v>2.3616862498172115</v>
      </c>
    </row>
    <row r="26" spans="1:8" x14ac:dyDescent="0.25">
      <c r="A26" s="10" t="s">
        <v>28</v>
      </c>
      <c r="B26" s="10" t="s">
        <v>31</v>
      </c>
      <c r="C26" s="7">
        <v>20</v>
      </c>
      <c r="D26" s="5">
        <v>450</v>
      </c>
      <c r="E26" s="8">
        <v>0.86062841539995727</v>
      </c>
      <c r="F26" s="8">
        <v>5.4021546345933285</v>
      </c>
      <c r="G26" s="7">
        <v>0.46</v>
      </c>
      <c r="H26" s="6">
        <f t="shared" si="0"/>
        <v>2.4849911319129312</v>
      </c>
    </row>
    <row r="27" spans="1:8" x14ac:dyDescent="0.25">
      <c r="A27" s="10" t="s">
        <v>29</v>
      </c>
      <c r="B27" s="10" t="s">
        <v>31</v>
      </c>
      <c r="C27" s="7">
        <v>635</v>
      </c>
      <c r="D27" s="5">
        <v>80</v>
      </c>
      <c r="E27" s="8">
        <v>2.1371574287283881</v>
      </c>
      <c r="F27" s="8">
        <v>6.6786169647762126</v>
      </c>
      <c r="G27" s="7">
        <v>0.46</v>
      </c>
      <c r="H27" s="6">
        <f t="shared" si="0"/>
        <v>3.072163803797058</v>
      </c>
    </row>
    <row r="28" spans="1:8" x14ac:dyDescent="0.25">
      <c r="A28" s="10" t="s">
        <v>30</v>
      </c>
      <c r="B28" s="10" t="s">
        <v>31</v>
      </c>
      <c r="C28" s="7">
        <v>60</v>
      </c>
      <c r="D28" s="5">
        <v>700</v>
      </c>
      <c r="E28" s="8">
        <v>1.3491575116010559</v>
      </c>
      <c r="F28" s="8">
        <v>5.0098012667747254</v>
      </c>
      <c r="G28" s="7">
        <v>0.7</v>
      </c>
      <c r="H28" s="6">
        <f t="shared" si="0"/>
        <v>3.5068608867423077</v>
      </c>
    </row>
    <row r="29" spans="1:8" x14ac:dyDescent="0.25">
      <c r="A29" s="10" t="s">
        <v>32</v>
      </c>
      <c r="B29" s="10" t="s">
        <v>31</v>
      </c>
      <c r="C29" s="7">
        <f>149+193</f>
        <v>342</v>
      </c>
      <c r="D29" s="5">
        <v>1500</v>
      </c>
      <c r="E29" s="8">
        <v>1.6540146391313924</v>
      </c>
      <c r="F29" s="8">
        <v>4.6833675115284032</v>
      </c>
      <c r="G29" s="7">
        <v>0.7</v>
      </c>
      <c r="H29" s="6">
        <f t="shared" si="0"/>
        <v>3.2783572580698821</v>
      </c>
    </row>
    <row r="30" spans="1:8" x14ac:dyDescent="0.25">
      <c r="A30" s="10" t="s">
        <v>33</v>
      </c>
      <c r="B30" s="10" t="s">
        <v>31</v>
      </c>
      <c r="C30" s="7">
        <f>77+193</f>
        <v>270</v>
      </c>
      <c r="D30" s="5">
        <v>750</v>
      </c>
      <c r="E30" s="8">
        <v>0.94893812534632371</v>
      </c>
      <c r="F30" s="8">
        <v>2.0462556666558904</v>
      </c>
      <c r="G30" s="7">
        <v>0.7</v>
      </c>
      <c r="H30" s="6">
        <f t="shared" si="0"/>
        <v>1.4323789666591231</v>
      </c>
    </row>
    <row r="31" spans="1:8" ht="30" x14ac:dyDescent="0.25">
      <c r="A31" s="10" t="s">
        <v>34</v>
      </c>
      <c r="B31" s="10" t="s">
        <v>31</v>
      </c>
      <c r="C31" s="7">
        <v>3</v>
      </c>
      <c r="D31" s="5">
        <v>1200</v>
      </c>
      <c r="E31" s="8">
        <v>4.1573339158528233</v>
      </c>
      <c r="F31" s="8">
        <v>8.3146678317056448</v>
      </c>
      <c r="G31" s="7">
        <v>0.7</v>
      </c>
      <c r="H31" s="6">
        <f t="shared" si="0"/>
        <v>5.8202674821939508</v>
      </c>
    </row>
    <row r="32" spans="1:8" ht="30" x14ac:dyDescent="0.25">
      <c r="A32" s="10" t="s">
        <v>35</v>
      </c>
      <c r="B32" s="10" t="s">
        <v>69</v>
      </c>
      <c r="C32" s="7">
        <v>4433</v>
      </c>
      <c r="D32" s="5">
        <v>0.15</v>
      </c>
      <c r="E32" s="8">
        <v>54.779201926263838</v>
      </c>
      <c r="F32" s="8">
        <v>51.483639282217936</v>
      </c>
      <c r="G32" s="7">
        <v>1</v>
      </c>
      <c r="H32" s="6">
        <f t="shared" si="0"/>
        <v>51.483639282217936</v>
      </c>
    </row>
    <row r="33" spans="1:8" ht="30" x14ac:dyDescent="0.25">
      <c r="A33" s="10" t="s">
        <v>36</v>
      </c>
      <c r="B33" s="10" t="s">
        <v>69</v>
      </c>
      <c r="C33" s="7">
        <v>15491</v>
      </c>
      <c r="D33" s="5">
        <v>0.55000000000000004</v>
      </c>
      <c r="E33" s="8">
        <v>9.0351313784141549</v>
      </c>
      <c r="F33" s="8">
        <v>7.7332967210835895</v>
      </c>
      <c r="G33" s="7">
        <v>1</v>
      </c>
      <c r="H33" s="6">
        <f t="shared" si="0"/>
        <v>7.7332967210835895</v>
      </c>
    </row>
    <row r="34" spans="1:8" ht="30" x14ac:dyDescent="0.25">
      <c r="A34" s="10" t="s">
        <v>37</v>
      </c>
      <c r="B34" s="10" t="s">
        <v>69</v>
      </c>
      <c r="C34" s="7">
        <v>373</v>
      </c>
      <c r="D34" s="5">
        <v>0.15</v>
      </c>
      <c r="E34" s="8">
        <v>44.557485072503496</v>
      </c>
      <c r="F34" s="8">
        <v>35.935583443187113</v>
      </c>
      <c r="G34" s="7">
        <v>1</v>
      </c>
      <c r="H34" s="6">
        <f t="shared" si="0"/>
        <v>35.935583443187113</v>
      </c>
    </row>
    <row r="35" spans="1:8" ht="30" x14ac:dyDescent="0.25">
      <c r="A35" s="10" t="s">
        <v>38</v>
      </c>
      <c r="B35" s="10" t="s">
        <v>69</v>
      </c>
      <c r="C35" s="7">
        <v>2</v>
      </c>
      <c r="D35" s="5">
        <v>0.22</v>
      </c>
      <c r="E35" s="8">
        <v>13.850774080507859</v>
      </c>
      <c r="F35" s="8">
        <v>2.4972751877002386</v>
      </c>
      <c r="G35" s="7">
        <v>1</v>
      </c>
      <c r="H35" s="6">
        <f t="shared" si="0"/>
        <v>2.4972751877002386</v>
      </c>
    </row>
    <row r="36" spans="1:8" ht="30" x14ac:dyDescent="0.25">
      <c r="A36" s="10" t="s">
        <v>39</v>
      </c>
      <c r="B36" s="10" t="s">
        <v>69</v>
      </c>
      <c r="C36" s="7">
        <v>75</v>
      </c>
      <c r="D36" s="5">
        <v>0.31</v>
      </c>
      <c r="E36" s="8">
        <v>21.770558951061346</v>
      </c>
      <c r="F36" s="8">
        <v>19.494857916885731</v>
      </c>
      <c r="G36" s="7">
        <v>1</v>
      </c>
      <c r="H36" s="6">
        <f t="shared" si="0"/>
        <v>19.494857916885731</v>
      </c>
    </row>
    <row r="37" spans="1:8" ht="30" x14ac:dyDescent="0.25">
      <c r="A37" s="10" t="s">
        <v>40</v>
      </c>
      <c r="B37" s="10" t="s">
        <v>69</v>
      </c>
      <c r="C37" s="7">
        <v>7</v>
      </c>
      <c r="D37" s="5">
        <v>0.4</v>
      </c>
      <c r="E37" s="8">
        <v>32.735427407800678</v>
      </c>
      <c r="F37" s="8">
        <v>12.132595286910325</v>
      </c>
      <c r="G37" s="7">
        <v>1</v>
      </c>
      <c r="H37" s="6">
        <f t="shared" si="0"/>
        <v>12.132595286910325</v>
      </c>
    </row>
    <row r="38" spans="1:8" x14ac:dyDescent="0.25">
      <c r="A38" s="10" t="s">
        <v>41</v>
      </c>
      <c r="B38" s="10" t="s">
        <v>69</v>
      </c>
      <c r="C38" s="7">
        <v>0</v>
      </c>
      <c r="D38" s="5">
        <v>0.47</v>
      </c>
      <c r="E38" s="8">
        <v>26.557358738873873</v>
      </c>
      <c r="F38" s="8">
        <v>19.264005419594156</v>
      </c>
      <c r="G38" s="7">
        <v>1</v>
      </c>
      <c r="H38" s="6">
        <f t="shared" si="0"/>
        <v>19.264005419594156</v>
      </c>
    </row>
    <row r="39" spans="1:8" x14ac:dyDescent="0.25">
      <c r="A39" s="10" t="s">
        <v>42</v>
      </c>
      <c r="B39" s="10" t="s">
        <v>69</v>
      </c>
      <c r="C39" s="7">
        <v>12</v>
      </c>
      <c r="D39" s="5">
        <v>2</v>
      </c>
      <c r="E39" s="8">
        <v>5.9239401459523435</v>
      </c>
      <c r="F39" s="8">
        <v>3.5593686197369703</v>
      </c>
      <c r="G39" s="7">
        <v>1</v>
      </c>
      <c r="H39" s="6">
        <f t="shared" si="0"/>
        <v>3.5593686197369703</v>
      </c>
    </row>
    <row r="40" spans="1:8" x14ac:dyDescent="0.25">
      <c r="A40" s="10" t="s">
        <v>43</v>
      </c>
      <c r="B40" s="10" t="s">
        <v>69</v>
      </c>
      <c r="C40" s="7">
        <v>2</v>
      </c>
      <c r="D40" s="5">
        <v>0.1</v>
      </c>
      <c r="E40" s="8">
        <v>34.450539044019557</v>
      </c>
      <c r="F40" s="8">
        <v>6.3875887364080768</v>
      </c>
      <c r="G40" s="7">
        <v>1</v>
      </c>
      <c r="H40" s="6">
        <f t="shared" si="0"/>
        <v>6.3875887364080768</v>
      </c>
    </row>
    <row r="41" spans="1:8" ht="30" x14ac:dyDescent="0.25">
      <c r="A41" s="10" t="s">
        <v>44</v>
      </c>
      <c r="B41" s="10" t="s">
        <v>69</v>
      </c>
      <c r="C41" s="7">
        <v>159</v>
      </c>
      <c r="D41" s="5">
        <v>0.12</v>
      </c>
      <c r="E41" s="8">
        <v>25.657792117854157</v>
      </c>
      <c r="F41" s="8">
        <v>19.048848708057118</v>
      </c>
      <c r="G41" s="7">
        <v>1</v>
      </c>
      <c r="H41" s="6">
        <f t="shared" si="0"/>
        <v>19.048848708057118</v>
      </c>
    </row>
    <row r="42" spans="1:8" ht="30" x14ac:dyDescent="0.25">
      <c r="A42" s="10" t="s">
        <v>45</v>
      </c>
      <c r="B42" s="10" t="s">
        <v>69</v>
      </c>
      <c r="C42" s="7">
        <v>294</v>
      </c>
      <c r="D42" s="5">
        <v>0.32</v>
      </c>
      <c r="E42" s="8">
        <v>35.550701414063916</v>
      </c>
      <c r="F42" s="8">
        <v>21.597866207388936</v>
      </c>
      <c r="G42" s="7">
        <v>1</v>
      </c>
      <c r="H42" s="6">
        <f t="shared" si="0"/>
        <v>21.597866207388936</v>
      </c>
    </row>
    <row r="43" spans="1:8" ht="30" x14ac:dyDescent="0.25">
      <c r="A43" s="10" t="s">
        <v>46</v>
      </c>
      <c r="B43" s="10" t="s">
        <v>69</v>
      </c>
      <c r="C43" s="7">
        <v>40</v>
      </c>
      <c r="D43" s="5">
        <v>0.46</v>
      </c>
      <c r="E43" s="8">
        <v>33.724162052851071</v>
      </c>
      <c r="F43" s="8">
        <v>17.838397408345816</v>
      </c>
      <c r="G43" s="7">
        <v>1</v>
      </c>
      <c r="H43" s="6">
        <f t="shared" si="0"/>
        <v>17.838397408345816</v>
      </c>
    </row>
    <row r="44" spans="1:8" ht="30" x14ac:dyDescent="0.25">
      <c r="A44" s="10" t="s">
        <v>47</v>
      </c>
      <c r="B44" s="10" t="s">
        <v>69</v>
      </c>
      <c r="C44" s="7">
        <v>42</v>
      </c>
      <c r="D44" s="5">
        <v>0.2</v>
      </c>
      <c r="E44" s="8">
        <v>23.576996581387885</v>
      </c>
      <c r="F44" s="8">
        <v>14.43894817440469</v>
      </c>
      <c r="G44" s="7">
        <v>1</v>
      </c>
      <c r="H44" s="6">
        <f t="shared" si="0"/>
        <v>14.43894817440469</v>
      </c>
    </row>
    <row r="45" spans="1:8" ht="30" x14ac:dyDescent="0.25">
      <c r="A45" s="10" t="s">
        <v>48</v>
      </c>
      <c r="B45" s="10" t="s">
        <v>69</v>
      </c>
      <c r="C45" s="7">
        <v>21943</v>
      </c>
      <c r="D45" s="5">
        <v>2</v>
      </c>
      <c r="E45" s="8">
        <v>5.6440520637670009</v>
      </c>
      <c r="F45" s="8">
        <v>9.1334741940420372</v>
      </c>
      <c r="G45" s="7">
        <v>1</v>
      </c>
      <c r="H45" s="6">
        <f t="shared" si="0"/>
        <v>9.1334741940420372</v>
      </c>
    </row>
    <row r="46" spans="1:8" ht="30" x14ac:dyDescent="0.25">
      <c r="A46" s="10" t="s">
        <v>49</v>
      </c>
      <c r="B46" s="10" t="s">
        <v>69</v>
      </c>
      <c r="C46" s="7">
        <v>840</v>
      </c>
      <c r="D46" s="5">
        <v>0.15</v>
      </c>
      <c r="E46" s="8">
        <v>156.44379326743046</v>
      </c>
      <c r="F46" s="8">
        <v>102.97544434459161</v>
      </c>
      <c r="G46" s="7">
        <v>1</v>
      </c>
      <c r="H46" s="6">
        <f t="shared" si="0"/>
        <v>102.97544434459161</v>
      </c>
    </row>
    <row r="47" spans="1:8" ht="30" x14ac:dyDescent="0.25">
      <c r="A47" s="10" t="s">
        <v>50</v>
      </c>
      <c r="B47" s="10" t="s">
        <v>69</v>
      </c>
      <c r="C47" s="7">
        <v>4751</v>
      </c>
      <c r="D47" s="5">
        <v>2</v>
      </c>
      <c r="E47" s="8">
        <v>4.4517708101864146</v>
      </c>
      <c r="F47" s="8">
        <v>7.7903162243299731</v>
      </c>
      <c r="G47" s="7">
        <v>1</v>
      </c>
      <c r="H47" s="6">
        <f t="shared" si="0"/>
        <v>7.7903162243299731</v>
      </c>
    </row>
    <row r="48" spans="1:8" ht="30" x14ac:dyDescent="0.25">
      <c r="A48" s="10" t="s">
        <v>51</v>
      </c>
      <c r="B48" s="10" t="s">
        <v>69</v>
      </c>
      <c r="C48" s="7">
        <v>162094</v>
      </c>
      <c r="D48" s="5">
        <v>1</v>
      </c>
      <c r="E48" s="8">
        <v>8.1509959423345713</v>
      </c>
      <c r="F48" s="8">
        <v>10.20800056981169</v>
      </c>
      <c r="G48" s="7">
        <v>1</v>
      </c>
      <c r="H48" s="6">
        <f t="shared" si="0"/>
        <v>10.20800056981169</v>
      </c>
    </row>
    <row r="49" spans="1:8" ht="30" x14ac:dyDescent="0.25">
      <c r="A49" s="10" t="s">
        <v>52</v>
      </c>
      <c r="B49" s="10" t="s">
        <v>69</v>
      </c>
      <c r="C49" s="7">
        <v>25081</v>
      </c>
      <c r="D49" s="5">
        <v>3</v>
      </c>
      <c r="E49" s="8">
        <v>4.277093643067662</v>
      </c>
      <c r="F49" s="8">
        <v>5.9322810328949513</v>
      </c>
      <c r="G49" s="7">
        <v>1</v>
      </c>
      <c r="H49" s="6">
        <f t="shared" si="0"/>
        <v>5.9322810328949513</v>
      </c>
    </row>
    <row r="50" spans="1:8" x14ac:dyDescent="0.25">
      <c r="A50" s="10" t="s">
        <v>53</v>
      </c>
      <c r="B50" s="10" t="s">
        <v>69</v>
      </c>
      <c r="C50" s="7">
        <v>23</v>
      </c>
      <c r="D50" s="5">
        <v>3</v>
      </c>
      <c r="E50" s="8">
        <v>10.394336534347261</v>
      </c>
      <c r="F50" s="8">
        <v>7.7903162243299731</v>
      </c>
      <c r="G50" s="7">
        <v>1</v>
      </c>
      <c r="H50" s="6">
        <f t="shared" si="0"/>
        <v>7.7903162243299731</v>
      </c>
    </row>
    <row r="51" spans="1:8" x14ac:dyDescent="0.25">
      <c r="A51" s="10" t="s">
        <v>54</v>
      </c>
      <c r="B51" s="10" t="s">
        <v>69</v>
      </c>
      <c r="C51" s="7">
        <v>3236</v>
      </c>
      <c r="D51" s="5">
        <v>1</v>
      </c>
      <c r="E51" s="8">
        <v>4.7327337670364535</v>
      </c>
      <c r="F51" s="8">
        <v>9.4021057879844498</v>
      </c>
      <c r="G51" s="7">
        <v>1</v>
      </c>
      <c r="H51" s="6">
        <f t="shared" si="0"/>
        <v>9.4021057879844498</v>
      </c>
    </row>
    <row r="52" spans="1:8" x14ac:dyDescent="0.25">
      <c r="A52" s="10" t="s">
        <v>55</v>
      </c>
      <c r="B52" s="10" t="s">
        <v>69</v>
      </c>
      <c r="C52" s="7">
        <v>23</v>
      </c>
      <c r="D52" s="5">
        <v>0.25</v>
      </c>
      <c r="E52" s="8">
        <v>5.8668695884766642</v>
      </c>
      <c r="F52" s="8">
        <v>6.1785266606754954</v>
      </c>
      <c r="G52" s="7">
        <v>1</v>
      </c>
      <c r="H52" s="6">
        <f t="shared" si="0"/>
        <v>6.1785266606754954</v>
      </c>
    </row>
    <row r="53" spans="1:8" ht="30" x14ac:dyDescent="0.25">
      <c r="A53" s="10" t="s">
        <v>56</v>
      </c>
      <c r="B53" s="10" t="s">
        <v>69</v>
      </c>
      <c r="C53" s="7">
        <v>852</v>
      </c>
      <c r="D53" s="5">
        <v>2</v>
      </c>
      <c r="E53" s="8">
        <v>3.72720650261342</v>
      </c>
      <c r="F53" s="8">
        <v>8.1596846660007909</v>
      </c>
      <c r="G53" s="7">
        <v>1</v>
      </c>
      <c r="H53" s="6">
        <f t="shared" si="0"/>
        <v>8.1596846660007909</v>
      </c>
    </row>
    <row r="54" spans="1:8" ht="30" x14ac:dyDescent="0.25">
      <c r="A54" s="10" t="s">
        <v>57</v>
      </c>
      <c r="B54" s="10" t="s">
        <v>69</v>
      </c>
      <c r="C54" s="7">
        <v>109146</v>
      </c>
      <c r="D54" s="5">
        <v>2</v>
      </c>
      <c r="E54" s="8">
        <v>24.262244632559909</v>
      </c>
      <c r="F54" s="8">
        <v>13.666632341820256</v>
      </c>
      <c r="G54" s="7">
        <v>1</v>
      </c>
      <c r="H54" s="6">
        <f t="shared" si="0"/>
        <v>13.666632341820256</v>
      </c>
    </row>
    <row r="55" spans="1:8" ht="30" x14ac:dyDescent="0.25">
      <c r="A55" s="10" t="s">
        <v>58</v>
      </c>
      <c r="B55" s="10" t="s">
        <v>69</v>
      </c>
      <c r="C55" s="7">
        <v>4846</v>
      </c>
      <c r="D55" s="5">
        <v>4</v>
      </c>
      <c r="E55" s="8">
        <v>14.759245706660396</v>
      </c>
      <c r="F55" s="8">
        <v>8.6801583792642152</v>
      </c>
      <c r="G55" s="7">
        <v>1</v>
      </c>
      <c r="H55" s="6">
        <f t="shared" si="0"/>
        <v>8.6801583792642152</v>
      </c>
    </row>
    <row r="56" spans="1:8" x14ac:dyDescent="0.25">
      <c r="A56" s="10" t="s">
        <v>59</v>
      </c>
      <c r="B56" s="10" t="s">
        <v>69</v>
      </c>
      <c r="C56" s="7">
        <v>2189</v>
      </c>
      <c r="D56" s="5">
        <v>8</v>
      </c>
      <c r="E56" s="8">
        <v>6.7030731715722656</v>
      </c>
      <c r="F56" s="8">
        <v>6.2743694315552228</v>
      </c>
      <c r="G56" s="7">
        <v>1</v>
      </c>
      <c r="H56" s="6">
        <f t="shared" si="0"/>
        <v>6.2743694315552228</v>
      </c>
    </row>
    <row r="57" spans="1:8" x14ac:dyDescent="0.25">
      <c r="A57" s="10" t="s">
        <v>60</v>
      </c>
      <c r="B57" s="10" t="s">
        <v>69</v>
      </c>
      <c r="C57" s="7">
        <v>61</v>
      </c>
      <c r="D57" s="5">
        <v>8</v>
      </c>
      <c r="E57" s="8">
        <v>9.1291830679341288</v>
      </c>
      <c r="F57" s="8">
        <v>8.5716965407159087</v>
      </c>
      <c r="G57" s="7">
        <v>1</v>
      </c>
      <c r="H57" s="6">
        <f t="shared" si="0"/>
        <v>8.5716965407159087</v>
      </c>
    </row>
    <row r="58" spans="1:8" x14ac:dyDescent="0.25">
      <c r="A58" s="10" t="s">
        <v>61</v>
      </c>
      <c r="B58" s="10" t="s">
        <v>69</v>
      </c>
      <c r="C58" s="7">
        <v>19</v>
      </c>
      <c r="D58" s="5">
        <v>8</v>
      </c>
      <c r="E58" s="8">
        <v>11.195232144474804</v>
      </c>
      <c r="F58" s="8">
        <v>10.57626127382599</v>
      </c>
      <c r="G58" s="7">
        <v>1</v>
      </c>
      <c r="H58" s="6">
        <f t="shared" si="0"/>
        <v>10.57626127382599</v>
      </c>
    </row>
    <row r="59" spans="1:8" ht="30" x14ac:dyDescent="0.25">
      <c r="A59" s="10" t="s">
        <v>62</v>
      </c>
      <c r="B59" s="10" t="s">
        <v>69</v>
      </c>
      <c r="C59" s="7">
        <v>27013</v>
      </c>
      <c r="D59" s="5">
        <v>3</v>
      </c>
      <c r="E59" s="8">
        <v>1.494911473348181</v>
      </c>
      <c r="F59" s="8">
        <v>11.325086919304399</v>
      </c>
      <c r="G59" s="7">
        <v>1</v>
      </c>
      <c r="H59" s="6">
        <f t="shared" si="0"/>
        <v>11.325086919304399</v>
      </c>
    </row>
    <row r="60" spans="1:8" ht="30" x14ac:dyDescent="0.25">
      <c r="A60" s="10" t="s">
        <v>63</v>
      </c>
      <c r="B60" s="10" t="s">
        <v>69</v>
      </c>
      <c r="C60" s="7">
        <v>9081</v>
      </c>
      <c r="D60" s="5">
        <v>3</v>
      </c>
      <c r="E60" s="8">
        <v>0.98653907271494634</v>
      </c>
      <c r="F60" s="8">
        <v>7.1269974222800974</v>
      </c>
      <c r="G60" s="7">
        <v>1</v>
      </c>
      <c r="H60" s="6">
        <f t="shared" si="0"/>
        <v>7.1269974222800974</v>
      </c>
    </row>
    <row r="61" spans="1:8" x14ac:dyDescent="0.25">
      <c r="A61" s="10" t="s">
        <v>64</v>
      </c>
      <c r="B61" s="10" t="s">
        <v>69</v>
      </c>
      <c r="C61" s="7">
        <v>560</v>
      </c>
      <c r="D61" s="5">
        <v>2</v>
      </c>
      <c r="E61" s="8">
        <v>0.8981417052362568</v>
      </c>
      <c r="F61" s="8">
        <v>7.2627004255240939</v>
      </c>
      <c r="G61" s="7">
        <v>1</v>
      </c>
      <c r="H61" s="6">
        <f t="shared" si="0"/>
        <v>7.2627004255240939</v>
      </c>
    </row>
    <row r="62" spans="1:8" x14ac:dyDescent="0.25">
      <c r="A62" s="10" t="s">
        <v>65</v>
      </c>
      <c r="B62" s="10" t="s">
        <v>69</v>
      </c>
      <c r="C62" s="7">
        <v>280</v>
      </c>
      <c r="D62" s="5">
        <v>1.5</v>
      </c>
      <c r="E62" s="8">
        <v>0.64927013068150441</v>
      </c>
      <c r="F62" s="8">
        <v>6.1739686972077594</v>
      </c>
      <c r="G62" s="7">
        <v>1</v>
      </c>
      <c r="H62" s="6">
        <f t="shared" si="0"/>
        <v>6.1739686972077594</v>
      </c>
    </row>
    <row r="63" spans="1:8" x14ac:dyDescent="0.25">
      <c r="A63" s="10" t="s">
        <v>66</v>
      </c>
      <c r="B63" s="10" t="s">
        <v>69</v>
      </c>
      <c r="C63" s="7">
        <v>420</v>
      </c>
      <c r="D63" s="5">
        <v>1.5</v>
      </c>
      <c r="E63" s="8">
        <v>0.46551896509227936</v>
      </c>
      <c r="F63" s="8">
        <v>6.6131906313715314</v>
      </c>
      <c r="G63" s="7">
        <v>1</v>
      </c>
      <c r="H63" s="6">
        <f t="shared" si="0"/>
        <v>6.6131906313715314</v>
      </c>
    </row>
    <row r="64" spans="1:8" x14ac:dyDescent="0.25">
      <c r="A64" s="10" t="s">
        <v>67</v>
      </c>
      <c r="B64" s="10" t="s">
        <v>69</v>
      </c>
      <c r="C64" s="7">
        <v>2739</v>
      </c>
      <c r="D64" s="5">
        <v>5</v>
      </c>
      <c r="E64" s="8">
        <v>2.3478949263398703</v>
      </c>
      <c r="F64" s="8">
        <v>8.2304389417877637</v>
      </c>
      <c r="G64" s="7">
        <v>1</v>
      </c>
      <c r="H64" s="6">
        <f t="shared" si="0"/>
        <v>8.2304389417877637</v>
      </c>
    </row>
    <row r="65" spans="1:8" x14ac:dyDescent="0.25">
      <c r="A65" s="10" t="s">
        <v>68</v>
      </c>
      <c r="B65" s="10" t="s">
        <v>69</v>
      </c>
      <c r="C65" s="7">
        <v>280</v>
      </c>
      <c r="D65" s="5">
        <v>10</v>
      </c>
      <c r="E65" s="8">
        <v>5.085800051892436</v>
      </c>
      <c r="F65" s="8">
        <v>12.256778125060771</v>
      </c>
      <c r="G65" s="7">
        <v>1</v>
      </c>
      <c r="H65" s="6">
        <f t="shared" si="0"/>
        <v>12.256778125060771</v>
      </c>
    </row>
    <row r="66" spans="1:8" ht="30" x14ac:dyDescent="0.25">
      <c r="A66" s="10" t="s">
        <v>70</v>
      </c>
      <c r="B66" s="10" t="s">
        <v>103</v>
      </c>
      <c r="C66" s="7">
        <v>1348</v>
      </c>
      <c r="D66" s="5">
        <v>185</v>
      </c>
      <c r="E66" s="8">
        <v>2.2225420084698646</v>
      </c>
      <c r="F66" s="8">
        <v>3.4759045618339131</v>
      </c>
      <c r="G66" s="2">
        <v>0.65</v>
      </c>
      <c r="H66" s="6">
        <f t="shared" si="0"/>
        <v>2.2593379651920436</v>
      </c>
    </row>
    <row r="67" spans="1:8" ht="30" x14ac:dyDescent="0.25">
      <c r="A67" s="10" t="s">
        <v>71</v>
      </c>
      <c r="B67" s="10" t="s">
        <v>103</v>
      </c>
      <c r="C67" s="7">
        <v>4000</v>
      </c>
      <c r="D67" s="5">
        <v>8</v>
      </c>
      <c r="E67" s="8">
        <v>10.232546646840396</v>
      </c>
      <c r="F67" s="8">
        <v>7.7483275874873128</v>
      </c>
      <c r="G67" s="2">
        <v>0.65</v>
      </c>
      <c r="H67" s="6">
        <f t="shared" si="0"/>
        <v>5.0364129318667539</v>
      </c>
    </row>
    <row r="68" spans="1:8" ht="30" x14ac:dyDescent="0.25">
      <c r="A68" s="10" t="s">
        <v>72</v>
      </c>
      <c r="B68" s="10" t="s">
        <v>103</v>
      </c>
      <c r="C68" s="7">
        <v>253</v>
      </c>
      <c r="D68" s="5">
        <v>55</v>
      </c>
      <c r="E68" s="8">
        <v>2.4317634909108414</v>
      </c>
      <c r="F68" s="8">
        <v>3.4391109821490038</v>
      </c>
      <c r="G68" s="2">
        <v>0.65</v>
      </c>
      <c r="H68" s="6">
        <f t="shared" si="0"/>
        <v>2.2354221383968524</v>
      </c>
    </row>
    <row r="69" spans="1:8" ht="30" x14ac:dyDescent="0.25">
      <c r="A69" s="10" t="s">
        <v>73</v>
      </c>
      <c r="B69" s="10" t="s">
        <v>103</v>
      </c>
      <c r="C69" s="7">
        <v>42</v>
      </c>
      <c r="D69" s="5">
        <v>10</v>
      </c>
      <c r="E69" s="8">
        <v>11.210264749173881</v>
      </c>
      <c r="F69" s="8">
        <v>3.8285428403222164</v>
      </c>
      <c r="G69" s="2">
        <v>0.65</v>
      </c>
      <c r="H69" s="6">
        <f t="shared" si="0"/>
        <v>2.4885528462094406</v>
      </c>
    </row>
    <row r="70" spans="1:8" ht="30" x14ac:dyDescent="0.25">
      <c r="A70" s="10" t="s">
        <v>74</v>
      </c>
      <c r="B70" s="10" t="s">
        <v>103</v>
      </c>
      <c r="C70" s="7">
        <v>42</v>
      </c>
      <c r="D70" s="5">
        <v>10</v>
      </c>
      <c r="E70" s="8">
        <v>19.608973851606759</v>
      </c>
      <c r="F70" s="8">
        <v>2.8730127962532408</v>
      </c>
      <c r="G70" s="2">
        <v>0.65</v>
      </c>
      <c r="H70" s="6">
        <f t="shared" ref="H70:H133" si="1">G70*F70</f>
        <v>1.8674583175646067</v>
      </c>
    </row>
    <row r="71" spans="1:8" ht="30" x14ac:dyDescent="0.25">
      <c r="A71" s="10" t="s">
        <v>75</v>
      </c>
      <c r="B71" s="10" t="s">
        <v>103</v>
      </c>
      <c r="C71" s="7">
        <v>674</v>
      </c>
      <c r="D71" s="5">
        <v>10</v>
      </c>
      <c r="E71" s="8">
        <v>30.383260295092551</v>
      </c>
      <c r="F71" s="8">
        <v>9.568910867351601</v>
      </c>
      <c r="G71" s="2">
        <v>0.65</v>
      </c>
      <c r="H71" s="6">
        <f t="shared" si="1"/>
        <v>6.2197920637785407</v>
      </c>
    </row>
    <row r="72" spans="1:8" ht="30" x14ac:dyDescent="0.25">
      <c r="A72" s="10" t="s">
        <v>76</v>
      </c>
      <c r="B72" s="10" t="s">
        <v>103</v>
      </c>
      <c r="C72" s="7">
        <v>126</v>
      </c>
      <c r="D72" s="5">
        <v>20</v>
      </c>
      <c r="E72" s="8">
        <v>8.1447222957382621</v>
      </c>
      <c r="F72" s="8">
        <v>7.1768744251560053</v>
      </c>
      <c r="G72" s="2">
        <v>0.65</v>
      </c>
      <c r="H72" s="6">
        <f t="shared" si="1"/>
        <v>4.6649683763514034</v>
      </c>
    </row>
    <row r="73" spans="1:8" ht="30" x14ac:dyDescent="0.25">
      <c r="A73" s="10" t="s">
        <v>77</v>
      </c>
      <c r="B73" s="10" t="s">
        <v>103</v>
      </c>
      <c r="C73" s="7">
        <v>84</v>
      </c>
      <c r="D73" s="5">
        <v>40</v>
      </c>
      <c r="E73" s="8">
        <v>3.5953472538828932</v>
      </c>
      <c r="F73" s="8">
        <v>4.6336879768001733</v>
      </c>
      <c r="G73" s="2">
        <v>0.65</v>
      </c>
      <c r="H73" s="6">
        <f t="shared" si="1"/>
        <v>3.0118971849201128</v>
      </c>
    </row>
    <row r="74" spans="1:8" ht="30" x14ac:dyDescent="0.25">
      <c r="A74" s="10" t="s">
        <v>78</v>
      </c>
      <c r="B74" s="10" t="s">
        <v>103</v>
      </c>
      <c r="C74" s="7">
        <v>4211</v>
      </c>
      <c r="D74" s="5">
        <v>35</v>
      </c>
      <c r="E74" s="8">
        <v>1.2319491391742261</v>
      </c>
      <c r="F74" s="8">
        <v>3.5591582535342248</v>
      </c>
      <c r="G74" s="2">
        <v>0.65</v>
      </c>
      <c r="H74" s="6">
        <f t="shared" si="1"/>
        <v>2.3134528647972461</v>
      </c>
    </row>
    <row r="75" spans="1:8" ht="30" x14ac:dyDescent="0.25">
      <c r="A75" s="10" t="s">
        <v>79</v>
      </c>
      <c r="B75" s="10" t="s">
        <v>103</v>
      </c>
      <c r="C75" s="7">
        <v>34</v>
      </c>
      <c r="D75" s="5">
        <v>35</v>
      </c>
      <c r="E75" s="8">
        <v>1.8685246409257703</v>
      </c>
      <c r="F75" s="8">
        <v>3.7901775744699147</v>
      </c>
      <c r="G75" s="2">
        <v>0.65</v>
      </c>
      <c r="H75" s="6">
        <f t="shared" si="1"/>
        <v>2.4636154234054448</v>
      </c>
    </row>
    <row r="76" spans="1:8" ht="30" x14ac:dyDescent="0.25">
      <c r="A76" s="10" t="s">
        <v>80</v>
      </c>
      <c r="B76" s="10" t="s">
        <v>103</v>
      </c>
      <c r="C76" s="7">
        <v>1263</v>
      </c>
      <c r="D76" s="5">
        <v>29</v>
      </c>
      <c r="E76" s="8">
        <v>1.3048058100954287</v>
      </c>
      <c r="F76" s="8">
        <v>3.2434113216283449</v>
      </c>
      <c r="G76" s="2">
        <v>0.65</v>
      </c>
      <c r="H76" s="6">
        <f t="shared" si="1"/>
        <v>2.1082173590584241</v>
      </c>
    </row>
    <row r="77" spans="1:8" ht="30" x14ac:dyDescent="0.25">
      <c r="A77" s="10" t="s">
        <v>81</v>
      </c>
      <c r="B77" s="10" t="s">
        <v>103</v>
      </c>
      <c r="C77" s="7">
        <v>34</v>
      </c>
      <c r="D77" s="5">
        <v>25</v>
      </c>
      <c r="E77" s="8">
        <v>1.060430799038371</v>
      </c>
      <c r="F77" s="8">
        <v>3.0339237101931338</v>
      </c>
      <c r="G77" s="2">
        <v>0.65</v>
      </c>
      <c r="H77" s="6">
        <f t="shared" si="1"/>
        <v>1.9720504116255371</v>
      </c>
    </row>
    <row r="78" spans="1:8" ht="30" x14ac:dyDescent="0.25">
      <c r="A78" s="10" t="s">
        <v>82</v>
      </c>
      <c r="B78" s="10" t="s">
        <v>103</v>
      </c>
      <c r="C78" s="7">
        <v>34</v>
      </c>
      <c r="D78" s="5">
        <v>18</v>
      </c>
      <c r="E78" s="8">
        <v>2.5488786795033</v>
      </c>
      <c r="F78" s="8">
        <v>3.1593237438506723</v>
      </c>
      <c r="G78" s="2">
        <v>0.65</v>
      </c>
      <c r="H78" s="6">
        <f t="shared" si="1"/>
        <v>2.0535604335029372</v>
      </c>
    </row>
    <row r="79" spans="1:8" ht="30" x14ac:dyDescent="0.25">
      <c r="A79" s="10" t="s">
        <v>83</v>
      </c>
      <c r="B79" s="10" t="s">
        <v>103</v>
      </c>
      <c r="C79" s="7">
        <v>842</v>
      </c>
      <c r="D79" s="5">
        <v>120</v>
      </c>
      <c r="E79" s="8">
        <v>1.283696207413304</v>
      </c>
      <c r="F79" s="8">
        <v>3.1943993078884509</v>
      </c>
      <c r="G79" s="2">
        <v>0.65</v>
      </c>
      <c r="H79" s="6">
        <f t="shared" si="1"/>
        <v>2.0763595501274934</v>
      </c>
    </row>
    <row r="80" spans="1:8" x14ac:dyDescent="0.25">
      <c r="A80" s="10" t="s">
        <v>84</v>
      </c>
      <c r="B80" s="10" t="s">
        <v>103</v>
      </c>
      <c r="C80" s="7">
        <v>253</v>
      </c>
      <c r="D80" s="5">
        <v>460</v>
      </c>
      <c r="E80" s="8">
        <v>2.0182958335966732</v>
      </c>
      <c r="F80" s="8">
        <v>3.2586229324279339</v>
      </c>
      <c r="G80" s="2">
        <v>0.65</v>
      </c>
      <c r="H80" s="6">
        <f t="shared" si="1"/>
        <v>2.1181049060781572</v>
      </c>
    </row>
    <row r="81" spans="1:8" ht="30" x14ac:dyDescent="0.25">
      <c r="A81" s="10" t="s">
        <v>85</v>
      </c>
      <c r="B81" s="10" t="s">
        <v>103</v>
      </c>
      <c r="C81" s="7">
        <v>1684</v>
      </c>
      <c r="D81" s="5">
        <v>15</v>
      </c>
      <c r="E81" s="8">
        <v>2.146861687575325</v>
      </c>
      <c r="F81" s="8">
        <v>3.9614756809292757</v>
      </c>
      <c r="G81" s="2">
        <v>0.65</v>
      </c>
      <c r="H81" s="6">
        <f t="shared" si="1"/>
        <v>2.5749591926040294</v>
      </c>
    </row>
    <row r="82" spans="1:8" ht="30" x14ac:dyDescent="0.25">
      <c r="A82" s="10" t="s">
        <v>86</v>
      </c>
      <c r="B82" s="10" t="s">
        <v>103</v>
      </c>
      <c r="C82" s="7">
        <v>16845</v>
      </c>
      <c r="D82" s="5">
        <v>6.5</v>
      </c>
      <c r="E82" s="8">
        <v>2.3611177634368579</v>
      </c>
      <c r="F82" s="8">
        <v>3.4420227289109655</v>
      </c>
      <c r="G82" s="2">
        <v>0.65</v>
      </c>
      <c r="H82" s="6">
        <f t="shared" si="1"/>
        <v>2.2373147737921277</v>
      </c>
    </row>
    <row r="83" spans="1:8" ht="30" x14ac:dyDescent="0.25">
      <c r="A83" s="10" t="s">
        <v>87</v>
      </c>
      <c r="B83" s="10" t="s">
        <v>102</v>
      </c>
      <c r="C83" s="7">
        <v>71</v>
      </c>
      <c r="D83" s="5">
        <v>60</v>
      </c>
      <c r="E83" s="8">
        <v>2.6005464290215206</v>
      </c>
      <c r="F83" s="8">
        <v>3.8923128196533985</v>
      </c>
      <c r="G83" s="2">
        <v>0.65</v>
      </c>
      <c r="H83" s="6">
        <f t="shared" si="1"/>
        <v>2.5300033327747089</v>
      </c>
    </row>
    <row r="84" spans="1:8" x14ac:dyDescent="0.25">
      <c r="A84" s="10" t="s">
        <v>88</v>
      </c>
      <c r="B84" s="10" t="s">
        <v>102</v>
      </c>
      <c r="C84" s="7">
        <v>71</v>
      </c>
      <c r="D84" s="5">
        <v>80</v>
      </c>
      <c r="E84" s="8">
        <v>2.8093320186510784</v>
      </c>
      <c r="F84" s="8">
        <v>3.7714335395399394</v>
      </c>
      <c r="G84" s="2">
        <v>0.65</v>
      </c>
      <c r="H84" s="6">
        <f t="shared" si="1"/>
        <v>2.4514318007009606</v>
      </c>
    </row>
    <row r="85" spans="1:8" x14ac:dyDescent="0.25">
      <c r="A85" s="10" t="s">
        <v>89</v>
      </c>
      <c r="B85" s="10" t="s">
        <v>102</v>
      </c>
      <c r="C85" s="7">
        <v>36</v>
      </c>
      <c r="D85" s="5">
        <v>125</v>
      </c>
      <c r="E85" s="8">
        <v>3.670233919701535</v>
      </c>
      <c r="F85" s="8">
        <v>3.7326312906235191</v>
      </c>
      <c r="G85" s="2">
        <v>0.65</v>
      </c>
      <c r="H85" s="6">
        <f t="shared" si="1"/>
        <v>2.4262103389052876</v>
      </c>
    </row>
    <row r="86" spans="1:8" x14ac:dyDescent="0.25">
      <c r="A86" s="10" t="s">
        <v>90</v>
      </c>
      <c r="B86" s="10" t="s">
        <v>102</v>
      </c>
      <c r="C86" s="7">
        <v>107</v>
      </c>
      <c r="D86" s="5">
        <v>130</v>
      </c>
      <c r="E86" s="8">
        <v>3.8228740042137686</v>
      </c>
      <c r="F86" s="8">
        <v>3.7087041669656751</v>
      </c>
      <c r="G86" s="2">
        <v>0.65</v>
      </c>
      <c r="H86" s="6">
        <f t="shared" si="1"/>
        <v>2.410657708527689</v>
      </c>
    </row>
    <row r="87" spans="1:8" x14ac:dyDescent="0.25">
      <c r="A87" s="10" t="s">
        <v>91</v>
      </c>
      <c r="B87" s="10" t="s">
        <v>102</v>
      </c>
      <c r="C87" s="7">
        <v>36</v>
      </c>
      <c r="D87" s="5">
        <v>140</v>
      </c>
      <c r="E87" s="8">
        <v>1.8241969364139439</v>
      </c>
      <c r="F87" s="8">
        <v>3.6881952038303822</v>
      </c>
      <c r="G87" s="2">
        <v>0.65</v>
      </c>
      <c r="H87" s="6">
        <f t="shared" si="1"/>
        <v>2.3973268824897485</v>
      </c>
    </row>
    <row r="88" spans="1:8" x14ac:dyDescent="0.25">
      <c r="A88" s="10" t="s">
        <v>92</v>
      </c>
      <c r="B88" s="10" t="s">
        <v>102</v>
      </c>
      <c r="C88" s="7">
        <v>71</v>
      </c>
      <c r="D88" s="5">
        <v>180</v>
      </c>
      <c r="E88" s="8">
        <v>2.1426932479527085</v>
      </c>
      <c r="F88" s="8">
        <v>3.6116663876866451</v>
      </c>
      <c r="G88" s="2">
        <v>0.65</v>
      </c>
      <c r="H88" s="6">
        <f t="shared" si="1"/>
        <v>2.3475831519963193</v>
      </c>
    </row>
    <row r="89" spans="1:8" x14ac:dyDescent="0.25">
      <c r="A89" s="10" t="s">
        <v>93</v>
      </c>
      <c r="B89" s="10" t="s">
        <v>102</v>
      </c>
      <c r="C89" s="7">
        <v>107</v>
      </c>
      <c r="D89" s="5">
        <v>255</v>
      </c>
      <c r="E89" s="8">
        <v>2.2415094113579159</v>
      </c>
      <c r="F89" s="8">
        <v>3.6472443003151369</v>
      </c>
      <c r="G89" s="2">
        <v>0.65</v>
      </c>
      <c r="H89" s="6">
        <f t="shared" si="1"/>
        <v>2.3707087952048389</v>
      </c>
    </row>
    <row r="90" spans="1:8" ht="30" x14ac:dyDescent="0.25">
      <c r="A90" s="10" t="s">
        <v>94</v>
      </c>
      <c r="B90" s="10" t="s">
        <v>102</v>
      </c>
      <c r="C90" s="7">
        <v>0</v>
      </c>
      <c r="D90" s="5">
        <v>160</v>
      </c>
      <c r="E90" s="8">
        <v>2.0198134012274576</v>
      </c>
      <c r="F90" s="8">
        <v>3.6159865627915337</v>
      </c>
      <c r="G90" s="2">
        <v>0.65</v>
      </c>
      <c r="H90" s="6">
        <f t="shared" si="1"/>
        <v>2.3503912658144972</v>
      </c>
    </row>
    <row r="91" spans="1:8" ht="30" x14ac:dyDescent="0.25">
      <c r="A91" s="10" t="s">
        <v>95</v>
      </c>
      <c r="B91" s="10" t="s">
        <v>102</v>
      </c>
      <c r="C91" s="7">
        <v>0</v>
      </c>
      <c r="D91" s="5">
        <v>200</v>
      </c>
      <c r="E91" s="8">
        <v>2.7033971077785899</v>
      </c>
      <c r="F91" s="8">
        <v>3.7326312906235182</v>
      </c>
      <c r="G91" s="2">
        <v>0.65</v>
      </c>
      <c r="H91" s="6">
        <f t="shared" si="1"/>
        <v>2.4262103389052867</v>
      </c>
    </row>
    <row r="92" spans="1:8" ht="30" x14ac:dyDescent="0.25">
      <c r="A92" s="10" t="s">
        <v>96</v>
      </c>
      <c r="B92" s="10" t="s">
        <v>102</v>
      </c>
      <c r="C92" s="7">
        <v>0</v>
      </c>
      <c r="D92" s="5">
        <v>250</v>
      </c>
      <c r="E92" s="8">
        <v>2.362049192301213</v>
      </c>
      <c r="F92" s="8">
        <v>3.7201891863214396</v>
      </c>
      <c r="G92" s="2">
        <v>0.65</v>
      </c>
      <c r="H92" s="6">
        <f t="shared" si="1"/>
        <v>2.4181229711089358</v>
      </c>
    </row>
    <row r="93" spans="1:8" ht="30" x14ac:dyDescent="0.25">
      <c r="A93" s="10" t="s">
        <v>97</v>
      </c>
      <c r="B93" s="10" t="s">
        <v>102</v>
      </c>
      <c r="C93" s="7">
        <v>36</v>
      </c>
      <c r="D93" s="5">
        <v>130</v>
      </c>
      <c r="E93" s="8">
        <v>6.0563062224470015</v>
      </c>
      <c r="F93" s="8">
        <v>3.7087041669656751</v>
      </c>
      <c r="G93" s="2">
        <v>0.65</v>
      </c>
      <c r="H93" s="6">
        <f t="shared" si="1"/>
        <v>2.410657708527689</v>
      </c>
    </row>
    <row r="94" spans="1:8" ht="30" x14ac:dyDescent="0.25">
      <c r="A94" s="10" t="s">
        <v>98</v>
      </c>
      <c r="B94" s="10" t="s">
        <v>102</v>
      </c>
      <c r="C94" s="7">
        <v>71</v>
      </c>
      <c r="D94" s="5">
        <v>140</v>
      </c>
      <c r="E94" s="8">
        <v>2.4339015728434021</v>
      </c>
      <c r="F94" s="8">
        <v>3.6881952038303822</v>
      </c>
      <c r="G94" s="2">
        <v>0.65</v>
      </c>
      <c r="H94" s="6">
        <f t="shared" si="1"/>
        <v>2.3973268824897485</v>
      </c>
    </row>
    <row r="95" spans="1:8" ht="30" x14ac:dyDescent="0.25">
      <c r="A95" s="10" t="s">
        <v>99</v>
      </c>
      <c r="B95" s="10" t="s">
        <v>102</v>
      </c>
      <c r="C95" s="7">
        <v>107</v>
      </c>
      <c r="D95" s="5">
        <v>175</v>
      </c>
      <c r="E95" s="8">
        <v>2.7612026391143152</v>
      </c>
      <c r="F95" s="8">
        <v>3.7148568559062634</v>
      </c>
      <c r="G95" s="2">
        <v>0.65</v>
      </c>
      <c r="H95" s="6">
        <f t="shared" si="1"/>
        <v>2.4146569563390714</v>
      </c>
    </row>
    <row r="96" spans="1:8" x14ac:dyDescent="0.25">
      <c r="A96" s="10" t="s">
        <v>100</v>
      </c>
      <c r="B96" s="10" t="s">
        <v>102</v>
      </c>
      <c r="C96" s="7">
        <v>142</v>
      </c>
      <c r="D96" s="5">
        <v>610</v>
      </c>
      <c r="E96" s="8">
        <v>2.5572657323455728</v>
      </c>
      <c r="F96" s="8">
        <v>3.6347012390837303</v>
      </c>
      <c r="G96" s="2">
        <v>0.65</v>
      </c>
      <c r="H96" s="6">
        <f t="shared" si="1"/>
        <v>2.3625558054044249</v>
      </c>
    </row>
    <row r="97" spans="1:8" x14ac:dyDescent="0.25">
      <c r="A97" s="10" t="s">
        <v>101</v>
      </c>
      <c r="B97" s="10" t="s">
        <v>102</v>
      </c>
      <c r="C97" s="7">
        <v>4260</v>
      </c>
      <c r="D97" s="5">
        <v>17</v>
      </c>
      <c r="E97" s="8">
        <v>4.1552252539001735</v>
      </c>
      <c r="F97" s="8">
        <v>5.332909416770276</v>
      </c>
      <c r="G97" s="2">
        <v>0.65</v>
      </c>
      <c r="H97" s="6">
        <f t="shared" si="1"/>
        <v>3.4663911209006795</v>
      </c>
    </row>
    <row r="98" spans="1:8" ht="30" x14ac:dyDescent="0.25">
      <c r="A98" s="10" t="s">
        <v>104</v>
      </c>
      <c r="B98" s="10" t="s">
        <v>109</v>
      </c>
      <c r="C98" s="7">
        <v>250</v>
      </c>
      <c r="D98" s="5">
        <v>0.2</v>
      </c>
      <c r="E98" s="8">
        <v>2.1152090747782299</v>
      </c>
      <c r="F98" s="8">
        <v>7.3070858946884298</v>
      </c>
      <c r="G98" s="2">
        <v>0.65</v>
      </c>
      <c r="H98" s="6">
        <f t="shared" si="1"/>
        <v>4.7496058315474796</v>
      </c>
    </row>
    <row r="99" spans="1:8" ht="30" x14ac:dyDescent="0.25">
      <c r="A99" s="10" t="s">
        <v>105</v>
      </c>
      <c r="B99" s="10" t="s">
        <v>109</v>
      </c>
      <c r="C99" s="7">
        <v>250</v>
      </c>
      <c r="D99" s="5">
        <v>0.25</v>
      </c>
      <c r="E99" s="8">
        <v>2.5473174493795279</v>
      </c>
      <c r="F99" s="8">
        <v>7.966156387150523</v>
      </c>
      <c r="G99" s="2">
        <v>0.65</v>
      </c>
      <c r="H99" s="6">
        <f t="shared" si="1"/>
        <v>5.1780016516478398</v>
      </c>
    </row>
    <row r="100" spans="1:8" ht="30" x14ac:dyDescent="0.25">
      <c r="A100" s="10" t="s">
        <v>106</v>
      </c>
      <c r="B100" s="10" t="s">
        <v>109</v>
      </c>
      <c r="C100" s="7">
        <v>6000</v>
      </c>
      <c r="D100" s="5">
        <v>0.25</v>
      </c>
      <c r="E100" s="8">
        <v>3.4571159071644186</v>
      </c>
      <c r="F100" s="8">
        <v>7.7942249543343252</v>
      </c>
      <c r="G100" s="2">
        <v>0.65</v>
      </c>
      <c r="H100" s="6">
        <f t="shared" si="1"/>
        <v>5.0662462203173115</v>
      </c>
    </row>
    <row r="101" spans="1:8" ht="30" x14ac:dyDescent="0.25">
      <c r="A101" s="10" t="s">
        <v>107</v>
      </c>
      <c r="B101" s="10" t="s">
        <v>109</v>
      </c>
      <c r="C101" s="7">
        <v>1800</v>
      </c>
      <c r="D101" s="5">
        <v>0.4</v>
      </c>
      <c r="E101" s="8">
        <v>7.2859467840962751</v>
      </c>
      <c r="F101" s="8">
        <v>10.100971677951653</v>
      </c>
      <c r="G101" s="2">
        <v>0.65</v>
      </c>
      <c r="H101" s="6">
        <f t="shared" si="1"/>
        <v>6.5656315906685752</v>
      </c>
    </row>
    <row r="102" spans="1:8" ht="30" x14ac:dyDescent="0.25">
      <c r="A102" s="10" t="s">
        <v>108</v>
      </c>
      <c r="B102" s="10" t="s">
        <v>109</v>
      </c>
      <c r="C102" s="7">
        <v>1800</v>
      </c>
      <c r="D102" s="5">
        <v>0.45</v>
      </c>
      <c r="E102" s="8">
        <v>9.965410355923499</v>
      </c>
      <c r="F102" s="8">
        <v>13.08589238656621</v>
      </c>
      <c r="G102" s="2">
        <v>0.65</v>
      </c>
      <c r="H102" s="6">
        <f t="shared" si="1"/>
        <v>8.5058300512680365</v>
      </c>
    </row>
    <row r="103" spans="1:8" ht="30" x14ac:dyDescent="0.25">
      <c r="A103" s="10" t="s">
        <v>110</v>
      </c>
      <c r="B103" s="10" t="s">
        <v>113</v>
      </c>
      <c r="C103" s="7">
        <v>85</v>
      </c>
      <c r="D103" s="5">
        <v>130</v>
      </c>
      <c r="E103" s="8">
        <v>4.6565377225570277</v>
      </c>
      <c r="F103" s="8">
        <v>6.5126401714084299</v>
      </c>
      <c r="G103" s="2">
        <v>0.65</v>
      </c>
      <c r="H103" s="6">
        <f t="shared" si="1"/>
        <v>4.2332161114154792</v>
      </c>
    </row>
    <row r="104" spans="1:8" x14ac:dyDescent="0.25">
      <c r="A104" s="10" t="s">
        <v>111</v>
      </c>
      <c r="B104" s="10" t="s">
        <v>113</v>
      </c>
      <c r="C104" s="7">
        <v>85</v>
      </c>
      <c r="D104" s="5">
        <v>130</v>
      </c>
      <c r="E104" s="8">
        <v>4.3620362533943924</v>
      </c>
      <c r="F104" s="8">
        <v>6.1007500047474013</v>
      </c>
      <c r="G104" s="2">
        <v>0.65</v>
      </c>
      <c r="H104" s="6">
        <f t="shared" si="1"/>
        <v>3.9654875030858108</v>
      </c>
    </row>
    <row r="105" spans="1:8" ht="30" x14ac:dyDescent="0.25">
      <c r="A105" s="10" t="s">
        <v>112</v>
      </c>
      <c r="B105" s="10" t="s">
        <v>113</v>
      </c>
      <c r="C105" s="7">
        <v>140</v>
      </c>
      <c r="D105" s="5">
        <v>130</v>
      </c>
      <c r="E105" s="8">
        <v>7.4948489833273513</v>
      </c>
      <c r="F105" s="8">
        <v>10.482306270387904</v>
      </c>
      <c r="G105" s="2">
        <v>0.65</v>
      </c>
      <c r="H105" s="6">
        <f t="shared" si="1"/>
        <v>6.8134990757521372</v>
      </c>
    </row>
    <row r="106" spans="1:8" ht="30" x14ac:dyDescent="0.25">
      <c r="A106" s="10" t="s">
        <v>114</v>
      </c>
      <c r="B106" s="10" t="s">
        <v>180</v>
      </c>
      <c r="C106" s="11">
        <v>1</v>
      </c>
      <c r="D106" s="12">
        <v>70</v>
      </c>
      <c r="E106" s="8">
        <v>1.4968082606948396</v>
      </c>
      <c r="F106" s="8">
        <v>2.1075837873316172</v>
      </c>
      <c r="G106" s="2">
        <v>0.65</v>
      </c>
      <c r="H106" s="6">
        <f t="shared" si="1"/>
        <v>1.3699294617655513</v>
      </c>
    </row>
    <row r="107" spans="1:8" ht="30" x14ac:dyDescent="0.25">
      <c r="A107" s="10" t="s">
        <v>115</v>
      </c>
      <c r="B107" s="10" t="s">
        <v>180</v>
      </c>
      <c r="C107" s="11">
        <v>0</v>
      </c>
      <c r="D107" s="12">
        <v>39</v>
      </c>
      <c r="E107" s="8">
        <v>0.40297796837151473</v>
      </c>
      <c r="F107" s="8">
        <v>1.0184352291571008</v>
      </c>
      <c r="G107" s="2">
        <v>0.65</v>
      </c>
      <c r="H107" s="6">
        <f t="shared" si="1"/>
        <v>0.66198289895211559</v>
      </c>
    </row>
    <row r="108" spans="1:8" ht="30" x14ac:dyDescent="0.25">
      <c r="A108" s="10" t="s">
        <v>116</v>
      </c>
      <c r="B108" s="10" t="s">
        <v>180</v>
      </c>
      <c r="C108" s="11">
        <v>0</v>
      </c>
      <c r="D108" s="12">
        <v>65</v>
      </c>
      <c r="E108" s="8">
        <v>0.92731555544730826</v>
      </c>
      <c r="F108" s="8">
        <v>1.4061475877146454</v>
      </c>
      <c r="G108" s="2">
        <v>0.65</v>
      </c>
      <c r="H108" s="6">
        <f t="shared" si="1"/>
        <v>0.91399593201451956</v>
      </c>
    </row>
    <row r="109" spans="1:8" ht="30" x14ac:dyDescent="0.25">
      <c r="A109" s="10" t="s">
        <v>117</v>
      </c>
      <c r="B109" s="10" t="s">
        <v>180</v>
      </c>
      <c r="C109" s="11">
        <v>0</v>
      </c>
      <c r="D109" s="12">
        <v>2</v>
      </c>
      <c r="E109" s="8">
        <v>6.5860976309250099E-2</v>
      </c>
      <c r="F109" s="8">
        <v>3.2457486597494976</v>
      </c>
      <c r="G109" s="2">
        <v>0.65</v>
      </c>
      <c r="H109" s="6">
        <f t="shared" si="1"/>
        <v>2.1097366288371733</v>
      </c>
    </row>
    <row r="110" spans="1:8" x14ac:dyDescent="0.25">
      <c r="A110" s="10" t="s">
        <v>118</v>
      </c>
      <c r="B110" s="10" t="s">
        <v>180</v>
      </c>
      <c r="C110" s="11">
        <v>0.1</v>
      </c>
      <c r="D110" s="12">
        <v>70</v>
      </c>
      <c r="E110" s="8">
        <v>31.452233991307647</v>
      </c>
      <c r="F110" s="8">
        <v>128.7335852558509</v>
      </c>
      <c r="G110" s="2">
        <v>0.65</v>
      </c>
      <c r="H110" s="6">
        <f t="shared" si="1"/>
        <v>83.67683041630309</v>
      </c>
    </row>
    <row r="111" spans="1:8" x14ac:dyDescent="0.25">
      <c r="A111" s="10" t="s">
        <v>119</v>
      </c>
      <c r="B111" s="10" t="s">
        <v>180</v>
      </c>
      <c r="C111" s="11">
        <v>0</v>
      </c>
      <c r="D111" s="12">
        <v>934</v>
      </c>
      <c r="E111" s="8">
        <v>1.3459101506044597</v>
      </c>
      <c r="F111" s="8">
        <v>2.4457993490155014</v>
      </c>
      <c r="G111" s="2">
        <v>0.65</v>
      </c>
      <c r="H111" s="6">
        <f t="shared" si="1"/>
        <v>1.5897695768600759</v>
      </c>
    </row>
    <row r="112" spans="1:8" x14ac:dyDescent="0.25">
      <c r="A112" s="10" t="s">
        <v>120</v>
      </c>
      <c r="B112" s="10" t="s">
        <v>180</v>
      </c>
      <c r="C112" s="11">
        <v>0.1</v>
      </c>
      <c r="D112" s="12">
        <v>100</v>
      </c>
      <c r="E112" s="8">
        <v>109.6235703057624</v>
      </c>
      <c r="F112" s="8">
        <v>119.88832279802922</v>
      </c>
      <c r="G112" s="2">
        <v>0.65</v>
      </c>
      <c r="H112" s="6">
        <f t="shared" si="1"/>
        <v>77.927409818718999</v>
      </c>
    </row>
    <row r="113" spans="1:8" x14ac:dyDescent="0.25">
      <c r="A113" s="10" t="s">
        <v>121</v>
      </c>
      <c r="B113" s="10" t="s">
        <v>180</v>
      </c>
      <c r="C113" s="11">
        <v>0</v>
      </c>
      <c r="D113" s="12">
        <v>1245</v>
      </c>
      <c r="E113" s="8">
        <v>1.3431436704483131</v>
      </c>
      <c r="F113" s="8">
        <v>2.4410986460356705</v>
      </c>
      <c r="G113" s="2">
        <v>0.65</v>
      </c>
      <c r="H113" s="6">
        <f t="shared" si="1"/>
        <v>1.5867141199231858</v>
      </c>
    </row>
    <row r="114" spans="1:8" x14ac:dyDescent="0.25">
      <c r="A114" s="10" t="s">
        <v>122</v>
      </c>
      <c r="B114" s="10" t="s">
        <v>180</v>
      </c>
      <c r="C114" s="11">
        <v>0.1</v>
      </c>
      <c r="D114" s="12">
        <v>135</v>
      </c>
      <c r="E114" s="8">
        <v>69.900000000000006</v>
      </c>
      <c r="F114" s="8">
        <v>110.86469118483572</v>
      </c>
      <c r="G114" s="2">
        <v>0.65</v>
      </c>
      <c r="H114" s="6">
        <f t="shared" si="1"/>
        <v>72.06204927014322</v>
      </c>
    </row>
    <row r="115" spans="1:8" x14ac:dyDescent="0.25">
      <c r="A115" s="10" t="s">
        <v>123</v>
      </c>
      <c r="B115" s="10" t="s">
        <v>180</v>
      </c>
      <c r="C115" s="11">
        <v>0</v>
      </c>
      <c r="D115" s="12">
        <v>1556</v>
      </c>
      <c r="E115" s="8">
        <v>1.3415210474779844</v>
      </c>
      <c r="F115" s="8">
        <v>2.4383453953634078</v>
      </c>
      <c r="G115" s="2">
        <v>0.65</v>
      </c>
      <c r="H115" s="6">
        <f t="shared" si="1"/>
        <v>1.584924506986215</v>
      </c>
    </row>
    <row r="116" spans="1:8" x14ac:dyDescent="0.25">
      <c r="A116" s="10" t="s">
        <v>124</v>
      </c>
      <c r="B116" s="10" t="s">
        <v>180</v>
      </c>
      <c r="C116" s="11">
        <v>0.1</v>
      </c>
      <c r="D116" s="12">
        <v>160</v>
      </c>
      <c r="E116" s="8">
        <v>37.836108441849717</v>
      </c>
      <c r="F116" s="8">
        <v>112.15396462564202</v>
      </c>
      <c r="G116" s="2">
        <v>0.65</v>
      </c>
      <c r="H116" s="6">
        <f t="shared" si="1"/>
        <v>72.900077006667317</v>
      </c>
    </row>
    <row r="117" spans="1:8" x14ac:dyDescent="0.25">
      <c r="A117" s="10" t="s">
        <v>125</v>
      </c>
      <c r="B117" s="10" t="s">
        <v>180</v>
      </c>
      <c r="C117" s="11">
        <v>0</v>
      </c>
      <c r="D117" s="12">
        <v>1867</v>
      </c>
      <c r="E117" s="8">
        <v>1.3404391539411105</v>
      </c>
      <c r="F117" s="8">
        <v>2.4365094033511054</v>
      </c>
      <c r="G117" s="2">
        <v>0.65</v>
      </c>
      <c r="H117" s="6">
        <f t="shared" si="1"/>
        <v>1.5837311121782185</v>
      </c>
    </row>
    <row r="118" spans="1:8" x14ac:dyDescent="0.25">
      <c r="A118" s="10" t="s">
        <v>126</v>
      </c>
      <c r="B118" s="10" t="s">
        <v>180</v>
      </c>
      <c r="C118" s="11">
        <v>0</v>
      </c>
      <c r="D118" s="12">
        <v>180</v>
      </c>
      <c r="E118" s="8">
        <v>9.2183457657605512</v>
      </c>
      <c r="F118" s="8">
        <v>166.33201329863189</v>
      </c>
      <c r="G118" s="2">
        <v>0.65</v>
      </c>
      <c r="H118" s="6">
        <f t="shared" si="1"/>
        <v>108.11580864411073</v>
      </c>
    </row>
    <row r="119" spans="1:8" x14ac:dyDescent="0.25">
      <c r="A119" s="10" t="s">
        <v>127</v>
      </c>
      <c r="B119" s="10" t="s">
        <v>180</v>
      </c>
      <c r="C119" s="11">
        <v>0</v>
      </c>
      <c r="D119" s="12">
        <v>2144</v>
      </c>
      <c r="E119" s="8">
        <v>3.0427731159619964</v>
      </c>
      <c r="F119" s="8">
        <v>5.5312258398639615</v>
      </c>
      <c r="G119" s="2">
        <v>0.65</v>
      </c>
      <c r="H119" s="6">
        <f t="shared" si="1"/>
        <v>3.5952967959115751</v>
      </c>
    </row>
    <row r="120" spans="1:8" ht="30" x14ac:dyDescent="0.25">
      <c r="A120" s="10" t="s">
        <v>128</v>
      </c>
      <c r="B120" s="10" t="s">
        <v>180</v>
      </c>
      <c r="C120" s="7">
        <v>1</v>
      </c>
      <c r="D120" s="5">
        <v>1000</v>
      </c>
      <c r="E120" s="8">
        <v>23.629447350540211</v>
      </c>
      <c r="F120" s="8">
        <v>8.3622466041984467</v>
      </c>
      <c r="G120" s="2">
        <v>0.65</v>
      </c>
      <c r="H120" s="6">
        <f t="shared" si="1"/>
        <v>5.4354602927289903</v>
      </c>
    </row>
    <row r="121" spans="1:8" ht="30" x14ac:dyDescent="0.25">
      <c r="A121" s="10" t="s">
        <v>129</v>
      </c>
      <c r="B121" s="10" t="s">
        <v>180</v>
      </c>
      <c r="C121" s="7">
        <v>0</v>
      </c>
      <c r="D121" s="5">
        <v>1150</v>
      </c>
      <c r="E121" s="8">
        <v>0.41158950741284583</v>
      </c>
      <c r="F121" s="8">
        <v>1.8601242797464341</v>
      </c>
      <c r="G121" s="2">
        <v>0.65</v>
      </c>
      <c r="H121" s="6">
        <f t="shared" si="1"/>
        <v>1.2090807818351823</v>
      </c>
    </row>
    <row r="122" spans="1:8" ht="30" x14ac:dyDescent="0.25">
      <c r="A122" s="10" t="s">
        <v>130</v>
      </c>
      <c r="B122" s="10" t="s">
        <v>180</v>
      </c>
      <c r="C122" s="7">
        <v>0</v>
      </c>
      <c r="D122" s="5">
        <v>995</v>
      </c>
      <c r="E122" s="8">
        <v>4.6911169540377413</v>
      </c>
      <c r="F122" s="8">
        <v>6.1068099005143655</v>
      </c>
      <c r="G122" s="2">
        <v>0.65</v>
      </c>
      <c r="H122" s="6">
        <f t="shared" si="1"/>
        <v>3.9694264353343378</v>
      </c>
    </row>
    <row r="123" spans="1:8" ht="30" x14ac:dyDescent="0.25">
      <c r="A123" s="10" t="s">
        <v>131</v>
      </c>
      <c r="B123" s="10" t="s">
        <v>180</v>
      </c>
      <c r="C123" s="7">
        <v>0</v>
      </c>
      <c r="D123" s="5">
        <v>927</v>
      </c>
      <c r="E123" s="8">
        <v>0.33174114297475371</v>
      </c>
      <c r="F123" s="8">
        <v>1.8599236190905821</v>
      </c>
      <c r="G123" s="2">
        <v>0.65</v>
      </c>
      <c r="H123" s="6">
        <f t="shared" si="1"/>
        <v>1.2089503524088785</v>
      </c>
    </row>
    <row r="124" spans="1:8" x14ac:dyDescent="0.25">
      <c r="A124" s="10" t="s">
        <v>132</v>
      </c>
      <c r="B124" s="10" t="s">
        <v>180</v>
      </c>
      <c r="C124" s="7">
        <v>0</v>
      </c>
      <c r="D124" s="5">
        <v>330</v>
      </c>
      <c r="E124" s="8">
        <v>0.94856229434437733</v>
      </c>
      <c r="F124" s="8">
        <v>2.3544204606178618</v>
      </c>
      <c r="G124" s="2">
        <v>0.65</v>
      </c>
      <c r="H124" s="6">
        <f t="shared" si="1"/>
        <v>1.5303732994016102</v>
      </c>
    </row>
    <row r="125" spans="1:8" x14ac:dyDescent="0.25">
      <c r="A125" s="10" t="s">
        <v>133</v>
      </c>
      <c r="B125" s="10" t="s">
        <v>180</v>
      </c>
      <c r="C125" s="7">
        <v>1</v>
      </c>
      <c r="D125" s="5">
        <v>270</v>
      </c>
      <c r="E125" s="8">
        <v>1.2196824732977842</v>
      </c>
      <c r="F125" s="8">
        <v>2.9157392459307299</v>
      </c>
      <c r="G125" s="2">
        <v>0.65</v>
      </c>
      <c r="H125" s="6">
        <f t="shared" si="1"/>
        <v>1.8952305098549744</v>
      </c>
    </row>
    <row r="126" spans="1:8" ht="30" x14ac:dyDescent="0.25">
      <c r="A126" s="10" t="s">
        <v>134</v>
      </c>
      <c r="B126" s="10" t="s">
        <v>180</v>
      </c>
      <c r="C126" s="7">
        <v>0</v>
      </c>
      <c r="D126" s="5">
        <v>743</v>
      </c>
      <c r="E126" s="8">
        <v>0.94943088953969446</v>
      </c>
      <c r="F126" s="8">
        <v>2.1909050014338232</v>
      </c>
      <c r="G126" s="2">
        <v>0.65</v>
      </c>
      <c r="H126" s="6">
        <f t="shared" si="1"/>
        <v>1.4240882509319852</v>
      </c>
    </row>
    <row r="127" spans="1:8" x14ac:dyDescent="0.25">
      <c r="A127" s="10" t="s">
        <v>135</v>
      </c>
      <c r="B127" s="10" t="s">
        <v>180</v>
      </c>
      <c r="C127" s="7">
        <v>0</v>
      </c>
      <c r="D127" s="5">
        <v>2378</v>
      </c>
      <c r="E127" s="8">
        <v>0.80774467828017171</v>
      </c>
      <c r="F127" s="8">
        <v>1.5232833159859647</v>
      </c>
      <c r="G127" s="2">
        <v>0.65</v>
      </c>
      <c r="H127" s="6">
        <f t="shared" si="1"/>
        <v>0.99013415539087712</v>
      </c>
    </row>
    <row r="128" spans="1:8" ht="30" x14ac:dyDescent="0.25">
      <c r="A128" s="10" t="s">
        <v>136</v>
      </c>
      <c r="B128" s="10" t="s">
        <v>180</v>
      </c>
      <c r="C128" s="7">
        <v>0</v>
      </c>
      <c r="D128" s="5">
        <v>165</v>
      </c>
      <c r="E128" s="8">
        <v>1.1875729093002878</v>
      </c>
      <c r="F128" s="8">
        <v>4.8762463397026963</v>
      </c>
      <c r="G128" s="2">
        <v>0.65</v>
      </c>
      <c r="H128" s="6">
        <f t="shared" si="1"/>
        <v>3.1695601208067528</v>
      </c>
    </row>
    <row r="129" spans="1:8" x14ac:dyDescent="0.25">
      <c r="A129" s="10" t="s">
        <v>137</v>
      </c>
      <c r="B129" s="10" t="s">
        <v>180</v>
      </c>
      <c r="C129" s="7">
        <v>1</v>
      </c>
      <c r="D129" s="5">
        <v>295</v>
      </c>
      <c r="E129" s="8">
        <v>1.4559735055522907</v>
      </c>
      <c r="F129" s="8">
        <v>3.0869330410476912</v>
      </c>
      <c r="G129" s="2">
        <v>0.65</v>
      </c>
      <c r="H129" s="6">
        <f t="shared" si="1"/>
        <v>2.0065064766809995</v>
      </c>
    </row>
    <row r="130" spans="1:8" x14ac:dyDescent="0.25">
      <c r="A130" s="10" t="s">
        <v>138</v>
      </c>
      <c r="B130" s="10" t="s">
        <v>180</v>
      </c>
      <c r="C130" s="7">
        <v>0</v>
      </c>
      <c r="D130" s="5">
        <v>1162</v>
      </c>
      <c r="E130" s="8">
        <v>1.1198346280176983</v>
      </c>
      <c r="F130" s="8">
        <v>2.1902570568332385</v>
      </c>
      <c r="G130" s="2">
        <v>0.65</v>
      </c>
      <c r="H130" s="6">
        <f t="shared" si="1"/>
        <v>1.423667086941605</v>
      </c>
    </row>
    <row r="131" spans="1:8" ht="30" x14ac:dyDescent="0.25">
      <c r="A131" s="10" t="s">
        <v>139</v>
      </c>
      <c r="B131" s="10" t="s">
        <v>180</v>
      </c>
      <c r="C131" s="7">
        <v>0</v>
      </c>
      <c r="D131" s="5">
        <v>200</v>
      </c>
      <c r="E131" s="8">
        <v>0.99358197319632025</v>
      </c>
      <c r="F131" s="8">
        <v>2.2174943129063327</v>
      </c>
      <c r="G131" s="2">
        <v>0.65</v>
      </c>
      <c r="H131" s="6">
        <f t="shared" si="1"/>
        <v>1.4413713033891162</v>
      </c>
    </row>
    <row r="132" spans="1:8" ht="45" x14ac:dyDescent="0.25">
      <c r="A132" s="10" t="s">
        <v>140</v>
      </c>
      <c r="B132" s="10" t="s">
        <v>180</v>
      </c>
      <c r="C132" s="7">
        <v>1</v>
      </c>
      <c r="D132" s="5">
        <v>325</v>
      </c>
      <c r="E132" s="8">
        <v>1.0513193814769364</v>
      </c>
      <c r="F132" s="8">
        <v>2.9407535146208006</v>
      </c>
      <c r="G132" s="2">
        <v>0.65</v>
      </c>
      <c r="H132" s="6">
        <f t="shared" si="1"/>
        <v>1.9114897845035204</v>
      </c>
    </row>
    <row r="133" spans="1:8" ht="30" x14ac:dyDescent="0.25">
      <c r="A133" s="10" t="s">
        <v>141</v>
      </c>
      <c r="B133" s="10" t="s">
        <v>180</v>
      </c>
      <c r="C133" s="7">
        <v>0</v>
      </c>
      <c r="D133" s="5">
        <v>820</v>
      </c>
      <c r="E133" s="8">
        <v>1.6150416930210367</v>
      </c>
      <c r="F133" s="8">
        <v>2.928105065265322</v>
      </c>
      <c r="G133" s="2">
        <v>0.65</v>
      </c>
      <c r="H133" s="6">
        <f t="shared" si="1"/>
        <v>1.9032682924224593</v>
      </c>
    </row>
    <row r="134" spans="1:8" ht="30" x14ac:dyDescent="0.25">
      <c r="A134" s="10" t="s">
        <v>142</v>
      </c>
      <c r="B134" s="10" t="s">
        <v>180</v>
      </c>
      <c r="C134" s="7">
        <v>0</v>
      </c>
      <c r="D134" s="5">
        <v>236</v>
      </c>
      <c r="E134" s="8">
        <v>1.1889573326371699</v>
      </c>
      <c r="F134" s="8">
        <v>6.4038327930184096</v>
      </c>
      <c r="G134" s="2">
        <v>0.65</v>
      </c>
      <c r="H134" s="6">
        <f t="shared" ref="H134:H197" si="2">G134*F134</f>
        <v>4.162491315461966</v>
      </c>
    </row>
    <row r="135" spans="1:8" ht="30" x14ac:dyDescent="0.25">
      <c r="A135" s="10" t="s">
        <v>143</v>
      </c>
      <c r="B135" s="10" t="s">
        <v>180</v>
      </c>
      <c r="C135" s="7">
        <v>0</v>
      </c>
      <c r="D135" s="5">
        <v>760</v>
      </c>
      <c r="E135" s="8">
        <v>1.7087385717827537</v>
      </c>
      <c r="F135" s="8">
        <v>2.9217494011782117</v>
      </c>
      <c r="G135" s="2">
        <v>0.65</v>
      </c>
      <c r="H135" s="6">
        <f t="shared" si="2"/>
        <v>1.8991371107658377</v>
      </c>
    </row>
    <row r="136" spans="1:8" ht="30" x14ac:dyDescent="0.25">
      <c r="A136" s="10" t="s">
        <v>144</v>
      </c>
      <c r="B136" s="10" t="s">
        <v>180</v>
      </c>
      <c r="C136" s="7">
        <v>1</v>
      </c>
      <c r="D136" s="5">
        <v>322</v>
      </c>
      <c r="E136" s="8">
        <v>1.1281323313260656</v>
      </c>
      <c r="F136" s="8">
        <v>3.1308017082325592</v>
      </c>
      <c r="G136" s="2">
        <v>0.65</v>
      </c>
      <c r="H136" s="6">
        <f t="shared" si="2"/>
        <v>2.0350211103511637</v>
      </c>
    </row>
    <row r="137" spans="1:8" ht="45" x14ac:dyDescent="0.25">
      <c r="A137" s="10" t="s">
        <v>145</v>
      </c>
      <c r="B137" s="10" t="s">
        <v>180</v>
      </c>
      <c r="C137" s="7">
        <v>1</v>
      </c>
      <c r="D137" s="5">
        <v>70</v>
      </c>
      <c r="E137" s="8">
        <v>4.6393723077877809</v>
      </c>
      <c r="F137" s="8">
        <v>7.4109453747778824</v>
      </c>
      <c r="G137" s="2">
        <v>0.65</v>
      </c>
      <c r="H137" s="6">
        <f t="shared" si="2"/>
        <v>4.817114493605624</v>
      </c>
    </row>
    <row r="138" spans="1:8" ht="45" x14ac:dyDescent="0.25">
      <c r="A138" s="10" t="s">
        <v>146</v>
      </c>
      <c r="B138" s="10" t="s">
        <v>180</v>
      </c>
      <c r="C138" s="7">
        <v>1</v>
      </c>
      <c r="D138" s="5">
        <v>70</v>
      </c>
      <c r="E138" s="8">
        <v>4.6393723077877809</v>
      </c>
      <c r="F138" s="8">
        <v>7.4109453747778824</v>
      </c>
      <c r="G138" s="2">
        <v>0.65</v>
      </c>
      <c r="H138" s="6">
        <f t="shared" si="2"/>
        <v>4.817114493605624</v>
      </c>
    </row>
    <row r="139" spans="1:8" ht="45" x14ac:dyDescent="0.25">
      <c r="A139" s="10" t="s">
        <v>147</v>
      </c>
      <c r="B139" s="10" t="s">
        <v>180</v>
      </c>
      <c r="C139" s="7">
        <v>0</v>
      </c>
      <c r="D139" s="5">
        <v>135</v>
      </c>
      <c r="E139" s="8">
        <v>5.3423429504310986</v>
      </c>
      <c r="F139" s="8">
        <v>7.2310500541188594</v>
      </c>
      <c r="G139" s="2">
        <v>0.65</v>
      </c>
      <c r="H139" s="6">
        <f t="shared" si="2"/>
        <v>4.7001825351772588</v>
      </c>
    </row>
    <row r="140" spans="1:8" ht="45" x14ac:dyDescent="0.25">
      <c r="A140" s="10" t="s">
        <v>148</v>
      </c>
      <c r="B140" s="10" t="s">
        <v>180</v>
      </c>
      <c r="C140" s="7">
        <v>0</v>
      </c>
      <c r="D140" s="5">
        <v>135</v>
      </c>
      <c r="E140" s="8">
        <v>6.6568401685894667</v>
      </c>
      <c r="F140" s="8">
        <v>8.7413052718851567</v>
      </c>
      <c r="G140" s="2">
        <v>0.65</v>
      </c>
      <c r="H140" s="6">
        <f t="shared" si="2"/>
        <v>5.6818484267253524</v>
      </c>
    </row>
    <row r="141" spans="1:8" ht="60" x14ac:dyDescent="0.25">
      <c r="A141" s="10" t="s">
        <v>149</v>
      </c>
      <c r="B141" s="10" t="s">
        <v>180</v>
      </c>
      <c r="C141" s="7">
        <v>0</v>
      </c>
      <c r="D141" s="5">
        <v>210</v>
      </c>
      <c r="E141" s="8">
        <v>1.2736004632391611</v>
      </c>
      <c r="F141" s="8">
        <v>3.6553987321539552</v>
      </c>
      <c r="G141" s="2">
        <v>0.65</v>
      </c>
      <c r="H141" s="6">
        <f t="shared" si="2"/>
        <v>2.3760091759000708</v>
      </c>
    </row>
    <row r="142" spans="1:8" ht="60" x14ac:dyDescent="0.25">
      <c r="A142" s="10" t="s">
        <v>150</v>
      </c>
      <c r="B142" s="10" t="s">
        <v>180</v>
      </c>
      <c r="C142" s="7">
        <v>0</v>
      </c>
      <c r="D142" s="5">
        <v>175</v>
      </c>
      <c r="E142" s="8">
        <v>0.76485245210830055</v>
      </c>
      <c r="F142" s="8">
        <v>2.9243189857231648</v>
      </c>
      <c r="G142" s="2">
        <v>0.65</v>
      </c>
      <c r="H142" s="6">
        <f t="shared" si="2"/>
        <v>1.9008073407200572</v>
      </c>
    </row>
    <row r="143" spans="1:8" ht="60" x14ac:dyDescent="0.25">
      <c r="A143" s="10" t="s">
        <v>151</v>
      </c>
      <c r="B143" s="10" t="s">
        <v>180</v>
      </c>
      <c r="C143" s="7">
        <v>0</v>
      </c>
      <c r="D143" s="5">
        <v>350</v>
      </c>
      <c r="E143" s="8">
        <v>0.80132584306293131</v>
      </c>
      <c r="F143" s="8">
        <v>2.9243189857231648</v>
      </c>
      <c r="G143" s="2">
        <v>0.65</v>
      </c>
      <c r="H143" s="6">
        <f t="shared" si="2"/>
        <v>1.9008073407200572</v>
      </c>
    </row>
    <row r="144" spans="1:8" ht="60" x14ac:dyDescent="0.25">
      <c r="A144" s="10" t="s">
        <v>152</v>
      </c>
      <c r="B144" s="10" t="s">
        <v>180</v>
      </c>
      <c r="C144" s="7">
        <v>0</v>
      </c>
      <c r="D144" s="5">
        <v>140</v>
      </c>
      <c r="E144" s="8">
        <v>2.4327556155459691</v>
      </c>
      <c r="F144" s="8">
        <v>3.9492785966655339</v>
      </c>
      <c r="G144" s="2">
        <v>0.65</v>
      </c>
      <c r="H144" s="6">
        <f t="shared" si="2"/>
        <v>2.5670310878325973</v>
      </c>
    </row>
    <row r="145" spans="1:8" ht="60" x14ac:dyDescent="0.25">
      <c r="A145" s="10" t="s">
        <v>153</v>
      </c>
      <c r="B145" s="10" t="s">
        <v>180</v>
      </c>
      <c r="C145" s="7">
        <v>0</v>
      </c>
      <c r="D145" s="5">
        <v>160</v>
      </c>
      <c r="E145" s="8">
        <v>2.3231839358684745</v>
      </c>
      <c r="F145" s="8">
        <v>3.9467727092311016</v>
      </c>
      <c r="G145" s="2">
        <v>0.65</v>
      </c>
      <c r="H145" s="6">
        <f t="shared" si="2"/>
        <v>2.5654022610002163</v>
      </c>
    </row>
    <row r="146" spans="1:8" ht="60" x14ac:dyDescent="0.25">
      <c r="A146" s="10" t="s">
        <v>154</v>
      </c>
      <c r="B146" s="10" t="s">
        <v>180</v>
      </c>
      <c r="C146" s="7">
        <v>0</v>
      </c>
      <c r="D146" s="5">
        <v>180</v>
      </c>
      <c r="E146" s="8">
        <v>2.415132544515417</v>
      </c>
      <c r="F146" s="8">
        <v>3.9032445163885527</v>
      </c>
      <c r="G146" s="2">
        <v>0.65</v>
      </c>
      <c r="H146" s="6">
        <f t="shared" si="2"/>
        <v>2.5371089356525593</v>
      </c>
    </row>
    <row r="147" spans="1:8" ht="60" x14ac:dyDescent="0.25">
      <c r="A147" s="10" t="s">
        <v>155</v>
      </c>
      <c r="B147" s="10" t="s">
        <v>180</v>
      </c>
      <c r="C147" s="7">
        <v>0</v>
      </c>
      <c r="D147" s="5">
        <v>195</v>
      </c>
      <c r="E147" s="8">
        <v>2.2206558962816088</v>
      </c>
      <c r="F147" s="8">
        <v>3.9340290936457403</v>
      </c>
      <c r="G147" s="2">
        <v>0.65</v>
      </c>
      <c r="H147" s="6">
        <f t="shared" si="2"/>
        <v>2.5571189108697312</v>
      </c>
    </row>
    <row r="148" spans="1:8" ht="60" x14ac:dyDescent="0.25">
      <c r="A148" s="10" t="s">
        <v>156</v>
      </c>
      <c r="B148" s="10" t="s">
        <v>180</v>
      </c>
      <c r="C148" s="7">
        <v>1</v>
      </c>
      <c r="D148" s="5">
        <v>65</v>
      </c>
      <c r="E148" s="8">
        <v>1.3797597106071606</v>
      </c>
      <c r="F148" s="8">
        <v>3.029682161752786</v>
      </c>
      <c r="G148" s="2">
        <v>0.65</v>
      </c>
      <c r="H148" s="6">
        <f t="shared" si="2"/>
        <v>1.9692934051393109</v>
      </c>
    </row>
    <row r="149" spans="1:8" ht="60" x14ac:dyDescent="0.25">
      <c r="A149" s="10" t="s">
        <v>157</v>
      </c>
      <c r="B149" s="10" t="s">
        <v>180</v>
      </c>
      <c r="C149" s="7">
        <v>1</v>
      </c>
      <c r="D149" s="5">
        <v>70</v>
      </c>
      <c r="E149" s="8">
        <v>1.6465351035844122</v>
      </c>
      <c r="F149" s="8">
        <v>3.9559609631573545</v>
      </c>
      <c r="G149" s="2">
        <v>0.65</v>
      </c>
      <c r="H149" s="6">
        <f t="shared" si="2"/>
        <v>2.5713746260522803</v>
      </c>
    </row>
    <row r="150" spans="1:8" ht="60" x14ac:dyDescent="0.25">
      <c r="A150" s="10" t="s">
        <v>158</v>
      </c>
      <c r="B150" s="10" t="s">
        <v>180</v>
      </c>
      <c r="C150" s="7">
        <v>1</v>
      </c>
      <c r="D150" s="5">
        <v>95</v>
      </c>
      <c r="E150" s="8">
        <v>2.0279016900763902</v>
      </c>
      <c r="F150" s="8">
        <v>3.9587745911539094</v>
      </c>
      <c r="G150" s="2">
        <v>0.65</v>
      </c>
      <c r="H150" s="6">
        <f t="shared" si="2"/>
        <v>2.5732034842500413</v>
      </c>
    </row>
    <row r="151" spans="1:8" ht="60" x14ac:dyDescent="0.25">
      <c r="A151" s="10" t="s">
        <v>159</v>
      </c>
      <c r="B151" s="10" t="s">
        <v>180</v>
      </c>
      <c r="C151" s="7">
        <v>0</v>
      </c>
      <c r="D151" s="5">
        <v>120</v>
      </c>
      <c r="E151" s="8">
        <v>2.3388282721369493</v>
      </c>
      <c r="F151" s="8">
        <v>3.8980471202282487</v>
      </c>
      <c r="G151" s="2">
        <v>0.65</v>
      </c>
      <c r="H151" s="6">
        <f t="shared" si="2"/>
        <v>2.5337306281483616</v>
      </c>
    </row>
    <row r="152" spans="1:8" ht="60" x14ac:dyDescent="0.25">
      <c r="A152" s="10" t="s">
        <v>160</v>
      </c>
      <c r="B152" s="10" t="s">
        <v>180</v>
      </c>
      <c r="C152" s="7">
        <v>1</v>
      </c>
      <c r="D152" s="5">
        <v>35</v>
      </c>
      <c r="E152" s="8">
        <v>0.69004499253900997</v>
      </c>
      <c r="F152" s="8">
        <v>2.3120988061696699</v>
      </c>
      <c r="G152" s="2">
        <v>0.65</v>
      </c>
      <c r="H152" s="6">
        <f t="shared" si="2"/>
        <v>1.5028642240102854</v>
      </c>
    </row>
    <row r="153" spans="1:8" ht="60" x14ac:dyDescent="0.25">
      <c r="A153" s="10" t="s">
        <v>161</v>
      </c>
      <c r="B153" s="10" t="s">
        <v>180</v>
      </c>
      <c r="C153" s="7">
        <v>0</v>
      </c>
      <c r="D153" s="5">
        <v>115</v>
      </c>
      <c r="E153" s="8">
        <v>1.5225698426377368</v>
      </c>
      <c r="F153" s="8">
        <v>3.8234757840151863</v>
      </c>
      <c r="G153" s="2">
        <v>0.65</v>
      </c>
      <c r="H153" s="6">
        <f t="shared" si="2"/>
        <v>2.485259259609871</v>
      </c>
    </row>
    <row r="154" spans="1:8" ht="60" x14ac:dyDescent="0.25">
      <c r="A154" s="10" t="s">
        <v>162</v>
      </c>
      <c r="B154" s="10" t="s">
        <v>180</v>
      </c>
      <c r="C154" s="7">
        <v>0</v>
      </c>
      <c r="D154" s="5">
        <v>135</v>
      </c>
      <c r="E154" s="8">
        <v>1.6087891358603559</v>
      </c>
      <c r="F154" s="8">
        <v>3.8495380893987412</v>
      </c>
      <c r="G154" s="2">
        <v>0.65</v>
      </c>
      <c r="H154" s="6">
        <f t="shared" si="2"/>
        <v>2.5021997581091817</v>
      </c>
    </row>
    <row r="155" spans="1:8" ht="60" x14ac:dyDescent="0.25">
      <c r="A155" s="10" t="s">
        <v>163</v>
      </c>
      <c r="B155" s="10" t="s">
        <v>180</v>
      </c>
      <c r="C155" s="7">
        <v>0</v>
      </c>
      <c r="D155" s="5">
        <v>155</v>
      </c>
      <c r="E155" s="8">
        <v>1.6784812363193515</v>
      </c>
      <c r="F155" s="8">
        <v>3.8688746385542823</v>
      </c>
      <c r="G155" s="2">
        <v>0.65</v>
      </c>
      <c r="H155" s="6">
        <f t="shared" si="2"/>
        <v>2.5147685150602834</v>
      </c>
    </row>
    <row r="156" spans="1:8" ht="60" x14ac:dyDescent="0.25">
      <c r="A156" s="10" t="s">
        <v>164</v>
      </c>
      <c r="B156" s="10" t="s">
        <v>180</v>
      </c>
      <c r="C156" s="7">
        <v>0</v>
      </c>
      <c r="D156" s="5">
        <v>175</v>
      </c>
      <c r="E156" s="8">
        <v>1.7359826133234453</v>
      </c>
      <c r="F156" s="8">
        <v>3.8837914050456992</v>
      </c>
      <c r="G156" s="2">
        <v>0.65</v>
      </c>
      <c r="H156" s="6">
        <f t="shared" si="2"/>
        <v>2.5244644132797047</v>
      </c>
    </row>
    <row r="157" spans="1:8" ht="60" x14ac:dyDescent="0.25">
      <c r="A157" s="10" t="s">
        <v>165</v>
      </c>
      <c r="B157" s="10" t="s">
        <v>180</v>
      </c>
      <c r="C157" s="7">
        <v>0</v>
      </c>
      <c r="D157" s="5">
        <v>195</v>
      </c>
      <c r="E157" s="8">
        <v>1.7842346585105107</v>
      </c>
      <c r="F157" s="8">
        <v>3.8956483220004157</v>
      </c>
      <c r="G157" s="2">
        <v>0.65</v>
      </c>
      <c r="H157" s="6">
        <f t="shared" si="2"/>
        <v>2.5321714093002701</v>
      </c>
    </row>
    <row r="158" spans="1:8" ht="60" x14ac:dyDescent="0.25">
      <c r="A158" s="10" t="s">
        <v>166</v>
      </c>
      <c r="B158" s="10" t="s">
        <v>180</v>
      </c>
      <c r="C158" s="7">
        <v>0</v>
      </c>
      <c r="D158" s="5">
        <v>70</v>
      </c>
      <c r="E158" s="8">
        <v>1.5109440104655414</v>
      </c>
      <c r="F158" s="8">
        <v>4.0161022615837325</v>
      </c>
      <c r="G158" s="2">
        <v>0.65</v>
      </c>
      <c r="H158" s="6">
        <f t="shared" si="2"/>
        <v>2.6104664700294262</v>
      </c>
    </row>
    <row r="159" spans="1:8" ht="60" x14ac:dyDescent="0.25">
      <c r="A159" s="10" t="s">
        <v>167</v>
      </c>
      <c r="B159" s="10" t="s">
        <v>180</v>
      </c>
      <c r="C159" s="7">
        <v>0</v>
      </c>
      <c r="D159" s="5">
        <v>90</v>
      </c>
      <c r="E159" s="8">
        <v>1.6243114093561841</v>
      </c>
      <c r="F159" s="8">
        <v>3.9760080626328134</v>
      </c>
      <c r="G159" s="2">
        <v>0.65</v>
      </c>
      <c r="H159" s="6">
        <f t="shared" si="2"/>
        <v>2.5844052407113289</v>
      </c>
    </row>
    <row r="160" spans="1:8" ht="60" x14ac:dyDescent="0.25">
      <c r="A160" s="10" t="s">
        <v>168</v>
      </c>
      <c r="B160" s="10" t="s">
        <v>180</v>
      </c>
      <c r="C160" s="7">
        <v>0</v>
      </c>
      <c r="D160" s="5">
        <v>105</v>
      </c>
      <c r="E160" s="8">
        <v>1.6263209449466571</v>
      </c>
      <c r="F160" s="8">
        <v>3.9425962301737139</v>
      </c>
      <c r="G160" s="2">
        <v>0.65</v>
      </c>
      <c r="H160" s="6">
        <f t="shared" si="2"/>
        <v>2.5626875496129142</v>
      </c>
    </row>
    <row r="161" spans="1:8" ht="60" x14ac:dyDescent="0.25">
      <c r="A161" s="10" t="s">
        <v>169</v>
      </c>
      <c r="B161" s="10" t="s">
        <v>180</v>
      </c>
      <c r="C161" s="7">
        <v>0</v>
      </c>
      <c r="D161" s="5">
        <v>65</v>
      </c>
      <c r="E161" s="8">
        <v>1.2139499079570704</v>
      </c>
      <c r="F161" s="8">
        <v>2.8353795052983317</v>
      </c>
      <c r="G161" s="2">
        <v>0.65</v>
      </c>
      <c r="H161" s="6">
        <f t="shared" si="2"/>
        <v>1.8429966784439156</v>
      </c>
    </row>
    <row r="162" spans="1:8" ht="60" x14ac:dyDescent="0.25">
      <c r="A162" s="10" t="s">
        <v>170</v>
      </c>
      <c r="B162" s="10" t="s">
        <v>180</v>
      </c>
      <c r="C162" s="7">
        <v>1</v>
      </c>
      <c r="D162" s="5">
        <v>40</v>
      </c>
      <c r="E162" s="8">
        <v>0.70663798195497696</v>
      </c>
      <c r="F162" s="8">
        <v>2.4089931203010577</v>
      </c>
      <c r="G162" s="2">
        <v>0.65</v>
      </c>
      <c r="H162" s="6">
        <f t="shared" si="2"/>
        <v>1.5658455281956876</v>
      </c>
    </row>
    <row r="163" spans="1:8" ht="60" x14ac:dyDescent="0.25">
      <c r="A163" s="10" t="s">
        <v>171</v>
      </c>
      <c r="B163" s="10" t="s">
        <v>180</v>
      </c>
      <c r="C163" s="7">
        <v>0</v>
      </c>
      <c r="D163" s="5">
        <v>45</v>
      </c>
      <c r="E163" s="8">
        <v>0.66155428269016558</v>
      </c>
      <c r="F163" s="8">
        <v>2.3388282721369489</v>
      </c>
      <c r="G163" s="2">
        <v>0.65</v>
      </c>
      <c r="H163" s="6">
        <f t="shared" si="2"/>
        <v>1.5202383768890169</v>
      </c>
    </row>
    <row r="164" spans="1:8" ht="60" x14ac:dyDescent="0.25">
      <c r="A164" s="10" t="s">
        <v>172</v>
      </c>
      <c r="B164" s="10" t="s">
        <v>180</v>
      </c>
      <c r="C164" s="7">
        <v>0</v>
      </c>
      <c r="D164" s="5">
        <v>60</v>
      </c>
      <c r="E164" s="8">
        <v>0.74351350771233615</v>
      </c>
      <c r="F164" s="8">
        <v>2.2530712354919276</v>
      </c>
      <c r="G164" s="2">
        <v>0.65</v>
      </c>
      <c r="H164" s="6">
        <f t="shared" si="2"/>
        <v>1.4644963030697529</v>
      </c>
    </row>
    <row r="165" spans="1:8" ht="60" x14ac:dyDescent="0.25">
      <c r="A165" s="10" t="s">
        <v>173</v>
      </c>
      <c r="B165" s="10" t="s">
        <v>180</v>
      </c>
      <c r="C165" s="7">
        <v>0</v>
      </c>
      <c r="D165" s="5">
        <v>70</v>
      </c>
      <c r="E165" s="8">
        <v>0.80725957161846873</v>
      </c>
      <c r="F165" s="8">
        <v>2.3588753716124087</v>
      </c>
      <c r="G165" s="2">
        <v>0.65</v>
      </c>
      <c r="H165" s="6">
        <f t="shared" si="2"/>
        <v>1.5332689915480657</v>
      </c>
    </row>
    <row r="166" spans="1:8" ht="60" x14ac:dyDescent="0.25">
      <c r="A166" s="10" t="s">
        <v>174</v>
      </c>
      <c r="B166" s="10" t="s">
        <v>180</v>
      </c>
      <c r="C166" s="7">
        <v>0</v>
      </c>
      <c r="D166" s="5">
        <v>85</v>
      </c>
      <c r="E166" s="8">
        <v>0.8603145916228554</v>
      </c>
      <c r="F166" s="8">
        <v>2.3003063947135169</v>
      </c>
      <c r="G166" s="2">
        <v>0.65</v>
      </c>
      <c r="H166" s="6">
        <f t="shared" si="2"/>
        <v>1.4951991565637861</v>
      </c>
    </row>
    <row r="167" spans="1:8" ht="60" x14ac:dyDescent="0.25">
      <c r="A167" s="10" t="s">
        <v>175</v>
      </c>
      <c r="B167" s="10" t="s">
        <v>180</v>
      </c>
      <c r="C167" s="7">
        <v>0</v>
      </c>
      <c r="D167" s="5">
        <v>95</v>
      </c>
      <c r="E167" s="8">
        <v>0.90185218173600756</v>
      </c>
      <c r="F167" s="8">
        <v>2.3732952150947568</v>
      </c>
      <c r="G167" s="2">
        <v>0.65</v>
      </c>
      <c r="H167" s="6">
        <f t="shared" si="2"/>
        <v>1.5426418898115919</v>
      </c>
    </row>
    <row r="168" spans="1:8" ht="60" x14ac:dyDescent="0.25">
      <c r="A168" s="10" t="s">
        <v>176</v>
      </c>
      <c r="B168" s="10" t="s">
        <v>180</v>
      </c>
      <c r="C168" s="7">
        <v>0</v>
      </c>
      <c r="D168" s="5">
        <v>110</v>
      </c>
      <c r="E168" s="8">
        <v>0.93646684016363446</v>
      </c>
      <c r="F168" s="8">
        <v>2.321818611975953</v>
      </c>
      <c r="G168" s="2">
        <v>0.65</v>
      </c>
      <c r="H168" s="6">
        <f t="shared" si="2"/>
        <v>1.5091820977843695</v>
      </c>
    </row>
    <row r="169" spans="1:8" ht="60" x14ac:dyDescent="0.25">
      <c r="A169" s="10" t="s">
        <v>177</v>
      </c>
      <c r="B169" s="10" t="s">
        <v>180</v>
      </c>
      <c r="C169" s="7">
        <v>0</v>
      </c>
      <c r="D169" s="5">
        <v>30</v>
      </c>
      <c r="E169" s="8">
        <v>0.60098531280831047</v>
      </c>
      <c r="F169" s="8">
        <v>2.2764595182132967</v>
      </c>
      <c r="G169" s="2">
        <v>0.65</v>
      </c>
      <c r="H169" s="6">
        <f t="shared" si="2"/>
        <v>1.479698686838643</v>
      </c>
    </row>
    <row r="170" spans="1:8" ht="60" x14ac:dyDescent="0.25">
      <c r="A170" s="10" t="s">
        <v>178</v>
      </c>
      <c r="B170" s="10" t="s">
        <v>180</v>
      </c>
      <c r="C170" s="7">
        <v>0</v>
      </c>
      <c r="D170" s="5">
        <v>0</v>
      </c>
      <c r="E170" s="8">
        <v>0.28814364312727214</v>
      </c>
      <c r="F170" s="8">
        <v>1.8</v>
      </c>
      <c r="G170" s="2">
        <v>0.65</v>
      </c>
      <c r="H170" s="6">
        <f t="shared" si="2"/>
        <v>1.1700000000000002</v>
      </c>
    </row>
    <row r="171" spans="1:8" x14ac:dyDescent="0.25">
      <c r="A171" s="10" t="s">
        <v>179</v>
      </c>
      <c r="B171" s="10" t="s">
        <v>180</v>
      </c>
      <c r="C171" s="7">
        <v>0</v>
      </c>
      <c r="D171" s="5">
        <v>20</v>
      </c>
      <c r="E171" s="8">
        <v>4.6256378605716346</v>
      </c>
      <c r="F171" s="8">
        <v>7.3589693236366909</v>
      </c>
      <c r="G171" s="2">
        <v>0.65</v>
      </c>
      <c r="H171" s="6">
        <f t="shared" si="2"/>
        <v>4.7833300603638493</v>
      </c>
    </row>
    <row r="172" spans="1:8" x14ac:dyDescent="0.25">
      <c r="A172" s="13" t="s">
        <v>181</v>
      </c>
      <c r="B172" s="10" t="s">
        <v>227</v>
      </c>
      <c r="C172" s="7">
        <v>0</v>
      </c>
      <c r="D172" s="5">
        <v>134</v>
      </c>
      <c r="E172" s="8">
        <v>2.2259607890041888</v>
      </c>
      <c r="F172" s="8">
        <v>9.0387498705018565</v>
      </c>
      <c r="G172" s="2">
        <v>0.65</v>
      </c>
      <c r="H172" s="6">
        <f t="shared" si="2"/>
        <v>5.8751874158262067</v>
      </c>
    </row>
    <row r="173" spans="1:8" x14ac:dyDescent="0.25">
      <c r="A173" s="13" t="s">
        <v>182</v>
      </c>
      <c r="B173" s="10" t="s">
        <v>227</v>
      </c>
      <c r="C173" s="7">
        <v>1</v>
      </c>
      <c r="D173" s="5">
        <v>134</v>
      </c>
      <c r="E173" s="8">
        <v>1.772456888980245</v>
      </c>
      <c r="F173" s="8">
        <v>7.1972491855561458</v>
      </c>
      <c r="G173" s="2">
        <v>0.65</v>
      </c>
      <c r="H173" s="6">
        <f t="shared" si="2"/>
        <v>4.6782119706114953</v>
      </c>
    </row>
    <row r="174" spans="1:8" x14ac:dyDescent="0.25">
      <c r="A174" s="13" t="s">
        <v>183</v>
      </c>
      <c r="B174" s="10" t="s">
        <v>227</v>
      </c>
      <c r="C174" s="7">
        <v>0</v>
      </c>
      <c r="D174" s="5">
        <v>150</v>
      </c>
      <c r="E174" s="8">
        <v>2.6660035107000746</v>
      </c>
      <c r="F174" s="8">
        <v>9.0886483319320721</v>
      </c>
      <c r="G174" s="2">
        <v>0.65</v>
      </c>
      <c r="H174" s="6">
        <f t="shared" si="2"/>
        <v>5.9076214157558473</v>
      </c>
    </row>
    <row r="175" spans="1:8" x14ac:dyDescent="0.25">
      <c r="A175" s="13" t="s">
        <v>184</v>
      </c>
      <c r="B175" s="10" t="s">
        <v>227</v>
      </c>
      <c r="C175" s="7">
        <v>1</v>
      </c>
      <c r="D175" s="5">
        <v>150</v>
      </c>
      <c r="E175" s="8">
        <v>2.1182186954096029</v>
      </c>
      <c r="F175" s="8">
        <v>7.221200097987281</v>
      </c>
      <c r="G175" s="2">
        <v>0.65</v>
      </c>
      <c r="H175" s="6">
        <f t="shared" si="2"/>
        <v>4.6937800636917331</v>
      </c>
    </row>
    <row r="176" spans="1:8" x14ac:dyDescent="0.25">
      <c r="A176" s="13" t="s">
        <v>185</v>
      </c>
      <c r="B176" s="10" t="s">
        <v>227</v>
      </c>
      <c r="C176" s="7">
        <v>0</v>
      </c>
      <c r="D176" s="5">
        <v>171</v>
      </c>
      <c r="E176" s="8">
        <v>3.0968896785422602</v>
      </c>
      <c r="F176" s="8">
        <v>9.6285115460132076</v>
      </c>
      <c r="G176" s="2">
        <v>0.65</v>
      </c>
      <c r="H176" s="6">
        <f t="shared" si="2"/>
        <v>6.2585325049085849</v>
      </c>
    </row>
    <row r="177" spans="1:8" x14ac:dyDescent="0.25">
      <c r="A177" s="10" t="s">
        <v>186</v>
      </c>
      <c r="B177" s="10" t="s">
        <v>227</v>
      </c>
      <c r="C177" s="7">
        <v>1</v>
      </c>
      <c r="D177" s="5">
        <v>171</v>
      </c>
      <c r="E177" s="8">
        <v>2.4312277074833095</v>
      </c>
      <c r="F177" s="8">
        <v>7.5589079632662894</v>
      </c>
      <c r="G177" s="2">
        <v>0.65</v>
      </c>
      <c r="H177" s="6">
        <f t="shared" si="2"/>
        <v>4.9132901761230885</v>
      </c>
    </row>
    <row r="178" spans="1:8" x14ac:dyDescent="0.25">
      <c r="A178" s="10" t="s">
        <v>187</v>
      </c>
      <c r="B178" s="10" t="s">
        <v>227</v>
      </c>
      <c r="C178" s="7">
        <v>0</v>
      </c>
      <c r="D178" s="5">
        <v>188</v>
      </c>
      <c r="E178" s="8">
        <v>3.0298909924876178</v>
      </c>
      <c r="F178" s="8">
        <v>8.6305985846616995</v>
      </c>
      <c r="G178" s="2">
        <v>0.65</v>
      </c>
      <c r="H178" s="6">
        <f t="shared" si="2"/>
        <v>5.6098890800301051</v>
      </c>
    </row>
    <row r="179" spans="1:8" x14ac:dyDescent="0.25">
      <c r="A179" s="10" t="s">
        <v>188</v>
      </c>
      <c r="B179" s="10" t="s">
        <v>227</v>
      </c>
      <c r="C179" s="7">
        <v>1</v>
      </c>
      <c r="D179" s="5">
        <v>188</v>
      </c>
      <c r="E179" s="8">
        <v>2.3816507044886071</v>
      </c>
      <c r="F179" s="8">
        <v>6.7840959461190629</v>
      </c>
      <c r="G179" s="2">
        <v>0.65</v>
      </c>
      <c r="H179" s="6">
        <f t="shared" si="2"/>
        <v>4.4096623649773914</v>
      </c>
    </row>
    <row r="180" spans="1:8" x14ac:dyDescent="0.25">
      <c r="A180" s="10" t="s">
        <v>189</v>
      </c>
      <c r="B180" s="10" t="s">
        <v>227</v>
      </c>
      <c r="C180" s="7">
        <v>0</v>
      </c>
      <c r="D180" s="5">
        <v>230</v>
      </c>
      <c r="E180" s="8">
        <v>2.886794510288067</v>
      </c>
      <c r="F180" s="8">
        <v>7.5450311064347204</v>
      </c>
      <c r="G180" s="2">
        <v>0.65</v>
      </c>
      <c r="H180" s="6">
        <f t="shared" si="2"/>
        <v>4.9042702191825684</v>
      </c>
    </row>
    <row r="181" spans="1:8" x14ac:dyDescent="0.25">
      <c r="A181" s="10" t="s">
        <v>190</v>
      </c>
      <c r="B181" s="10" t="s">
        <v>227</v>
      </c>
      <c r="C181" s="7">
        <v>1</v>
      </c>
      <c r="D181" s="5">
        <v>230</v>
      </c>
      <c r="E181" s="8">
        <v>2.2663290551957056</v>
      </c>
      <c r="F181" s="8">
        <v>5.9233600306251386</v>
      </c>
      <c r="G181" s="2">
        <v>0.65</v>
      </c>
      <c r="H181" s="6">
        <f t="shared" si="2"/>
        <v>3.8501840199063402</v>
      </c>
    </row>
    <row r="182" spans="1:8" x14ac:dyDescent="0.25">
      <c r="A182" s="10" t="s">
        <v>191</v>
      </c>
      <c r="B182" s="10" t="s">
        <v>227</v>
      </c>
      <c r="C182" s="7">
        <v>0</v>
      </c>
      <c r="D182" s="5">
        <v>254</v>
      </c>
      <c r="E182" s="8">
        <v>2.8102537172940028</v>
      </c>
      <c r="F182" s="8">
        <v>6.4891313108425148</v>
      </c>
      <c r="G182" s="2">
        <v>0.65</v>
      </c>
      <c r="H182" s="6">
        <f t="shared" si="2"/>
        <v>4.2179353520476344</v>
      </c>
    </row>
    <row r="183" spans="1:8" x14ac:dyDescent="0.25">
      <c r="A183" s="10" t="s">
        <v>192</v>
      </c>
      <c r="B183" s="10" t="s">
        <v>227</v>
      </c>
      <c r="C183" s="7">
        <v>0</v>
      </c>
      <c r="D183" s="5">
        <v>254</v>
      </c>
      <c r="E183" s="8">
        <v>2.2062184966585501</v>
      </c>
      <c r="F183" s="8">
        <v>5.0943590741024698</v>
      </c>
      <c r="G183" s="2">
        <v>0.65</v>
      </c>
      <c r="H183" s="6">
        <f t="shared" si="2"/>
        <v>3.3113333981666053</v>
      </c>
    </row>
    <row r="184" spans="1:8" x14ac:dyDescent="0.25">
      <c r="A184" s="10" t="s">
        <v>193</v>
      </c>
      <c r="B184" s="10" t="s">
        <v>227</v>
      </c>
      <c r="C184" s="7">
        <v>0</v>
      </c>
      <c r="D184" s="5">
        <v>300</v>
      </c>
      <c r="E184" s="8">
        <v>2.6487591969908353</v>
      </c>
      <c r="F184" s="8">
        <v>6.0199072658882624</v>
      </c>
      <c r="G184" s="2">
        <v>0.65</v>
      </c>
      <c r="H184" s="6">
        <f t="shared" si="2"/>
        <v>3.9129397228273706</v>
      </c>
    </row>
    <row r="185" spans="1:8" x14ac:dyDescent="0.25">
      <c r="A185" s="10" t="s">
        <v>194</v>
      </c>
      <c r="B185" s="10" t="s">
        <v>227</v>
      </c>
      <c r="C185" s="7">
        <v>0</v>
      </c>
      <c r="D185" s="5">
        <v>300</v>
      </c>
      <c r="E185" s="8">
        <v>2.1938729437120563</v>
      </c>
      <c r="F185" s="8">
        <v>4.9860748720728543</v>
      </c>
      <c r="G185" s="2">
        <v>0.65</v>
      </c>
      <c r="H185" s="6">
        <f t="shared" si="2"/>
        <v>3.2409486668473555</v>
      </c>
    </row>
    <row r="186" spans="1:8" x14ac:dyDescent="0.25">
      <c r="A186" s="10" t="s">
        <v>195</v>
      </c>
      <c r="B186" s="10" t="s">
        <v>227</v>
      </c>
      <c r="C186" s="7">
        <v>0</v>
      </c>
      <c r="D186" s="5">
        <v>324</v>
      </c>
      <c r="E186" s="8">
        <v>2.5262917540895402</v>
      </c>
      <c r="F186" s="8">
        <v>4.9607183534849151</v>
      </c>
      <c r="G186" s="2">
        <v>0.65</v>
      </c>
      <c r="H186" s="6">
        <f t="shared" si="2"/>
        <v>3.2244669297651951</v>
      </c>
    </row>
    <row r="187" spans="1:8" x14ac:dyDescent="0.25">
      <c r="A187" s="10" t="s">
        <v>196</v>
      </c>
      <c r="B187" s="10" t="s">
        <v>227</v>
      </c>
      <c r="C187" s="7">
        <v>0</v>
      </c>
      <c r="D187" s="5">
        <v>324</v>
      </c>
      <c r="E187" s="8">
        <v>2.0905431355381245</v>
      </c>
      <c r="F187" s="8">
        <v>4.1050665206930441</v>
      </c>
      <c r="G187" s="2">
        <v>0.65</v>
      </c>
      <c r="H187" s="6">
        <f t="shared" si="2"/>
        <v>2.6682932384504787</v>
      </c>
    </row>
    <row r="188" spans="1:8" x14ac:dyDescent="0.25">
      <c r="A188" s="10" t="s">
        <v>197</v>
      </c>
      <c r="B188" s="10" t="s">
        <v>227</v>
      </c>
      <c r="C188" s="7">
        <v>0</v>
      </c>
      <c r="D188" s="5">
        <v>402</v>
      </c>
      <c r="E188" s="8">
        <v>2.6872593550585009</v>
      </c>
      <c r="F188" s="8">
        <v>4.9103557306068959</v>
      </c>
      <c r="G188" s="2">
        <v>0.65</v>
      </c>
      <c r="H188" s="6">
        <f t="shared" si="2"/>
        <v>3.1917312248944825</v>
      </c>
    </row>
    <row r="189" spans="1:8" x14ac:dyDescent="0.25">
      <c r="A189" s="10" t="s">
        <v>198</v>
      </c>
      <c r="B189" s="10" t="s">
        <v>227</v>
      </c>
      <c r="C189" s="7">
        <v>0</v>
      </c>
      <c r="D189" s="5">
        <v>402</v>
      </c>
      <c r="E189" s="8">
        <v>2.2239995409854552</v>
      </c>
      <c r="F189" s="8">
        <v>4.0638537067097857</v>
      </c>
      <c r="G189" s="2">
        <v>0.65</v>
      </c>
      <c r="H189" s="6">
        <f t="shared" si="2"/>
        <v>2.6415049093613607</v>
      </c>
    </row>
    <row r="190" spans="1:8" x14ac:dyDescent="0.25">
      <c r="A190" s="10" t="s">
        <v>199</v>
      </c>
      <c r="B190" s="10" t="s">
        <v>227</v>
      </c>
      <c r="C190" s="7">
        <v>0</v>
      </c>
      <c r="D190" s="5">
        <v>451</v>
      </c>
      <c r="E190" s="8">
        <v>2.6647662196586208</v>
      </c>
      <c r="F190" s="8">
        <v>4.3702166002401386</v>
      </c>
      <c r="G190" s="2">
        <v>0.65</v>
      </c>
      <c r="H190" s="6">
        <f t="shared" si="2"/>
        <v>2.8406407901560904</v>
      </c>
    </row>
    <row r="191" spans="1:8" x14ac:dyDescent="0.25">
      <c r="A191" s="10" t="s">
        <v>200</v>
      </c>
      <c r="B191" s="10" t="s">
        <v>227</v>
      </c>
      <c r="C191" s="7">
        <v>0</v>
      </c>
      <c r="D191" s="5">
        <v>451</v>
      </c>
      <c r="E191" s="8">
        <v>2.2765050181496127</v>
      </c>
      <c r="F191" s="8">
        <v>3.7334682297653643</v>
      </c>
      <c r="G191" s="2">
        <v>0.65</v>
      </c>
      <c r="H191" s="6">
        <f t="shared" si="2"/>
        <v>2.4267543493474868</v>
      </c>
    </row>
    <row r="192" spans="1:8" x14ac:dyDescent="0.25">
      <c r="A192" s="10" t="s">
        <v>201</v>
      </c>
      <c r="B192" s="10" t="s">
        <v>227</v>
      </c>
      <c r="C192" s="7">
        <v>0</v>
      </c>
      <c r="D192" s="5">
        <v>503</v>
      </c>
      <c r="E192" s="8">
        <v>2.8415332749069426</v>
      </c>
      <c r="F192" s="8">
        <v>4.3311855675096727</v>
      </c>
      <c r="G192" s="2">
        <v>0.65</v>
      </c>
      <c r="H192" s="6">
        <f t="shared" si="2"/>
        <v>2.8152706188812875</v>
      </c>
    </row>
    <row r="193" spans="1:8" x14ac:dyDescent="0.25">
      <c r="A193" s="10" t="s">
        <v>202</v>
      </c>
      <c r="B193" s="10" t="s">
        <v>227</v>
      </c>
      <c r="C193" s="7">
        <v>0</v>
      </c>
      <c r="D193" s="5">
        <v>503</v>
      </c>
      <c r="E193" s="8">
        <v>2.4269226247441704</v>
      </c>
      <c r="F193" s="8">
        <v>3.6992184249888411</v>
      </c>
      <c r="G193" s="2">
        <v>0.65</v>
      </c>
      <c r="H193" s="6">
        <f t="shared" si="2"/>
        <v>2.4044919762427468</v>
      </c>
    </row>
    <row r="194" spans="1:8" x14ac:dyDescent="0.25">
      <c r="A194" s="10" t="s">
        <v>203</v>
      </c>
      <c r="B194" s="10" t="s">
        <v>227</v>
      </c>
      <c r="C194" s="7">
        <v>0</v>
      </c>
      <c r="D194" s="5">
        <v>605</v>
      </c>
      <c r="E194" s="8">
        <v>3.1264887361661393</v>
      </c>
      <c r="F194" s="8">
        <v>4.2989220122284415</v>
      </c>
      <c r="G194" s="2">
        <v>0.65</v>
      </c>
      <c r="H194" s="6">
        <f t="shared" si="2"/>
        <v>2.7942993079484872</v>
      </c>
    </row>
    <row r="195" spans="1:8" x14ac:dyDescent="0.25">
      <c r="A195" s="10" t="s">
        <v>204</v>
      </c>
      <c r="B195" s="10" t="s">
        <v>227</v>
      </c>
      <c r="C195" s="7">
        <v>0</v>
      </c>
      <c r="D195" s="5">
        <v>605</v>
      </c>
      <c r="E195" s="8">
        <v>2.6703090005040258</v>
      </c>
      <c r="F195" s="8">
        <v>3.6716748756930353</v>
      </c>
      <c r="G195" s="2">
        <v>0.65</v>
      </c>
      <c r="H195" s="6">
        <f t="shared" si="2"/>
        <v>2.386588669200473</v>
      </c>
    </row>
    <row r="196" spans="1:8" x14ac:dyDescent="0.25">
      <c r="A196" s="10" t="s">
        <v>205</v>
      </c>
      <c r="B196" s="10" t="s">
        <v>227</v>
      </c>
      <c r="C196" s="7">
        <v>0</v>
      </c>
      <c r="D196" s="5">
        <v>778</v>
      </c>
      <c r="E196" s="8">
        <v>2.8496917978494847</v>
      </c>
      <c r="F196" s="8">
        <v>4.0310185795034528</v>
      </c>
      <c r="G196" s="2">
        <v>0.65</v>
      </c>
      <c r="H196" s="6">
        <f t="shared" si="2"/>
        <v>2.6201620766772442</v>
      </c>
    </row>
    <row r="197" spans="1:8" x14ac:dyDescent="0.25">
      <c r="A197" s="10" t="s">
        <v>205</v>
      </c>
      <c r="B197" s="10" t="s">
        <v>227</v>
      </c>
      <c r="C197" s="7">
        <v>0</v>
      </c>
      <c r="D197" s="5">
        <v>778</v>
      </c>
      <c r="E197" s="8">
        <v>3.5939077046954315</v>
      </c>
      <c r="F197" s="8">
        <v>5.0837458077328099</v>
      </c>
      <c r="G197" s="2">
        <v>0.65</v>
      </c>
      <c r="H197" s="6">
        <f t="shared" si="2"/>
        <v>3.3044347750263268</v>
      </c>
    </row>
    <row r="198" spans="1:8" x14ac:dyDescent="0.25">
      <c r="A198" s="10" t="s">
        <v>206</v>
      </c>
      <c r="B198" s="10" t="s">
        <v>227</v>
      </c>
      <c r="C198" s="7">
        <v>0</v>
      </c>
      <c r="D198" s="5">
        <v>786</v>
      </c>
      <c r="E198" s="8">
        <v>3.3670110885959197</v>
      </c>
      <c r="F198" s="8">
        <v>4.0098041146005947</v>
      </c>
      <c r="G198" s="2">
        <v>0.65</v>
      </c>
      <c r="H198" s="6">
        <f t="shared" ref="H198:H261" si="3">G198*F198</f>
        <v>2.6063726744903866</v>
      </c>
    </row>
    <row r="199" spans="1:8" x14ac:dyDescent="0.25">
      <c r="A199" s="10" t="s">
        <v>206</v>
      </c>
      <c r="B199" s="10" t="s">
        <v>227</v>
      </c>
      <c r="C199" s="7">
        <v>0</v>
      </c>
      <c r="D199" s="5">
        <v>786</v>
      </c>
      <c r="E199" s="8">
        <v>4.2466160170287708</v>
      </c>
      <c r="F199" s="8">
        <v>5.0573336202797172</v>
      </c>
      <c r="G199" s="2">
        <v>0.65</v>
      </c>
      <c r="H199" s="6">
        <f t="shared" si="3"/>
        <v>3.2872668531818161</v>
      </c>
    </row>
    <row r="200" spans="1:8" x14ac:dyDescent="0.25">
      <c r="A200" s="10" t="s">
        <v>207</v>
      </c>
      <c r="B200" s="10" t="s">
        <v>227</v>
      </c>
      <c r="C200" s="7">
        <v>0</v>
      </c>
      <c r="D200" s="5">
        <v>824</v>
      </c>
      <c r="E200" s="8">
        <v>3.7442297383237921</v>
      </c>
      <c r="F200" s="8">
        <v>4.0068120836088372</v>
      </c>
      <c r="G200" s="2">
        <v>0.65</v>
      </c>
      <c r="H200" s="6">
        <f t="shared" si="3"/>
        <v>2.6044278543457442</v>
      </c>
    </row>
    <row r="201" spans="1:8" x14ac:dyDescent="0.25">
      <c r="A201" s="10" t="s">
        <v>207</v>
      </c>
      <c r="B201" s="10" t="s">
        <v>227</v>
      </c>
      <c r="C201" s="7">
        <v>0</v>
      </c>
      <c r="D201" s="5">
        <v>824</v>
      </c>
      <c r="E201" s="8">
        <v>4.7227010544539727</v>
      </c>
      <c r="F201" s="8">
        <v>5.0539034660650302</v>
      </c>
      <c r="G201" s="2">
        <v>0.65</v>
      </c>
      <c r="H201" s="6">
        <f t="shared" si="3"/>
        <v>3.2850372529422698</v>
      </c>
    </row>
    <row r="202" spans="1:8" x14ac:dyDescent="0.25">
      <c r="A202" s="10" t="s">
        <v>208</v>
      </c>
      <c r="B202" s="10" t="s">
        <v>227</v>
      </c>
      <c r="C202" s="7">
        <v>0</v>
      </c>
      <c r="D202" s="5">
        <v>921</v>
      </c>
      <c r="E202" s="8">
        <v>3.7996687195457874</v>
      </c>
      <c r="F202" s="8">
        <v>3.9766987394337154</v>
      </c>
      <c r="G202" s="2">
        <v>0.65</v>
      </c>
      <c r="H202" s="6">
        <f t="shared" si="3"/>
        <v>2.5848541806319152</v>
      </c>
    </row>
    <row r="203" spans="1:8" x14ac:dyDescent="0.25">
      <c r="A203" s="10" t="s">
        <v>208</v>
      </c>
      <c r="B203" s="10" t="s">
        <v>227</v>
      </c>
      <c r="C203" s="7">
        <v>0</v>
      </c>
      <c r="D203" s="5">
        <v>921</v>
      </c>
      <c r="E203" s="8">
        <v>4.79204834246669</v>
      </c>
      <c r="F203" s="8">
        <v>5.0153142311497962</v>
      </c>
      <c r="G203" s="2">
        <v>0.65</v>
      </c>
      <c r="H203" s="6">
        <f t="shared" si="3"/>
        <v>3.2599542502473677</v>
      </c>
    </row>
    <row r="204" spans="1:8" x14ac:dyDescent="0.25">
      <c r="A204" s="10" t="s">
        <v>209</v>
      </c>
      <c r="B204" s="10" t="s">
        <v>227</v>
      </c>
      <c r="C204" s="7">
        <v>0</v>
      </c>
      <c r="D204" s="5">
        <v>1006</v>
      </c>
      <c r="E204" s="8">
        <v>3.9054725522973799</v>
      </c>
      <c r="F204" s="8">
        <v>3.9685913006173377</v>
      </c>
      <c r="G204" s="2">
        <v>0.65</v>
      </c>
      <c r="H204" s="6">
        <f t="shared" si="3"/>
        <v>2.5795843454012695</v>
      </c>
    </row>
    <row r="205" spans="1:8" x14ac:dyDescent="0.25">
      <c r="A205" s="10" t="s">
        <v>209</v>
      </c>
      <c r="B205" s="10" t="s">
        <v>227</v>
      </c>
      <c r="C205" s="7">
        <v>0</v>
      </c>
      <c r="D205" s="5">
        <v>1006</v>
      </c>
      <c r="E205" s="8">
        <v>4.9257023047150987</v>
      </c>
      <c r="F205" s="8">
        <v>5.005309614690292</v>
      </c>
      <c r="G205" s="2">
        <v>0.65</v>
      </c>
      <c r="H205" s="6">
        <f t="shared" si="3"/>
        <v>3.2534512495486898</v>
      </c>
    </row>
    <row r="206" spans="1:8" x14ac:dyDescent="0.25">
      <c r="A206" s="10" t="s">
        <v>210</v>
      </c>
      <c r="B206" s="10" t="s">
        <v>227</v>
      </c>
      <c r="C206" s="7">
        <v>0</v>
      </c>
      <c r="D206" s="5">
        <v>7479</v>
      </c>
      <c r="E206" s="8">
        <v>4.7971797426614824</v>
      </c>
      <c r="F206" s="8">
        <v>3.6240512419560833</v>
      </c>
      <c r="G206" s="2">
        <v>0.65</v>
      </c>
      <c r="H206" s="6">
        <f t="shared" si="3"/>
        <v>2.3556333072714541</v>
      </c>
    </row>
    <row r="207" spans="1:8" x14ac:dyDescent="0.25">
      <c r="A207" s="10" t="s">
        <v>210</v>
      </c>
      <c r="B207" s="10" t="s">
        <v>227</v>
      </c>
      <c r="C207" s="7">
        <v>0</v>
      </c>
      <c r="D207" s="5">
        <v>7479</v>
      </c>
      <c r="E207" s="8">
        <v>5.1417020851480997</v>
      </c>
      <c r="F207" s="8">
        <v>3.8843222115982456</v>
      </c>
      <c r="G207" s="2">
        <v>0.65</v>
      </c>
      <c r="H207" s="6">
        <f t="shared" si="3"/>
        <v>2.5248094375388597</v>
      </c>
    </row>
    <row r="208" spans="1:8" x14ac:dyDescent="0.25">
      <c r="A208" s="10" t="s">
        <v>211</v>
      </c>
      <c r="B208" s="10" t="s">
        <v>227</v>
      </c>
      <c r="C208" s="7">
        <v>0</v>
      </c>
      <c r="D208" s="5">
        <v>1087</v>
      </c>
      <c r="E208" s="8">
        <v>4.0217968340089083</v>
      </c>
      <c r="F208" s="8">
        <v>3.9742665077888022</v>
      </c>
      <c r="G208" s="2">
        <v>0.65</v>
      </c>
      <c r="H208" s="6">
        <f t="shared" si="3"/>
        <v>2.5832732300627215</v>
      </c>
    </row>
    <row r="209" spans="1:8" x14ac:dyDescent="0.25">
      <c r="A209" s="10" t="s">
        <v>211</v>
      </c>
      <c r="B209" s="10" t="s">
        <v>227</v>
      </c>
      <c r="C209" s="7">
        <v>0</v>
      </c>
      <c r="D209" s="5">
        <v>1087</v>
      </c>
      <c r="E209" s="8">
        <v>5.0725614380646773</v>
      </c>
      <c r="F209" s="8">
        <v>5.0126129847057301</v>
      </c>
      <c r="G209" s="2">
        <v>0.65</v>
      </c>
      <c r="H209" s="6">
        <f t="shared" si="3"/>
        <v>3.2581984400587247</v>
      </c>
    </row>
    <row r="210" spans="1:8" x14ac:dyDescent="0.25">
      <c r="A210" s="10" t="s">
        <v>212</v>
      </c>
      <c r="B210" s="10" t="s">
        <v>227</v>
      </c>
      <c r="C210" s="7">
        <v>0</v>
      </c>
      <c r="D210" s="5">
        <v>1611</v>
      </c>
      <c r="E210" s="8">
        <v>3.1220178825759568</v>
      </c>
      <c r="F210" s="8">
        <v>3.8102809157802016</v>
      </c>
      <c r="G210" s="2">
        <v>0.65</v>
      </c>
      <c r="H210" s="6">
        <f t="shared" si="3"/>
        <v>2.476682595257131</v>
      </c>
    </row>
    <row r="211" spans="1:8" x14ac:dyDescent="0.25">
      <c r="A211" s="10" t="s">
        <v>212</v>
      </c>
      <c r="B211" s="10" t="s">
        <v>227</v>
      </c>
      <c r="C211" s="7">
        <v>0</v>
      </c>
      <c r="D211" s="5">
        <v>1611</v>
      </c>
      <c r="E211" s="8">
        <v>3.9930783965541425</v>
      </c>
      <c r="F211" s="8">
        <v>4.8733706794308507</v>
      </c>
      <c r="G211" s="2">
        <v>0.65</v>
      </c>
      <c r="H211" s="6">
        <f t="shared" si="3"/>
        <v>3.1676909416300529</v>
      </c>
    </row>
    <row r="212" spans="1:8" x14ac:dyDescent="0.25">
      <c r="A212" s="10" t="s">
        <v>213</v>
      </c>
      <c r="B212" s="10" t="s">
        <v>227</v>
      </c>
      <c r="C212" s="7">
        <v>0</v>
      </c>
      <c r="D212" s="5">
        <v>1747</v>
      </c>
      <c r="E212" s="8">
        <v>3.3446608257409172</v>
      </c>
      <c r="F212" s="8">
        <v>3.7942353653047931</v>
      </c>
      <c r="G212" s="2">
        <v>0.65</v>
      </c>
      <c r="H212" s="6">
        <f t="shared" si="3"/>
        <v>2.4662529874481156</v>
      </c>
    </row>
    <row r="213" spans="1:8" x14ac:dyDescent="0.25">
      <c r="A213" s="10" t="s">
        <v>213</v>
      </c>
      <c r="B213" s="10" t="s">
        <v>227</v>
      </c>
      <c r="C213" s="7">
        <v>0</v>
      </c>
      <c r="D213" s="5">
        <v>1747</v>
      </c>
      <c r="E213" s="8">
        <v>4.2779941911285588</v>
      </c>
      <c r="F213" s="8">
        <v>4.8530232804555791</v>
      </c>
      <c r="G213" s="2">
        <v>0.65</v>
      </c>
      <c r="H213" s="6">
        <f t="shared" si="3"/>
        <v>3.1544651322961266</v>
      </c>
    </row>
    <row r="214" spans="1:8" x14ac:dyDescent="0.25">
      <c r="A214" s="10" t="s">
        <v>214</v>
      </c>
      <c r="B214" s="10" t="s">
        <v>227</v>
      </c>
      <c r="C214" s="7">
        <v>0</v>
      </c>
      <c r="D214" s="5">
        <v>1939</v>
      </c>
      <c r="E214" s="8">
        <v>3.4365766860249254</v>
      </c>
      <c r="F214" s="8">
        <v>3.7860921557967782</v>
      </c>
      <c r="G214" s="2">
        <v>0.65</v>
      </c>
      <c r="H214" s="6">
        <f t="shared" si="3"/>
        <v>2.460959901267906</v>
      </c>
    </row>
    <row r="215" spans="1:8" x14ac:dyDescent="0.25">
      <c r="A215" s="10" t="s">
        <v>214</v>
      </c>
      <c r="B215" s="10" t="s">
        <v>227</v>
      </c>
      <c r="C215" s="7">
        <v>0</v>
      </c>
      <c r="D215" s="5">
        <v>1939</v>
      </c>
      <c r="E215" s="8">
        <v>4.3954472613353968</v>
      </c>
      <c r="F215" s="8">
        <v>4.8424842271189394</v>
      </c>
      <c r="G215" s="2">
        <v>0.65</v>
      </c>
      <c r="H215" s="6">
        <f t="shared" si="3"/>
        <v>3.1476147476273106</v>
      </c>
    </row>
    <row r="216" spans="1:8" x14ac:dyDescent="0.25">
      <c r="A216" s="10" t="s">
        <v>215</v>
      </c>
      <c r="B216" s="10" t="s">
        <v>227</v>
      </c>
      <c r="C216" s="7">
        <v>0</v>
      </c>
      <c r="D216" s="5">
        <v>2137</v>
      </c>
      <c r="E216" s="8">
        <v>3.5004669568968469</v>
      </c>
      <c r="F216" s="8">
        <v>3.7780292358023035</v>
      </c>
      <c r="G216" s="2">
        <v>0.65</v>
      </c>
      <c r="H216" s="6">
        <f t="shared" si="3"/>
        <v>2.4557190032714975</v>
      </c>
    </row>
    <row r="217" spans="1:8" x14ac:dyDescent="0.25">
      <c r="A217" s="10" t="s">
        <v>215</v>
      </c>
      <c r="B217" s="10" t="s">
        <v>227</v>
      </c>
      <c r="C217" s="7">
        <v>0</v>
      </c>
      <c r="D217" s="5">
        <v>2137</v>
      </c>
      <c r="E217" s="8">
        <v>4.4771800239446149</v>
      </c>
      <c r="F217" s="8">
        <v>4.8321887430149699</v>
      </c>
      <c r="G217" s="2">
        <v>0.65</v>
      </c>
      <c r="H217" s="6">
        <f t="shared" si="3"/>
        <v>3.1409226829597308</v>
      </c>
    </row>
    <row r="218" spans="1:8" x14ac:dyDescent="0.25">
      <c r="A218" s="10" t="s">
        <v>216</v>
      </c>
      <c r="B218" s="10" t="s">
        <v>227</v>
      </c>
      <c r="C218" s="7">
        <v>0</v>
      </c>
      <c r="D218" s="5">
        <v>2303</v>
      </c>
      <c r="E218" s="8">
        <v>3.5938284594007079</v>
      </c>
      <c r="F218" s="8">
        <v>3.7620849736362865</v>
      </c>
      <c r="G218" s="2">
        <v>0.65</v>
      </c>
      <c r="H218" s="6">
        <f t="shared" si="3"/>
        <v>2.4453552328635864</v>
      </c>
    </row>
    <row r="219" spans="1:8" x14ac:dyDescent="0.25">
      <c r="A219" s="10" t="s">
        <v>216</v>
      </c>
      <c r="B219" s="10" t="s">
        <v>227</v>
      </c>
      <c r="C219" s="7">
        <v>0</v>
      </c>
      <c r="D219" s="5">
        <v>2303</v>
      </c>
      <c r="E219" s="8">
        <v>4.5969287690787972</v>
      </c>
      <c r="F219" s="8">
        <v>4.812148615994758</v>
      </c>
      <c r="G219" s="2">
        <v>0.65</v>
      </c>
      <c r="H219" s="6">
        <f t="shared" si="3"/>
        <v>3.1278966003965927</v>
      </c>
    </row>
    <row r="220" spans="1:8" x14ac:dyDescent="0.25">
      <c r="A220" s="10" t="s">
        <v>217</v>
      </c>
      <c r="B220" s="10" t="s">
        <v>227</v>
      </c>
      <c r="C220" s="7">
        <v>0</v>
      </c>
      <c r="D220" s="5">
        <v>2752</v>
      </c>
      <c r="E220" s="8">
        <v>3.7292412554466865</v>
      </c>
      <c r="F220" s="8">
        <v>3.7319534309051932</v>
      </c>
      <c r="G220" s="2">
        <v>0.65</v>
      </c>
      <c r="H220" s="6">
        <f t="shared" si="3"/>
        <v>2.4257697300883758</v>
      </c>
    </row>
    <row r="221" spans="1:8" x14ac:dyDescent="0.25">
      <c r="A221" s="10" t="s">
        <v>217</v>
      </c>
      <c r="B221" s="10" t="s">
        <v>227</v>
      </c>
      <c r="C221" s="7">
        <v>0</v>
      </c>
      <c r="D221" s="5">
        <v>2752</v>
      </c>
      <c r="E221" s="8">
        <v>3.9971443080444811</v>
      </c>
      <c r="F221" s="8">
        <v>4.0000513220866942</v>
      </c>
      <c r="G221" s="2">
        <v>0.65</v>
      </c>
      <c r="H221" s="6">
        <f t="shared" si="3"/>
        <v>2.6000333593563512</v>
      </c>
    </row>
    <row r="222" spans="1:8" x14ac:dyDescent="0.25">
      <c r="A222" s="10" t="s">
        <v>218</v>
      </c>
      <c r="B222" s="10" t="s">
        <v>227</v>
      </c>
      <c r="C222" s="7">
        <v>0</v>
      </c>
      <c r="D222" s="5">
        <v>3152</v>
      </c>
      <c r="E222" s="8">
        <v>3.8988636369464786</v>
      </c>
      <c r="F222" s="8">
        <v>3.7240055101985758</v>
      </c>
      <c r="G222" s="2">
        <v>0.65</v>
      </c>
      <c r="H222" s="6">
        <f t="shared" si="3"/>
        <v>2.4206035816290745</v>
      </c>
    </row>
    <row r="223" spans="1:8" x14ac:dyDescent="0.25">
      <c r="A223" s="10" t="s">
        <v>218</v>
      </c>
      <c r="B223" s="10" t="s">
        <v>227</v>
      </c>
      <c r="C223" s="7">
        <v>0</v>
      </c>
      <c r="D223" s="5">
        <v>3152</v>
      </c>
      <c r="E223" s="8">
        <v>4.178973247865132</v>
      </c>
      <c r="F223" s="8">
        <v>3.9915526294760286</v>
      </c>
      <c r="G223" s="2">
        <v>0.65</v>
      </c>
      <c r="H223" s="6">
        <f t="shared" si="3"/>
        <v>2.5945092091594186</v>
      </c>
    </row>
    <row r="224" spans="1:8" x14ac:dyDescent="0.25">
      <c r="A224" s="10" t="s">
        <v>219</v>
      </c>
      <c r="B224" s="10" t="s">
        <v>227</v>
      </c>
      <c r="C224" s="7">
        <v>0</v>
      </c>
      <c r="D224" s="5">
        <v>3598</v>
      </c>
      <c r="E224" s="8">
        <v>3.9680976087043107</v>
      </c>
      <c r="F224" s="8">
        <v>3.7083675834073011</v>
      </c>
      <c r="G224" s="2">
        <v>0.65</v>
      </c>
      <c r="H224" s="6">
        <f t="shared" si="3"/>
        <v>2.4104389292147457</v>
      </c>
    </row>
    <row r="225" spans="1:8" x14ac:dyDescent="0.25">
      <c r="A225" s="10" t="s">
        <v>219</v>
      </c>
      <c r="B225" s="10" t="s">
        <v>227</v>
      </c>
      <c r="C225" s="7">
        <v>0</v>
      </c>
      <c r="D225" s="5">
        <v>3598</v>
      </c>
      <c r="E225" s="8">
        <v>4.2530731114310774</v>
      </c>
      <c r="F225" s="8">
        <v>3.9746901441374063</v>
      </c>
      <c r="G225" s="2">
        <v>0.65</v>
      </c>
      <c r="H225" s="6">
        <f t="shared" si="3"/>
        <v>2.5835485936893141</v>
      </c>
    </row>
    <row r="226" spans="1:8" x14ac:dyDescent="0.25">
      <c r="A226" s="10" t="s">
        <v>220</v>
      </c>
      <c r="B226" s="10" t="s">
        <v>227</v>
      </c>
      <c r="C226" s="7">
        <v>0</v>
      </c>
      <c r="D226" s="5">
        <v>4036</v>
      </c>
      <c r="E226" s="8">
        <v>4.0258757229291415</v>
      </c>
      <c r="F226" s="8">
        <v>3.6928260040322756</v>
      </c>
      <c r="G226" s="2">
        <v>0.65</v>
      </c>
      <c r="H226" s="6">
        <f t="shared" si="3"/>
        <v>2.4003369026209791</v>
      </c>
    </row>
    <row r="227" spans="1:8" x14ac:dyDescent="0.25">
      <c r="A227" s="10" t="s">
        <v>220</v>
      </c>
      <c r="B227" s="10" t="s">
        <v>227</v>
      </c>
      <c r="C227" s="7">
        <v>0</v>
      </c>
      <c r="D227" s="5">
        <v>4036</v>
      </c>
      <c r="E227" s="8">
        <v>4.3149980272399722</v>
      </c>
      <c r="F227" s="8">
        <v>3.9580300086228468</v>
      </c>
      <c r="G227" s="2">
        <v>0.65</v>
      </c>
      <c r="H227" s="6">
        <f t="shared" si="3"/>
        <v>2.5727195056048506</v>
      </c>
    </row>
    <row r="228" spans="1:8" x14ac:dyDescent="0.25">
      <c r="A228" s="10" t="s">
        <v>221</v>
      </c>
      <c r="B228" s="10" t="s">
        <v>227</v>
      </c>
      <c r="C228" s="7">
        <v>0</v>
      </c>
      <c r="D228" s="5">
        <v>4397</v>
      </c>
      <c r="E228" s="8">
        <v>4.1311960464449573</v>
      </c>
      <c r="F228" s="8">
        <v>3.6696705083269641</v>
      </c>
      <c r="G228" s="2">
        <v>0.65</v>
      </c>
      <c r="H228" s="6">
        <f t="shared" si="3"/>
        <v>2.3852858304125268</v>
      </c>
    </row>
    <row r="229" spans="1:8" x14ac:dyDescent="0.25">
      <c r="A229" s="10" t="s">
        <v>221</v>
      </c>
      <c r="B229" s="10" t="s">
        <v>227</v>
      </c>
      <c r="C229" s="7">
        <v>0</v>
      </c>
      <c r="D229" s="5">
        <v>4397</v>
      </c>
      <c r="E229" s="8">
        <v>4.428005046970191</v>
      </c>
      <c r="F229" s="8">
        <v>3.9333208467733187</v>
      </c>
      <c r="G229" s="2">
        <v>0.65</v>
      </c>
      <c r="H229" s="6">
        <f t="shared" si="3"/>
        <v>2.5566585504026573</v>
      </c>
    </row>
    <row r="230" spans="1:8" x14ac:dyDescent="0.25">
      <c r="A230" s="10" t="s">
        <v>222</v>
      </c>
      <c r="B230" s="10" t="s">
        <v>227</v>
      </c>
      <c r="C230" s="7">
        <v>0</v>
      </c>
      <c r="D230" s="5">
        <v>4811</v>
      </c>
      <c r="E230" s="8">
        <v>4.1864943455128776</v>
      </c>
      <c r="F230" s="8">
        <v>3.6620407811386277</v>
      </c>
      <c r="G230" s="2">
        <v>0.65</v>
      </c>
      <c r="H230" s="6">
        <f t="shared" si="3"/>
        <v>2.3803265077401079</v>
      </c>
    </row>
    <row r="231" spans="1:8" x14ac:dyDescent="0.25">
      <c r="A231" s="10" t="s">
        <v>222</v>
      </c>
      <c r="B231" s="10" t="s">
        <v>227</v>
      </c>
      <c r="C231" s="7">
        <v>0</v>
      </c>
      <c r="D231" s="5">
        <v>4811</v>
      </c>
      <c r="E231" s="8">
        <v>4.4871974267353432</v>
      </c>
      <c r="F231" s="8">
        <v>3.9250739672770432</v>
      </c>
      <c r="G231" s="2">
        <v>0.65</v>
      </c>
      <c r="H231" s="6">
        <f t="shared" si="3"/>
        <v>2.5512980787300781</v>
      </c>
    </row>
    <row r="232" spans="1:8" x14ac:dyDescent="0.25">
      <c r="A232" s="10" t="s">
        <v>223</v>
      </c>
      <c r="B232" s="10" t="s">
        <v>227</v>
      </c>
      <c r="C232" s="7">
        <v>0</v>
      </c>
      <c r="D232" s="5">
        <v>5625</v>
      </c>
      <c r="E232" s="8">
        <v>4.2699743999151423</v>
      </c>
      <c r="F232" s="8">
        <v>3.6391827272004047</v>
      </c>
      <c r="G232" s="2">
        <v>0.65</v>
      </c>
      <c r="H232" s="6">
        <f t="shared" si="3"/>
        <v>2.3654687726802632</v>
      </c>
    </row>
    <row r="233" spans="1:8" x14ac:dyDescent="0.25">
      <c r="A233" s="10" t="s">
        <v>223</v>
      </c>
      <c r="B233" s="10" t="s">
        <v>227</v>
      </c>
      <c r="C233" s="7">
        <v>0</v>
      </c>
      <c r="D233" s="5">
        <v>5625</v>
      </c>
      <c r="E233" s="8">
        <v>4.5766865664990579</v>
      </c>
      <c r="F233" s="8">
        <v>3.9005851419026056</v>
      </c>
      <c r="G233" s="2">
        <v>0.65</v>
      </c>
      <c r="H233" s="6">
        <f t="shared" si="3"/>
        <v>2.5353803422366936</v>
      </c>
    </row>
    <row r="234" spans="1:8" x14ac:dyDescent="0.25">
      <c r="A234" s="10" t="s">
        <v>224</v>
      </c>
      <c r="B234" s="10" t="s">
        <v>227</v>
      </c>
      <c r="C234" s="7">
        <v>0</v>
      </c>
      <c r="D234" s="5">
        <v>6216</v>
      </c>
      <c r="E234" s="8">
        <v>4.4985680286580623</v>
      </c>
      <c r="F234" s="8">
        <v>3.63157128131669</v>
      </c>
      <c r="G234" s="2">
        <v>0.65</v>
      </c>
      <c r="H234" s="6">
        <f t="shared" si="3"/>
        <v>2.3605213328558485</v>
      </c>
    </row>
    <row r="235" spans="1:8" x14ac:dyDescent="0.25">
      <c r="A235" s="10" t="s">
        <v>224</v>
      </c>
      <c r="B235" s="10" t="s">
        <v>227</v>
      </c>
      <c r="C235" s="7">
        <v>0</v>
      </c>
      <c r="D235" s="5">
        <v>6216</v>
      </c>
      <c r="E235" s="8">
        <v>4.8216681725826813</v>
      </c>
      <c r="F235" s="8">
        <v>3.8924012156849277</v>
      </c>
      <c r="G235" s="2">
        <v>0.65</v>
      </c>
      <c r="H235" s="6">
        <f t="shared" si="3"/>
        <v>2.5300607901952032</v>
      </c>
    </row>
    <row r="236" spans="1:8" x14ac:dyDescent="0.25">
      <c r="A236" s="10" t="s">
        <v>225</v>
      </c>
      <c r="B236" s="10" t="s">
        <v>227</v>
      </c>
      <c r="C236" s="7">
        <v>0</v>
      </c>
      <c r="D236" s="5">
        <v>6940</v>
      </c>
      <c r="E236" s="8">
        <v>4.6048883436990016</v>
      </c>
      <c r="F236" s="8">
        <v>3.6315823983262576</v>
      </c>
      <c r="G236" s="2">
        <v>0.65</v>
      </c>
      <c r="H236" s="6">
        <f t="shared" si="3"/>
        <v>2.3605285589120677</v>
      </c>
    </row>
    <row r="237" spans="1:8" x14ac:dyDescent="0.25">
      <c r="A237" s="10" t="s">
        <v>225</v>
      </c>
      <c r="B237" s="10" t="s">
        <v>227</v>
      </c>
      <c r="C237" s="7">
        <v>0</v>
      </c>
      <c r="D237" s="5">
        <v>6940</v>
      </c>
      <c r="E237" s="8">
        <v>4.9356096106667673</v>
      </c>
      <c r="F237" s="8">
        <v>3.8924012156849277</v>
      </c>
      <c r="G237" s="2">
        <v>0.65</v>
      </c>
      <c r="H237" s="6">
        <f t="shared" si="3"/>
        <v>2.5300607901952032</v>
      </c>
    </row>
    <row r="238" spans="1:8" x14ac:dyDescent="0.25">
      <c r="A238" s="10" t="s">
        <v>226</v>
      </c>
      <c r="B238" s="10" t="s">
        <v>227</v>
      </c>
      <c r="C238" s="7">
        <v>0</v>
      </c>
      <c r="D238" s="5">
        <v>7983</v>
      </c>
      <c r="E238" s="8">
        <v>4.9832784284880978</v>
      </c>
      <c r="F238" s="8">
        <v>3.6165010631473167</v>
      </c>
      <c r="G238" s="2">
        <v>0.65</v>
      </c>
      <c r="H238" s="6">
        <f t="shared" si="3"/>
        <v>2.3507256910457559</v>
      </c>
    </row>
    <row r="239" spans="1:8" x14ac:dyDescent="0.25">
      <c r="A239" s="10" t="s">
        <v>226</v>
      </c>
      <c r="B239" s="10" t="s">
        <v>227</v>
      </c>
      <c r="C239" s="7">
        <v>0</v>
      </c>
      <c r="D239" s="5">
        <v>7983</v>
      </c>
      <c r="E239" s="8">
        <v>5.3411988847515088</v>
      </c>
      <c r="F239" s="8">
        <v>3.8762536997246628</v>
      </c>
      <c r="G239" s="2">
        <v>0.65</v>
      </c>
      <c r="H239" s="6">
        <f t="shared" si="3"/>
        <v>2.5195649048210309</v>
      </c>
    </row>
    <row r="240" spans="1:8" x14ac:dyDescent="0.25">
      <c r="A240" s="10" t="s">
        <v>228</v>
      </c>
      <c r="B240" s="10" t="s">
        <v>229</v>
      </c>
      <c r="C240" s="7">
        <v>10</v>
      </c>
      <c r="D240" s="5">
        <v>1440</v>
      </c>
      <c r="E240" s="8">
        <v>2.1697725585947496</v>
      </c>
      <c r="F240" s="8">
        <v>1.9725205078134085</v>
      </c>
      <c r="G240" s="2">
        <v>0.65</v>
      </c>
      <c r="H240" s="6">
        <f t="shared" si="3"/>
        <v>1.2821383300787155</v>
      </c>
    </row>
    <row r="241" spans="1:8" x14ac:dyDescent="0.25">
      <c r="A241" s="10" t="s">
        <v>230</v>
      </c>
      <c r="B241" s="10" t="s">
        <v>231</v>
      </c>
      <c r="C241" s="7">
        <v>67</v>
      </c>
      <c r="D241" s="5">
        <v>150</v>
      </c>
      <c r="E241" s="8">
        <v>6.426157588489831</v>
      </c>
      <c r="F241" s="8">
        <v>5.8419614440816643</v>
      </c>
      <c r="G241" s="2">
        <v>0.65</v>
      </c>
      <c r="H241" s="6">
        <f t="shared" si="3"/>
        <v>3.7972749386530817</v>
      </c>
    </row>
    <row r="242" spans="1:8" ht="30" x14ac:dyDescent="0.25">
      <c r="A242" s="13" t="s">
        <v>232</v>
      </c>
      <c r="B242" s="10" t="s">
        <v>274</v>
      </c>
      <c r="C242" s="7">
        <v>7</v>
      </c>
      <c r="D242" s="5">
        <v>40</v>
      </c>
      <c r="E242" s="8">
        <v>4.41448850855876</v>
      </c>
      <c r="F242" s="8">
        <v>3.4302582297187265</v>
      </c>
      <c r="G242" s="2">
        <v>0.75</v>
      </c>
      <c r="H242" s="6">
        <f t="shared" si="3"/>
        <v>2.572693672289045</v>
      </c>
    </row>
    <row r="243" spans="1:8" ht="30" x14ac:dyDescent="0.25">
      <c r="A243" s="13" t="s">
        <v>233</v>
      </c>
      <c r="B243" s="10" t="s">
        <v>274</v>
      </c>
      <c r="C243" s="7">
        <v>7</v>
      </c>
      <c r="D243" s="5">
        <v>40</v>
      </c>
      <c r="E243" s="8">
        <v>2.7515782031667064</v>
      </c>
      <c r="F243" s="8">
        <v>2.138101335597038</v>
      </c>
      <c r="G243" s="2">
        <v>0.75</v>
      </c>
      <c r="H243" s="6">
        <f t="shared" si="3"/>
        <v>1.6035760016977785</v>
      </c>
    </row>
    <row r="244" spans="1:8" ht="30" x14ac:dyDescent="0.25">
      <c r="A244" s="13" t="s">
        <v>234</v>
      </c>
      <c r="B244" s="10" t="s">
        <v>274</v>
      </c>
      <c r="C244" s="7">
        <v>7</v>
      </c>
      <c r="D244" s="5">
        <v>14</v>
      </c>
      <c r="E244" s="8">
        <v>0.88294935127895158</v>
      </c>
      <c r="F244" s="8">
        <v>9.8007377991963605</v>
      </c>
      <c r="G244" s="2">
        <v>0.75</v>
      </c>
      <c r="H244" s="6">
        <f t="shared" si="3"/>
        <v>7.3505533493972699</v>
      </c>
    </row>
    <row r="245" spans="1:8" ht="30" x14ac:dyDescent="0.25">
      <c r="A245" s="13" t="s">
        <v>235</v>
      </c>
      <c r="B245" s="10" t="s">
        <v>274</v>
      </c>
      <c r="C245" s="7">
        <v>7</v>
      </c>
      <c r="D245" s="5">
        <v>14</v>
      </c>
      <c r="E245" s="8">
        <v>0.5503478341305118</v>
      </c>
      <c r="F245" s="8">
        <v>6.1088609588486804</v>
      </c>
      <c r="G245" s="2">
        <v>0.75</v>
      </c>
      <c r="H245" s="6">
        <f t="shared" si="3"/>
        <v>4.5816457191365103</v>
      </c>
    </row>
    <row r="246" spans="1:8" ht="30" x14ac:dyDescent="0.25">
      <c r="A246" s="13" t="s">
        <v>236</v>
      </c>
      <c r="B246" s="10" t="s">
        <v>274</v>
      </c>
      <c r="C246" s="7">
        <v>2</v>
      </c>
      <c r="D246" s="5">
        <v>40</v>
      </c>
      <c r="E246" s="8">
        <v>2.61429814688722</v>
      </c>
      <c r="F246" s="8">
        <v>4.515605890077925</v>
      </c>
      <c r="G246" s="2">
        <v>0.75</v>
      </c>
      <c r="H246" s="6">
        <f t="shared" si="3"/>
        <v>3.3867044175584438</v>
      </c>
    </row>
    <row r="247" spans="1:8" ht="30" x14ac:dyDescent="0.25">
      <c r="A247" s="14" t="s">
        <v>237</v>
      </c>
      <c r="B247" s="10" t="s">
        <v>274</v>
      </c>
      <c r="C247" s="7">
        <v>2</v>
      </c>
      <c r="D247" s="5">
        <v>25</v>
      </c>
      <c r="E247" s="8">
        <v>0.67103974843633607</v>
      </c>
      <c r="F247" s="8">
        <v>7.8655619094897649</v>
      </c>
      <c r="G247" s="2">
        <v>0.75</v>
      </c>
      <c r="H247" s="6">
        <f t="shared" si="3"/>
        <v>5.8991714321173241</v>
      </c>
    </row>
    <row r="248" spans="1:8" ht="30" x14ac:dyDescent="0.25">
      <c r="A248" s="14" t="s">
        <v>238</v>
      </c>
      <c r="B248" s="10" t="s">
        <v>274</v>
      </c>
      <c r="C248" s="7">
        <v>2</v>
      </c>
      <c r="D248" s="5">
        <v>65</v>
      </c>
      <c r="E248" s="8">
        <v>6.7255487922317281</v>
      </c>
      <c r="F248" s="8">
        <v>4.232862876229758</v>
      </c>
      <c r="G248" s="2">
        <v>0.75</v>
      </c>
      <c r="H248" s="6">
        <f t="shared" si="3"/>
        <v>3.1746471571723185</v>
      </c>
    </row>
    <row r="249" spans="1:8" ht="30" x14ac:dyDescent="0.25">
      <c r="A249" s="14" t="s">
        <v>239</v>
      </c>
      <c r="B249" s="10" t="s">
        <v>274</v>
      </c>
      <c r="C249" s="7">
        <v>2</v>
      </c>
      <c r="D249" s="5">
        <v>25</v>
      </c>
      <c r="E249" s="8">
        <v>9.5659474315464745</v>
      </c>
      <c r="F249" s="8">
        <v>6.4700589900641603</v>
      </c>
      <c r="G249" s="2">
        <v>0.75</v>
      </c>
      <c r="H249" s="6">
        <f t="shared" si="3"/>
        <v>4.8525442425481202</v>
      </c>
    </row>
    <row r="250" spans="1:8" ht="30" x14ac:dyDescent="0.25">
      <c r="A250" s="14" t="s">
        <v>240</v>
      </c>
      <c r="B250" s="10" t="s">
        <v>274</v>
      </c>
      <c r="C250" s="7">
        <v>105</v>
      </c>
      <c r="D250" s="5">
        <v>140</v>
      </c>
      <c r="E250" s="8">
        <v>2.7106023833993143</v>
      </c>
      <c r="F250" s="8">
        <v>5.8084336787128157</v>
      </c>
      <c r="G250" s="2">
        <v>0.75</v>
      </c>
      <c r="H250" s="6">
        <f t="shared" si="3"/>
        <v>4.3563252590346115</v>
      </c>
    </row>
    <row r="251" spans="1:8" ht="30" x14ac:dyDescent="0.25">
      <c r="A251" s="14" t="s">
        <v>241</v>
      </c>
      <c r="B251" s="10" t="s">
        <v>274</v>
      </c>
      <c r="C251" s="7">
        <v>105</v>
      </c>
      <c r="D251" s="5">
        <v>140</v>
      </c>
      <c r="E251" s="8">
        <v>1.4667976334299762</v>
      </c>
      <c r="F251" s="8">
        <v>3.1431377859213772</v>
      </c>
      <c r="G251" s="2">
        <v>0.75</v>
      </c>
      <c r="H251" s="6">
        <f t="shared" si="3"/>
        <v>2.3573533394410329</v>
      </c>
    </row>
    <row r="252" spans="1:8" ht="36.75" x14ac:dyDescent="0.25">
      <c r="A252" s="14" t="s">
        <v>242</v>
      </c>
      <c r="B252" s="10" t="s">
        <v>274</v>
      </c>
      <c r="C252" s="7">
        <v>42</v>
      </c>
      <c r="D252" s="5">
        <v>100</v>
      </c>
      <c r="E252" s="8">
        <v>0.92349100349947288</v>
      </c>
      <c r="F252" s="8">
        <v>6.3552971786281898</v>
      </c>
      <c r="G252" s="2">
        <v>0.75</v>
      </c>
      <c r="H252" s="6">
        <f t="shared" si="3"/>
        <v>4.7664728839711419</v>
      </c>
    </row>
    <row r="253" spans="1:8" ht="36.75" x14ac:dyDescent="0.25">
      <c r="A253" s="14" t="s">
        <v>243</v>
      </c>
      <c r="B253" s="10" t="s">
        <v>274</v>
      </c>
      <c r="C253" s="7">
        <v>70</v>
      </c>
      <c r="D253" s="5">
        <v>100</v>
      </c>
      <c r="E253" s="8">
        <v>0.10093760557173281</v>
      </c>
      <c r="F253" s="8">
        <v>5.4313607943553315</v>
      </c>
      <c r="G253" s="2">
        <v>0.75</v>
      </c>
      <c r="H253" s="6">
        <f t="shared" si="3"/>
        <v>4.0735205957664986</v>
      </c>
    </row>
    <row r="254" spans="1:8" ht="36.75" x14ac:dyDescent="0.25">
      <c r="A254" s="14" t="s">
        <v>244</v>
      </c>
      <c r="B254" s="10" t="s">
        <v>274</v>
      </c>
      <c r="C254" s="7">
        <v>105</v>
      </c>
      <c r="D254" s="5">
        <v>100</v>
      </c>
      <c r="E254" s="8">
        <v>0.89951950783819989</v>
      </c>
      <c r="F254" s="8">
        <v>6.0022483523021695</v>
      </c>
      <c r="G254" s="2">
        <v>0.75</v>
      </c>
      <c r="H254" s="6">
        <f t="shared" si="3"/>
        <v>4.5016862642266275</v>
      </c>
    </row>
    <row r="255" spans="1:8" ht="36.75" x14ac:dyDescent="0.25">
      <c r="A255" s="14" t="s">
        <v>245</v>
      </c>
      <c r="B255" s="10" t="s">
        <v>274</v>
      </c>
      <c r="C255" s="7">
        <v>0</v>
      </c>
      <c r="D255" s="5">
        <v>100</v>
      </c>
      <c r="E255" s="8">
        <v>2.4951225218187121</v>
      </c>
      <c r="F255" s="8">
        <v>3.5158544625627304</v>
      </c>
      <c r="G255" s="2">
        <v>0.75</v>
      </c>
      <c r="H255" s="6">
        <f t="shared" si="3"/>
        <v>2.6368908469220478</v>
      </c>
    </row>
    <row r="256" spans="1:8" ht="30" x14ac:dyDescent="0.25">
      <c r="A256" s="14" t="s">
        <v>246</v>
      </c>
      <c r="B256" s="10" t="s">
        <v>274</v>
      </c>
      <c r="C256" s="7">
        <v>0</v>
      </c>
      <c r="D256" s="5">
        <v>35</v>
      </c>
      <c r="E256" s="8">
        <v>1.0939719153794101</v>
      </c>
      <c r="F256" s="8">
        <v>5.2567481648101522</v>
      </c>
      <c r="G256" s="2">
        <v>0.75</v>
      </c>
      <c r="H256" s="6">
        <f t="shared" si="3"/>
        <v>3.9425611236076143</v>
      </c>
    </row>
    <row r="257" spans="1:8" ht="36.75" x14ac:dyDescent="0.25">
      <c r="A257" s="14" t="s">
        <v>247</v>
      </c>
      <c r="B257" s="10" t="s">
        <v>274</v>
      </c>
      <c r="C257" s="7">
        <v>0</v>
      </c>
      <c r="D257" s="5">
        <v>35</v>
      </c>
      <c r="E257" s="8">
        <v>1.9500064406451902</v>
      </c>
      <c r="F257" s="8">
        <v>4.4065080606787408</v>
      </c>
      <c r="G257" s="2">
        <v>0.75</v>
      </c>
      <c r="H257" s="6">
        <f t="shared" si="3"/>
        <v>3.3048810455090556</v>
      </c>
    </row>
    <row r="258" spans="1:8" ht="30" x14ac:dyDescent="0.25">
      <c r="A258" s="14" t="s">
        <v>248</v>
      </c>
      <c r="B258" s="10" t="s">
        <v>274</v>
      </c>
      <c r="C258" s="7">
        <v>0</v>
      </c>
      <c r="D258" s="5">
        <v>5</v>
      </c>
      <c r="E258" s="8">
        <v>0.2289780290151549</v>
      </c>
      <c r="F258" s="8">
        <v>3.6220160953306317</v>
      </c>
      <c r="G258" s="2">
        <v>0.75</v>
      </c>
      <c r="H258" s="6">
        <f t="shared" si="3"/>
        <v>2.7165120714979736</v>
      </c>
    </row>
    <row r="259" spans="1:8" ht="30" x14ac:dyDescent="0.25">
      <c r="A259" s="14" t="s">
        <v>249</v>
      </c>
      <c r="B259" s="10" t="s">
        <v>274</v>
      </c>
      <c r="C259" s="7">
        <v>0</v>
      </c>
      <c r="D259" s="5">
        <v>5</v>
      </c>
      <c r="E259" s="8">
        <v>0.95284405622435442</v>
      </c>
      <c r="F259" s="8">
        <v>15.072260525730695</v>
      </c>
      <c r="G259" s="2">
        <v>0.75</v>
      </c>
      <c r="H259" s="6">
        <f t="shared" si="3"/>
        <v>11.30419539429802</v>
      </c>
    </row>
    <row r="260" spans="1:8" ht="30" x14ac:dyDescent="0.25">
      <c r="A260" s="14" t="s">
        <v>250</v>
      </c>
      <c r="B260" s="10" t="s">
        <v>274</v>
      </c>
      <c r="C260" s="7">
        <v>0</v>
      </c>
      <c r="D260" s="5">
        <v>5</v>
      </c>
      <c r="E260" s="8">
        <v>0.90852572802787268</v>
      </c>
      <c r="F260" s="8">
        <v>14.371225152440894</v>
      </c>
      <c r="G260" s="2">
        <v>0.75</v>
      </c>
      <c r="H260" s="6">
        <f t="shared" si="3"/>
        <v>10.778418864330671</v>
      </c>
    </row>
    <row r="261" spans="1:8" ht="30" x14ac:dyDescent="0.25">
      <c r="A261" s="14" t="s">
        <v>251</v>
      </c>
      <c r="B261" s="10" t="s">
        <v>274</v>
      </c>
      <c r="C261" s="7">
        <v>0</v>
      </c>
      <c r="D261" s="5">
        <v>5</v>
      </c>
      <c r="E261" s="8">
        <v>37.630082592558182</v>
      </c>
      <c r="F261" s="8">
        <v>29.077791094249505</v>
      </c>
      <c r="G261" s="2">
        <v>0.75</v>
      </c>
      <c r="H261" s="6">
        <f t="shared" si="3"/>
        <v>21.808343320687129</v>
      </c>
    </row>
    <row r="262" spans="1:8" ht="30" x14ac:dyDescent="0.25">
      <c r="A262" s="14" t="s">
        <v>252</v>
      </c>
      <c r="B262" s="10" t="s">
        <v>274</v>
      </c>
      <c r="C262" s="7">
        <v>0</v>
      </c>
      <c r="D262" s="5">
        <v>55</v>
      </c>
      <c r="E262" s="8">
        <v>6.2905573092363927</v>
      </c>
      <c r="F262" s="8">
        <v>6.4465215400439062</v>
      </c>
      <c r="G262" s="2">
        <v>0.75</v>
      </c>
      <c r="H262" s="6">
        <f t="shared" ref="H262:H305" si="4">G262*F262</f>
        <v>4.8348911550329294</v>
      </c>
    </row>
    <row r="263" spans="1:8" ht="30" x14ac:dyDescent="0.25">
      <c r="A263" s="14" t="s">
        <v>253</v>
      </c>
      <c r="B263" s="10" t="s">
        <v>274</v>
      </c>
      <c r="C263" s="7">
        <v>266</v>
      </c>
      <c r="D263" s="5">
        <v>253.6</v>
      </c>
      <c r="E263" s="8">
        <v>1.4942211998088979</v>
      </c>
      <c r="F263" s="8">
        <v>2.0622138009980846</v>
      </c>
      <c r="G263" s="2">
        <v>0.75</v>
      </c>
      <c r="H263" s="6">
        <f t="shared" si="4"/>
        <v>1.5466603507485635</v>
      </c>
    </row>
    <row r="264" spans="1:8" ht="30" x14ac:dyDescent="0.25">
      <c r="A264" s="14" t="s">
        <v>254</v>
      </c>
      <c r="B264" s="10" t="s">
        <v>274</v>
      </c>
      <c r="C264" s="7">
        <v>140</v>
      </c>
      <c r="D264" s="5">
        <v>192.6</v>
      </c>
      <c r="E264" s="8">
        <v>2.7838336868846452</v>
      </c>
      <c r="F264" s="8">
        <v>3.7165480576773038</v>
      </c>
      <c r="G264" s="2">
        <v>0.75</v>
      </c>
      <c r="H264" s="6">
        <f t="shared" si="4"/>
        <v>2.7874110432579777</v>
      </c>
    </row>
    <row r="265" spans="1:8" ht="30" x14ac:dyDescent="0.25">
      <c r="A265" s="14" t="s">
        <v>255</v>
      </c>
      <c r="B265" s="10" t="s">
        <v>274</v>
      </c>
      <c r="C265" s="7">
        <v>210</v>
      </c>
      <c r="D265" s="5">
        <v>44.4</v>
      </c>
      <c r="E265" s="8">
        <v>2.0521900185071744</v>
      </c>
      <c r="F265" s="8">
        <v>3.7165480576773047</v>
      </c>
      <c r="G265" s="2">
        <v>0.75</v>
      </c>
      <c r="H265" s="6">
        <f t="shared" si="4"/>
        <v>2.7874110432579786</v>
      </c>
    </row>
    <row r="266" spans="1:8" ht="30" x14ac:dyDescent="0.25">
      <c r="A266" s="14" t="s">
        <v>256</v>
      </c>
      <c r="B266" s="10" t="s">
        <v>274</v>
      </c>
      <c r="C266" s="7">
        <v>210</v>
      </c>
      <c r="D266" s="5">
        <v>117</v>
      </c>
      <c r="E266" s="8">
        <v>5.4077980217418773</v>
      </c>
      <c r="F266" s="8">
        <v>3.7165480576773042</v>
      </c>
      <c r="G266" s="2">
        <v>0.75</v>
      </c>
      <c r="H266" s="6">
        <f t="shared" si="4"/>
        <v>2.7874110432579782</v>
      </c>
    </row>
    <row r="267" spans="1:8" ht="30" x14ac:dyDescent="0.25">
      <c r="A267" s="14" t="s">
        <v>257</v>
      </c>
      <c r="B267" s="10" t="s">
        <v>274</v>
      </c>
      <c r="C267" s="7">
        <v>14</v>
      </c>
      <c r="D267" s="5">
        <v>66.400000000000006</v>
      </c>
      <c r="E267" s="8">
        <v>5.233404089700219</v>
      </c>
      <c r="F267" s="8">
        <v>3.7165480576773038</v>
      </c>
      <c r="G267" s="2">
        <v>0.75</v>
      </c>
      <c r="H267" s="6">
        <f t="shared" si="4"/>
        <v>2.7874110432579777</v>
      </c>
    </row>
    <row r="268" spans="1:8" ht="30" x14ac:dyDescent="0.25">
      <c r="A268" s="14" t="s">
        <v>258</v>
      </c>
      <c r="B268" s="10" t="s">
        <v>274</v>
      </c>
      <c r="C268" s="7">
        <v>35</v>
      </c>
      <c r="D268" s="5">
        <v>141.6</v>
      </c>
      <c r="E268" s="8">
        <v>11.160004577898144</v>
      </c>
      <c r="F268" s="8">
        <v>3.7165480576773042</v>
      </c>
      <c r="G268" s="2">
        <v>0.75</v>
      </c>
      <c r="H268" s="6">
        <f t="shared" si="4"/>
        <v>2.7874110432579782</v>
      </c>
    </row>
    <row r="269" spans="1:8" ht="30" x14ac:dyDescent="0.25">
      <c r="A269" s="14" t="s">
        <v>259</v>
      </c>
      <c r="B269" s="10" t="s">
        <v>274</v>
      </c>
      <c r="C269" s="7">
        <v>35</v>
      </c>
      <c r="D269" s="5">
        <v>183</v>
      </c>
      <c r="E269" s="8">
        <v>3.7407056200522071</v>
      </c>
      <c r="F269" s="8">
        <v>3.7165480576773042</v>
      </c>
      <c r="G269" s="2">
        <v>0.75</v>
      </c>
      <c r="H269" s="6">
        <f t="shared" si="4"/>
        <v>2.7874110432579782</v>
      </c>
    </row>
    <row r="270" spans="1:8" ht="30" x14ac:dyDescent="0.25">
      <c r="A270" s="14" t="s">
        <v>260</v>
      </c>
      <c r="B270" s="10" t="s">
        <v>274</v>
      </c>
      <c r="C270" s="7">
        <v>35</v>
      </c>
      <c r="D270" s="5">
        <v>186</v>
      </c>
      <c r="E270" s="8">
        <v>3.9774334794475181</v>
      </c>
      <c r="F270" s="8">
        <v>3.7165480576773042</v>
      </c>
      <c r="G270" s="2">
        <v>0.75</v>
      </c>
      <c r="H270" s="6">
        <f t="shared" si="4"/>
        <v>2.7874110432579782</v>
      </c>
    </row>
    <row r="271" spans="1:8" ht="30" x14ac:dyDescent="0.25">
      <c r="A271" s="14" t="s">
        <v>261</v>
      </c>
      <c r="B271" s="10" t="s">
        <v>274</v>
      </c>
      <c r="C271" s="7">
        <v>35</v>
      </c>
      <c r="D271" s="5">
        <v>186</v>
      </c>
      <c r="E271" s="8">
        <v>3.9774771696978393</v>
      </c>
      <c r="F271" s="8">
        <v>3.7165480576773042</v>
      </c>
      <c r="G271" s="2">
        <v>0.75</v>
      </c>
      <c r="H271" s="6">
        <f t="shared" si="4"/>
        <v>2.7874110432579782</v>
      </c>
    </row>
    <row r="272" spans="1:8" ht="36.75" x14ac:dyDescent="0.25">
      <c r="A272" s="14" t="s">
        <v>262</v>
      </c>
      <c r="B272" s="10" t="s">
        <v>274</v>
      </c>
      <c r="C272" s="7">
        <v>3500</v>
      </c>
      <c r="D272" s="5">
        <v>10</v>
      </c>
      <c r="E272" s="8">
        <v>0.63220623763222028</v>
      </c>
      <c r="F272" s="8">
        <v>3.7489829891590665</v>
      </c>
      <c r="G272" s="2">
        <v>0.75</v>
      </c>
      <c r="H272" s="6">
        <f t="shared" si="4"/>
        <v>2.8117372418692996</v>
      </c>
    </row>
    <row r="273" spans="1:8" ht="36.75" x14ac:dyDescent="0.25">
      <c r="A273" s="14" t="s">
        <v>263</v>
      </c>
      <c r="B273" s="10" t="s">
        <v>274</v>
      </c>
      <c r="C273" s="7">
        <v>1400</v>
      </c>
      <c r="D273" s="5">
        <v>10</v>
      </c>
      <c r="E273" s="8">
        <v>1.0708799535402915</v>
      </c>
      <c r="F273" s="8">
        <v>6.3503181244939295</v>
      </c>
      <c r="G273" s="2">
        <v>0.75</v>
      </c>
      <c r="H273" s="6">
        <f t="shared" si="4"/>
        <v>4.7627385933704467</v>
      </c>
    </row>
    <row r="274" spans="1:8" ht="36.75" x14ac:dyDescent="0.25">
      <c r="A274" s="14" t="s">
        <v>264</v>
      </c>
      <c r="B274" s="10" t="s">
        <v>274</v>
      </c>
      <c r="C274" s="7">
        <v>700</v>
      </c>
      <c r="D274" s="5">
        <v>18</v>
      </c>
      <c r="E274" s="8">
        <v>1.4192036815769116</v>
      </c>
      <c r="F274" s="8">
        <v>4.6756023674319422</v>
      </c>
      <c r="G274" s="2">
        <v>0.75</v>
      </c>
      <c r="H274" s="6">
        <f t="shared" si="4"/>
        <v>3.5067017755739567</v>
      </c>
    </row>
    <row r="275" spans="1:8" ht="36.75" x14ac:dyDescent="0.25">
      <c r="A275" s="14" t="s">
        <v>265</v>
      </c>
      <c r="B275" s="10" t="s">
        <v>274</v>
      </c>
      <c r="C275" s="7">
        <v>700</v>
      </c>
      <c r="D275" s="5">
        <v>18</v>
      </c>
      <c r="E275" s="8">
        <v>2.283683756344959</v>
      </c>
      <c r="F275" s="8">
        <v>7.5234692639586696</v>
      </c>
      <c r="G275" s="2">
        <v>0.75</v>
      </c>
      <c r="H275" s="6">
        <f t="shared" si="4"/>
        <v>5.6426019479690019</v>
      </c>
    </row>
    <row r="276" spans="1:8" ht="30" x14ac:dyDescent="0.25">
      <c r="A276" s="14" t="s">
        <v>266</v>
      </c>
      <c r="B276" s="10" t="s">
        <v>274</v>
      </c>
      <c r="C276" s="7">
        <v>0</v>
      </c>
      <c r="D276" s="5">
        <v>7</v>
      </c>
      <c r="E276" s="8">
        <v>0.11189948050287706</v>
      </c>
      <c r="F276" s="8">
        <v>3.9347926416829853</v>
      </c>
      <c r="G276" s="2">
        <v>0.75</v>
      </c>
      <c r="H276" s="6">
        <f t="shared" si="4"/>
        <v>2.9510944812622388</v>
      </c>
    </row>
    <row r="277" spans="1:8" ht="30" x14ac:dyDescent="0.25">
      <c r="A277" s="14" t="s">
        <v>267</v>
      </c>
      <c r="B277" s="10" t="s">
        <v>274</v>
      </c>
      <c r="C277" s="7">
        <v>0</v>
      </c>
      <c r="D277" s="5">
        <v>7</v>
      </c>
      <c r="E277" s="8">
        <v>0.32628774624636286</v>
      </c>
      <c r="F277" s="8">
        <v>6.6672875317406142</v>
      </c>
      <c r="G277" s="2">
        <v>0.75</v>
      </c>
      <c r="H277" s="6">
        <f t="shared" si="4"/>
        <v>5.0004656488054611</v>
      </c>
    </row>
    <row r="278" spans="1:8" ht="36.75" x14ac:dyDescent="0.25">
      <c r="A278" s="14" t="s">
        <v>268</v>
      </c>
      <c r="B278" s="10" t="s">
        <v>274</v>
      </c>
      <c r="C278" s="7">
        <v>0</v>
      </c>
      <c r="D278" s="5">
        <v>10</v>
      </c>
      <c r="E278" s="8">
        <v>0.22168476640485746</v>
      </c>
      <c r="F278" s="8">
        <v>6.197298410650701</v>
      </c>
      <c r="G278" s="2">
        <v>0.75</v>
      </c>
      <c r="H278" s="6">
        <f t="shared" si="4"/>
        <v>4.6479738079880253</v>
      </c>
    </row>
    <row r="279" spans="1:8" ht="36.75" x14ac:dyDescent="0.25">
      <c r="A279" s="14" t="s">
        <v>269</v>
      </c>
      <c r="B279" s="10" t="s">
        <v>274</v>
      </c>
      <c r="C279" s="7">
        <v>0</v>
      </c>
      <c r="D279" s="5">
        <v>10</v>
      </c>
      <c r="E279" s="8">
        <v>0.52923666327048546</v>
      </c>
      <c r="F279" s="8">
        <v>9.9462813998097666</v>
      </c>
      <c r="G279" s="2">
        <v>0.75</v>
      </c>
      <c r="H279" s="6">
        <f t="shared" si="4"/>
        <v>7.4597110498573249</v>
      </c>
    </row>
    <row r="280" spans="1:8" ht="36.75" x14ac:dyDescent="0.25">
      <c r="A280" s="14" t="s">
        <v>270</v>
      </c>
      <c r="B280" s="10" t="s">
        <v>274</v>
      </c>
      <c r="C280" s="7">
        <v>700</v>
      </c>
      <c r="D280" s="5">
        <v>10</v>
      </c>
      <c r="E280" s="8">
        <v>0.62579959515983574</v>
      </c>
      <c r="F280" s="8">
        <v>5.2026702706697252</v>
      </c>
      <c r="G280" s="2">
        <v>0.75</v>
      </c>
      <c r="H280" s="6">
        <f t="shared" si="4"/>
        <v>3.9020027030022941</v>
      </c>
    </row>
    <row r="281" spans="1:8" ht="36.75" x14ac:dyDescent="0.25">
      <c r="A281" s="14" t="s">
        <v>271</v>
      </c>
      <c r="B281" s="10" t="s">
        <v>274</v>
      </c>
      <c r="C281" s="7">
        <v>700</v>
      </c>
      <c r="D281" s="5">
        <v>10</v>
      </c>
      <c r="E281" s="8">
        <v>1.364321525314931</v>
      </c>
      <c r="F281" s="8">
        <v>8.7986335459855631</v>
      </c>
      <c r="G281" s="2">
        <v>0.75</v>
      </c>
      <c r="H281" s="6">
        <f t="shared" si="4"/>
        <v>6.5989751594891723</v>
      </c>
    </row>
    <row r="282" spans="1:8" ht="36.75" x14ac:dyDescent="0.25">
      <c r="A282" s="14" t="s">
        <v>272</v>
      </c>
      <c r="B282" s="10" t="s">
        <v>274</v>
      </c>
      <c r="C282" s="7">
        <v>700</v>
      </c>
      <c r="D282" s="5">
        <v>18</v>
      </c>
      <c r="E282" s="8">
        <v>1.8946161251916167</v>
      </c>
      <c r="F282" s="8">
        <v>6.4608323622695929</v>
      </c>
      <c r="G282" s="2">
        <v>0.75</v>
      </c>
      <c r="H282" s="6">
        <f t="shared" si="4"/>
        <v>4.8456242717021949</v>
      </c>
    </row>
    <row r="283" spans="1:8" ht="36.75" x14ac:dyDescent="0.25">
      <c r="A283" s="14" t="s">
        <v>273</v>
      </c>
      <c r="B283" s="10" t="s">
        <v>274</v>
      </c>
      <c r="C283" s="7">
        <v>700</v>
      </c>
      <c r="D283" s="5">
        <v>18</v>
      </c>
      <c r="E283" s="8">
        <v>2.0796173918683674</v>
      </c>
      <c r="F283" s="8">
        <v>10.413841636552961</v>
      </c>
      <c r="G283" s="2">
        <v>0.75</v>
      </c>
      <c r="H283" s="6">
        <f t="shared" si="4"/>
        <v>7.8103812274147213</v>
      </c>
    </row>
    <row r="284" spans="1:8" ht="24.75" x14ac:dyDescent="0.25">
      <c r="A284" s="14" t="s">
        <v>275</v>
      </c>
      <c r="B284" s="10" t="s">
        <v>296</v>
      </c>
      <c r="C284" s="7">
        <v>2052</v>
      </c>
      <c r="D284" s="5">
        <v>8</v>
      </c>
      <c r="E284" s="8">
        <v>20.138264309811014</v>
      </c>
      <c r="F284" s="8">
        <v>18.307513008919102</v>
      </c>
      <c r="G284" s="2">
        <v>1</v>
      </c>
      <c r="H284" s="6">
        <f t="shared" si="4"/>
        <v>18.307513008919102</v>
      </c>
    </row>
    <row r="285" spans="1:8" ht="24.75" x14ac:dyDescent="0.25">
      <c r="A285" s="14" t="s">
        <v>276</v>
      </c>
      <c r="B285" s="10" t="s">
        <v>296</v>
      </c>
      <c r="C285" s="7">
        <v>2052</v>
      </c>
      <c r="D285" s="5">
        <v>8</v>
      </c>
      <c r="E285" s="8">
        <v>11.814448395089128</v>
      </c>
      <c r="F285" s="8">
        <v>10.740407631899206</v>
      </c>
      <c r="G285" s="2">
        <v>1</v>
      </c>
      <c r="H285" s="6">
        <f t="shared" si="4"/>
        <v>10.740407631899206</v>
      </c>
    </row>
    <row r="286" spans="1:8" ht="24.75" x14ac:dyDescent="0.25">
      <c r="A286" s="14" t="s">
        <v>277</v>
      </c>
      <c r="B286" s="10" t="s">
        <v>296</v>
      </c>
      <c r="C286" s="7">
        <v>2052</v>
      </c>
      <c r="D286" s="5">
        <v>8</v>
      </c>
      <c r="E286" s="8">
        <v>5.2943787312282886</v>
      </c>
      <c r="F286" s="8">
        <v>4.8130715738438985</v>
      </c>
      <c r="G286" s="2">
        <v>1</v>
      </c>
      <c r="H286" s="6">
        <f t="shared" si="4"/>
        <v>4.8130715738438985</v>
      </c>
    </row>
    <row r="287" spans="1:8" ht="24.75" x14ac:dyDescent="0.25">
      <c r="A287" s="14" t="s">
        <v>278</v>
      </c>
      <c r="B287" s="10" t="s">
        <v>296</v>
      </c>
      <c r="C287" s="7">
        <v>2052</v>
      </c>
      <c r="D287" s="5">
        <v>8</v>
      </c>
      <c r="E287" s="8">
        <v>4.1178501242886689</v>
      </c>
      <c r="F287" s="8">
        <v>3.7435001129896985</v>
      </c>
      <c r="G287" s="2">
        <v>1</v>
      </c>
      <c r="H287" s="6">
        <f t="shared" si="4"/>
        <v>3.7435001129896985</v>
      </c>
    </row>
    <row r="288" spans="1:8" x14ac:dyDescent="0.25">
      <c r="A288" s="14" t="s">
        <v>279</v>
      </c>
      <c r="B288" s="10" t="s">
        <v>296</v>
      </c>
      <c r="C288" s="7">
        <v>76</v>
      </c>
      <c r="D288" s="5">
        <v>129</v>
      </c>
      <c r="E288" s="8">
        <v>2.1875801755043831</v>
      </c>
      <c r="F288" s="8">
        <v>1.9887092504585298</v>
      </c>
      <c r="G288" s="2">
        <v>1</v>
      </c>
      <c r="H288" s="6">
        <f t="shared" si="4"/>
        <v>1.9887092504585298</v>
      </c>
    </row>
    <row r="289" spans="1:8" x14ac:dyDescent="0.25">
      <c r="A289" s="14" t="s">
        <v>280</v>
      </c>
      <c r="B289" s="10" t="s">
        <v>296</v>
      </c>
      <c r="C289" s="7">
        <v>76</v>
      </c>
      <c r="D289" s="5">
        <v>129</v>
      </c>
      <c r="E289" s="8">
        <v>1.097253391607681</v>
      </c>
      <c r="F289" s="8">
        <v>0.99750308327970993</v>
      </c>
      <c r="G289" s="2">
        <v>1</v>
      </c>
      <c r="H289" s="6">
        <f t="shared" si="4"/>
        <v>0.99750308327970993</v>
      </c>
    </row>
    <row r="290" spans="1:8" x14ac:dyDescent="0.25">
      <c r="A290" s="14" t="s">
        <v>281</v>
      </c>
      <c r="B290" s="10" t="s">
        <v>296</v>
      </c>
      <c r="C290" s="7">
        <v>53</v>
      </c>
      <c r="D290" s="5">
        <v>41</v>
      </c>
      <c r="E290" s="8">
        <v>58.45715600680952</v>
      </c>
      <c r="F290" s="8">
        <v>51.058611890891129</v>
      </c>
      <c r="G290" s="2">
        <v>1</v>
      </c>
      <c r="H290" s="6">
        <f t="shared" si="4"/>
        <v>51.058611890891129</v>
      </c>
    </row>
    <row r="291" spans="1:8" x14ac:dyDescent="0.25">
      <c r="A291" s="14" t="s">
        <v>282</v>
      </c>
      <c r="B291" s="10" t="s">
        <v>296</v>
      </c>
      <c r="C291" s="7">
        <v>53</v>
      </c>
      <c r="D291" s="5">
        <v>41</v>
      </c>
      <c r="E291" s="8">
        <v>24.101505884734411</v>
      </c>
      <c r="F291" s="8">
        <v>19.826202689004674</v>
      </c>
      <c r="G291" s="2">
        <v>1</v>
      </c>
      <c r="H291" s="6">
        <f t="shared" si="4"/>
        <v>19.826202689004674</v>
      </c>
    </row>
    <row r="292" spans="1:8" x14ac:dyDescent="0.25">
      <c r="A292" s="14" t="s">
        <v>283</v>
      </c>
      <c r="B292" s="10" t="s">
        <v>296</v>
      </c>
      <c r="C292" s="7">
        <v>205</v>
      </c>
      <c r="D292" s="5">
        <v>41</v>
      </c>
      <c r="E292" s="8">
        <v>3.1083084635036822</v>
      </c>
      <c r="F292" s="8">
        <v>2.7148702218104424</v>
      </c>
      <c r="G292" s="2">
        <v>1</v>
      </c>
      <c r="H292" s="6">
        <f t="shared" si="4"/>
        <v>2.7148702218104424</v>
      </c>
    </row>
    <row r="293" spans="1:8" x14ac:dyDescent="0.25">
      <c r="A293" s="14" t="s">
        <v>284</v>
      </c>
      <c r="B293" s="10" t="s">
        <v>296</v>
      </c>
      <c r="C293" s="7">
        <v>205</v>
      </c>
      <c r="D293" s="5">
        <v>41</v>
      </c>
      <c r="E293" s="8">
        <v>1.2697840067703607</v>
      </c>
      <c r="F293" s="8">
        <v>1.0434843520528776</v>
      </c>
      <c r="G293" s="2">
        <v>1</v>
      </c>
      <c r="H293" s="6">
        <f t="shared" si="4"/>
        <v>1.0434843520528776</v>
      </c>
    </row>
    <row r="294" spans="1:8" x14ac:dyDescent="0.25">
      <c r="A294" s="14" t="s">
        <v>285</v>
      </c>
      <c r="B294" s="10" t="s">
        <v>296</v>
      </c>
      <c r="C294" s="7">
        <v>152</v>
      </c>
      <c r="D294" s="5">
        <v>225</v>
      </c>
      <c r="E294" s="8">
        <v>0.48340233141201677</v>
      </c>
      <c r="F294" s="8">
        <v>0.43945666492001523</v>
      </c>
      <c r="G294" s="2">
        <v>1</v>
      </c>
      <c r="H294" s="6">
        <f t="shared" si="4"/>
        <v>0.43945666492001523</v>
      </c>
    </row>
    <row r="295" spans="1:8" x14ac:dyDescent="0.25">
      <c r="A295" s="14" t="s">
        <v>286</v>
      </c>
      <c r="B295" s="10" t="s">
        <v>296</v>
      </c>
      <c r="C295" s="7">
        <v>53</v>
      </c>
      <c r="D295" s="5">
        <v>225</v>
      </c>
      <c r="E295" s="8">
        <v>1.5927328732471562</v>
      </c>
      <c r="F295" s="8">
        <v>1.4479389756792327</v>
      </c>
      <c r="G295" s="2">
        <v>1</v>
      </c>
      <c r="H295" s="6">
        <f t="shared" si="4"/>
        <v>1.4479389756792327</v>
      </c>
    </row>
    <row r="296" spans="1:8" x14ac:dyDescent="0.25">
      <c r="A296" s="14" t="s">
        <v>287</v>
      </c>
      <c r="B296" s="10" t="s">
        <v>296</v>
      </c>
      <c r="C296" s="7">
        <v>912</v>
      </c>
      <c r="D296" s="5">
        <v>39</v>
      </c>
      <c r="E296" s="8">
        <v>0.49046190105063786</v>
      </c>
      <c r="F296" s="8">
        <v>0.4458744555005798</v>
      </c>
      <c r="G296" s="2">
        <v>1</v>
      </c>
      <c r="H296" s="6">
        <f t="shared" si="4"/>
        <v>0.4458744555005798</v>
      </c>
    </row>
    <row r="297" spans="1:8" x14ac:dyDescent="0.25">
      <c r="A297" s="14" t="s">
        <v>288</v>
      </c>
      <c r="B297" s="10" t="s">
        <v>296</v>
      </c>
      <c r="C297" s="7">
        <v>266</v>
      </c>
      <c r="D297" s="5">
        <v>17</v>
      </c>
      <c r="E297" s="8">
        <v>3.0891410761431435</v>
      </c>
      <c r="F297" s="8">
        <v>2.3344507520729989</v>
      </c>
      <c r="G297" s="2">
        <v>1</v>
      </c>
      <c r="H297" s="6">
        <f t="shared" si="4"/>
        <v>2.3344507520729989</v>
      </c>
    </row>
    <row r="298" spans="1:8" x14ac:dyDescent="0.25">
      <c r="A298" s="14" t="s">
        <v>289</v>
      </c>
      <c r="B298" s="10" t="s">
        <v>296</v>
      </c>
      <c r="C298" s="7">
        <v>912</v>
      </c>
      <c r="D298" s="5">
        <v>17</v>
      </c>
      <c r="E298" s="8">
        <v>4.4072191738242505</v>
      </c>
      <c r="F298" s="8">
        <v>3.4402432135812604</v>
      </c>
      <c r="G298" s="2">
        <v>1</v>
      </c>
      <c r="H298" s="6">
        <f t="shared" si="4"/>
        <v>3.4402432135812604</v>
      </c>
    </row>
    <row r="299" spans="1:8" x14ac:dyDescent="0.25">
      <c r="A299" s="14" t="s">
        <v>290</v>
      </c>
      <c r="B299" s="10" t="s">
        <v>296</v>
      </c>
      <c r="C299" s="7">
        <v>91</v>
      </c>
      <c r="D299" s="5">
        <v>27</v>
      </c>
      <c r="E299" s="8">
        <v>3.3138568756642206</v>
      </c>
      <c r="F299" s="8">
        <v>2.6560255145417937</v>
      </c>
      <c r="G299" s="2">
        <v>1</v>
      </c>
      <c r="H299" s="6">
        <f t="shared" si="4"/>
        <v>2.6560255145417937</v>
      </c>
    </row>
    <row r="300" spans="1:8" x14ac:dyDescent="0.25">
      <c r="A300" s="14" t="s">
        <v>291</v>
      </c>
      <c r="B300" s="10" t="s">
        <v>296</v>
      </c>
      <c r="C300" s="7">
        <v>91</v>
      </c>
      <c r="D300" s="5">
        <v>31</v>
      </c>
      <c r="E300" s="8">
        <v>3.8247591169929271</v>
      </c>
      <c r="F300" s="8">
        <v>3.1443083134882492</v>
      </c>
      <c r="G300" s="2">
        <v>1</v>
      </c>
      <c r="H300" s="6">
        <f t="shared" si="4"/>
        <v>3.1443083134882492</v>
      </c>
    </row>
    <row r="301" spans="1:8" x14ac:dyDescent="0.25">
      <c r="A301" s="14" t="s">
        <v>292</v>
      </c>
      <c r="B301" s="10" t="s">
        <v>296</v>
      </c>
      <c r="C301" s="7">
        <v>1976</v>
      </c>
      <c r="D301" s="5">
        <v>22</v>
      </c>
      <c r="E301" s="8">
        <v>4.0670061655879071</v>
      </c>
      <c r="F301" s="8">
        <v>3.259667676937656</v>
      </c>
      <c r="G301" s="2">
        <v>1</v>
      </c>
      <c r="H301" s="6">
        <f t="shared" si="4"/>
        <v>3.259667676937656</v>
      </c>
    </row>
    <row r="302" spans="1:8" x14ac:dyDescent="0.25">
      <c r="A302" s="14" t="s">
        <v>293</v>
      </c>
      <c r="B302" s="10" t="s">
        <v>296</v>
      </c>
      <c r="C302" s="7">
        <v>456</v>
      </c>
      <c r="D302" s="5">
        <v>28</v>
      </c>
      <c r="E302" s="8">
        <v>4.2345547366707406</v>
      </c>
      <c r="F302" s="8">
        <v>3.4811984899334187</v>
      </c>
      <c r="G302" s="2">
        <v>1</v>
      </c>
      <c r="H302" s="6">
        <f t="shared" si="4"/>
        <v>3.4811984899334187</v>
      </c>
    </row>
    <row r="303" spans="1:8" x14ac:dyDescent="0.25">
      <c r="A303" s="14" t="s">
        <v>294</v>
      </c>
      <c r="B303" s="10" t="s">
        <v>296</v>
      </c>
      <c r="C303" s="7">
        <v>456</v>
      </c>
      <c r="D303" s="5">
        <v>28</v>
      </c>
      <c r="E303" s="8">
        <v>3.1955048443904985</v>
      </c>
      <c r="F303" s="8">
        <v>2.5611674604510157</v>
      </c>
      <c r="G303" s="2">
        <v>1</v>
      </c>
      <c r="H303" s="6">
        <f t="shared" si="4"/>
        <v>2.5611674604510157</v>
      </c>
    </row>
    <row r="304" spans="1:8" x14ac:dyDescent="0.25">
      <c r="A304" s="14" t="s">
        <v>295</v>
      </c>
      <c r="B304" s="10" t="s">
        <v>296</v>
      </c>
      <c r="C304" s="7">
        <v>456</v>
      </c>
      <c r="D304" s="5">
        <v>32</v>
      </c>
      <c r="E304" s="8">
        <v>3.7052353945868983</v>
      </c>
      <c r="F304" s="8">
        <v>3.0460486786917413</v>
      </c>
      <c r="G304" s="2">
        <v>1</v>
      </c>
      <c r="H304" s="6">
        <f t="shared" si="4"/>
        <v>3.0460486786917413</v>
      </c>
    </row>
    <row r="305" spans="1:8" ht="30" x14ac:dyDescent="0.25">
      <c r="A305" s="14" t="s">
        <v>297</v>
      </c>
      <c r="B305" s="10" t="s">
        <v>298</v>
      </c>
      <c r="C305" s="7">
        <v>400</v>
      </c>
      <c r="D305" s="5">
        <v>3500</v>
      </c>
      <c r="E305" s="8">
        <v>0.85639581739005655</v>
      </c>
      <c r="F305" s="8">
        <v>1.5570833043455574</v>
      </c>
      <c r="G305" s="2">
        <v>1</v>
      </c>
      <c r="H305" s="6">
        <f t="shared" si="4"/>
        <v>1.5570833043455574</v>
      </c>
    </row>
    <row r="306" spans="1:8" s="21" customFormat="1" x14ac:dyDescent="0.25">
      <c r="A306" s="20"/>
      <c r="B306" s="20"/>
    </row>
    <row r="307" spans="1:8" s="21" customFormat="1" x14ac:dyDescent="0.25">
      <c r="A307" s="20"/>
      <c r="B307" s="20"/>
    </row>
    <row r="308" spans="1:8" s="21" customFormat="1" x14ac:dyDescent="0.25">
      <c r="A308" s="20"/>
      <c r="B308" s="20"/>
    </row>
    <row r="309" spans="1:8" s="21" customFormat="1" x14ac:dyDescent="0.25">
      <c r="A309" s="20"/>
      <c r="B309" s="20"/>
    </row>
    <row r="310" spans="1:8" s="21" customFormat="1" x14ac:dyDescent="0.25">
      <c r="A310" s="20"/>
      <c r="B310" s="20"/>
    </row>
    <row r="311" spans="1:8" s="21" customFormat="1" x14ac:dyDescent="0.25">
      <c r="A311" s="20"/>
      <c r="B311" s="20"/>
    </row>
    <row r="312" spans="1:8" s="21" customFormat="1" x14ac:dyDescent="0.25">
      <c r="A312" s="20"/>
      <c r="B312" s="20"/>
    </row>
    <row r="313" spans="1:8" s="21" customFormat="1" x14ac:dyDescent="0.25">
      <c r="A313" s="20"/>
      <c r="B313" s="20"/>
    </row>
    <row r="314" spans="1:8" s="21" customFormat="1" x14ac:dyDescent="0.25">
      <c r="A314" s="20"/>
      <c r="B314" s="20"/>
    </row>
    <row r="315" spans="1:8" s="21" customFormat="1" x14ac:dyDescent="0.25">
      <c r="A315" s="20"/>
      <c r="B315" s="20"/>
    </row>
    <row r="316" spans="1:8" s="21" customFormat="1" x14ac:dyDescent="0.25">
      <c r="A316" s="20"/>
      <c r="B316" s="20"/>
    </row>
    <row r="317" spans="1:8" s="21" customFormat="1" x14ac:dyDescent="0.25">
      <c r="A317" s="20"/>
      <c r="B317" s="20"/>
    </row>
    <row r="318" spans="1:8" s="21" customFormat="1" x14ac:dyDescent="0.25">
      <c r="A318" s="20"/>
      <c r="B318" s="20"/>
    </row>
    <row r="319" spans="1:8" s="21" customFormat="1" x14ac:dyDescent="0.25">
      <c r="A319" s="20"/>
      <c r="B319" s="20"/>
    </row>
    <row r="320" spans="1:8" s="21" customFormat="1" x14ac:dyDescent="0.25">
      <c r="A320" s="20"/>
      <c r="B320" s="20"/>
    </row>
    <row r="321" spans="1:2" s="21" customFormat="1" x14ac:dyDescent="0.25">
      <c r="A321" s="20"/>
      <c r="B321" s="20"/>
    </row>
    <row r="322" spans="1:2" s="21" customFormat="1" x14ac:dyDescent="0.25">
      <c r="A322" s="20"/>
      <c r="B322" s="20"/>
    </row>
    <row r="323" spans="1:2" s="21" customFormat="1" x14ac:dyDescent="0.25">
      <c r="A323" s="20"/>
      <c r="B323" s="20"/>
    </row>
    <row r="324" spans="1:2" s="21" customFormat="1" x14ac:dyDescent="0.25">
      <c r="A324" s="20"/>
      <c r="B324" s="20"/>
    </row>
    <row r="325" spans="1:2" s="21" customFormat="1" x14ac:dyDescent="0.25">
      <c r="A325" s="20"/>
      <c r="B325" s="20"/>
    </row>
    <row r="326" spans="1:2" s="21" customFormat="1" x14ac:dyDescent="0.25">
      <c r="A326" s="20"/>
      <c r="B326" s="20"/>
    </row>
    <row r="327" spans="1:2" s="21" customFormat="1" x14ac:dyDescent="0.25">
      <c r="A327" s="20"/>
      <c r="B327" s="20"/>
    </row>
    <row r="328" spans="1:2" s="21" customFormat="1" x14ac:dyDescent="0.25">
      <c r="A328" s="20"/>
      <c r="B328" s="20"/>
    </row>
    <row r="329" spans="1:2" s="21" customFormat="1" x14ac:dyDescent="0.25">
      <c r="A329" s="20"/>
      <c r="B329" s="20"/>
    </row>
    <row r="330" spans="1:2" s="21" customFormat="1" x14ac:dyDescent="0.25">
      <c r="A330" s="20"/>
      <c r="B330" s="20"/>
    </row>
    <row r="331" spans="1:2" s="21" customFormat="1" x14ac:dyDescent="0.25">
      <c r="A331" s="20"/>
      <c r="B331" s="20"/>
    </row>
    <row r="332" spans="1:2" s="21" customFormat="1" x14ac:dyDescent="0.25">
      <c r="A332" s="20"/>
      <c r="B332" s="20"/>
    </row>
    <row r="333" spans="1:2" s="21" customFormat="1" x14ac:dyDescent="0.25">
      <c r="A333" s="20"/>
      <c r="B333" s="20"/>
    </row>
    <row r="334" spans="1:2" s="21" customFormat="1" x14ac:dyDescent="0.25">
      <c r="A334" s="20"/>
      <c r="B334" s="20"/>
    </row>
    <row r="335" spans="1:2" s="21" customFormat="1" x14ac:dyDescent="0.25">
      <c r="A335" s="20"/>
      <c r="B335" s="20"/>
    </row>
    <row r="336" spans="1:2" s="21" customFormat="1" x14ac:dyDescent="0.25">
      <c r="A336" s="20"/>
      <c r="B336" s="20"/>
    </row>
    <row r="337" spans="1:2" s="21" customFormat="1" x14ac:dyDescent="0.25">
      <c r="A337" s="20"/>
      <c r="B337" s="20"/>
    </row>
    <row r="338" spans="1:2" s="21" customFormat="1" x14ac:dyDescent="0.25">
      <c r="A338" s="20"/>
      <c r="B338" s="20"/>
    </row>
    <row r="339" spans="1:2" s="21" customFormat="1" x14ac:dyDescent="0.25">
      <c r="A339" s="20"/>
      <c r="B339" s="20"/>
    </row>
    <row r="340" spans="1:2" s="21" customFormat="1" x14ac:dyDescent="0.25">
      <c r="A340" s="20"/>
      <c r="B340" s="20"/>
    </row>
    <row r="341" spans="1:2" s="21" customFormat="1" x14ac:dyDescent="0.25">
      <c r="A341" s="20"/>
      <c r="B341" s="20"/>
    </row>
    <row r="342" spans="1:2" s="21" customFormat="1" x14ac:dyDescent="0.25">
      <c r="A342" s="20"/>
      <c r="B342" s="20"/>
    </row>
    <row r="343" spans="1:2" s="21" customFormat="1" x14ac:dyDescent="0.25">
      <c r="A343" s="20"/>
      <c r="B343" s="20"/>
    </row>
    <row r="344" spans="1:2" s="21" customFormat="1" x14ac:dyDescent="0.25">
      <c r="A344" s="20"/>
      <c r="B344" s="20"/>
    </row>
    <row r="345" spans="1:2" s="21" customFormat="1" x14ac:dyDescent="0.25">
      <c r="A345" s="20"/>
      <c r="B345" s="20"/>
    </row>
    <row r="346" spans="1:2" s="21" customFormat="1" x14ac:dyDescent="0.25">
      <c r="A346" s="20"/>
      <c r="B346" s="20"/>
    </row>
    <row r="347" spans="1:2" s="21" customFormat="1" x14ac:dyDescent="0.25">
      <c r="A347" s="20"/>
      <c r="B347" s="20"/>
    </row>
    <row r="348" spans="1:2" s="21" customFormat="1" x14ac:dyDescent="0.25">
      <c r="A348" s="20"/>
      <c r="B348" s="20"/>
    </row>
    <row r="349" spans="1:2" s="21" customFormat="1" x14ac:dyDescent="0.25">
      <c r="A349" s="20"/>
      <c r="B349" s="20"/>
    </row>
    <row r="350" spans="1:2" s="21" customFormat="1" x14ac:dyDescent="0.25">
      <c r="A350" s="20"/>
      <c r="B350" s="20"/>
    </row>
    <row r="351" spans="1:2" s="21" customFormat="1" x14ac:dyDescent="0.25">
      <c r="A351" s="20"/>
      <c r="B351" s="20"/>
    </row>
    <row r="352" spans="1:2" s="21" customFormat="1" x14ac:dyDescent="0.25">
      <c r="A352" s="20"/>
      <c r="B352" s="20"/>
    </row>
    <row r="353" spans="1:2" s="21" customFormat="1" x14ac:dyDescent="0.25">
      <c r="A353" s="20"/>
      <c r="B353" s="20"/>
    </row>
    <row r="354" spans="1:2" s="21" customFormat="1" x14ac:dyDescent="0.25">
      <c r="A354" s="20"/>
      <c r="B354" s="20"/>
    </row>
    <row r="355" spans="1:2" s="21" customFormat="1" x14ac:dyDescent="0.25">
      <c r="A355" s="20"/>
      <c r="B355" s="20"/>
    </row>
    <row r="356" spans="1:2" s="21" customFormat="1" x14ac:dyDescent="0.25">
      <c r="A356" s="20"/>
      <c r="B356" s="20"/>
    </row>
    <row r="357" spans="1:2" s="21" customFormat="1" x14ac:dyDescent="0.25">
      <c r="A357" s="20"/>
      <c r="B357" s="20"/>
    </row>
    <row r="358" spans="1:2" s="21" customFormat="1" x14ac:dyDescent="0.25">
      <c r="A358" s="20"/>
      <c r="B358" s="20"/>
    </row>
    <row r="359" spans="1:2" s="21" customFormat="1" x14ac:dyDescent="0.25">
      <c r="A359" s="20"/>
      <c r="B359" s="20"/>
    </row>
    <row r="360" spans="1:2" s="21" customFormat="1" x14ac:dyDescent="0.25">
      <c r="A360" s="20"/>
      <c r="B360" s="20"/>
    </row>
    <row r="361" spans="1:2" s="21" customFormat="1" x14ac:dyDescent="0.25">
      <c r="A361" s="20"/>
      <c r="B361" s="20"/>
    </row>
    <row r="362" spans="1:2" s="21" customFormat="1" x14ac:dyDescent="0.25">
      <c r="A362" s="20"/>
      <c r="B362" s="20"/>
    </row>
    <row r="363" spans="1:2" s="21" customFormat="1" x14ac:dyDescent="0.25">
      <c r="A363" s="20"/>
      <c r="B363" s="20"/>
    </row>
    <row r="364" spans="1:2" s="21" customFormat="1" x14ac:dyDescent="0.25">
      <c r="A364" s="20"/>
      <c r="B364" s="20"/>
    </row>
    <row r="365" spans="1:2" s="21" customFormat="1" x14ac:dyDescent="0.25">
      <c r="A365" s="20"/>
      <c r="B365" s="20"/>
    </row>
    <row r="366" spans="1:2" s="21" customFormat="1" x14ac:dyDescent="0.25">
      <c r="A366" s="20"/>
      <c r="B366" s="20"/>
    </row>
    <row r="367" spans="1:2" s="21" customFormat="1" x14ac:dyDescent="0.25">
      <c r="A367" s="20"/>
      <c r="B367" s="20"/>
    </row>
    <row r="368" spans="1:2" s="21" customFormat="1" x14ac:dyDescent="0.25">
      <c r="A368" s="20"/>
      <c r="B368" s="20"/>
    </row>
    <row r="369" spans="1:2" s="21" customFormat="1" x14ac:dyDescent="0.25">
      <c r="A369" s="20"/>
      <c r="B369" s="20"/>
    </row>
    <row r="370" spans="1:2" s="21" customFormat="1" x14ac:dyDescent="0.25">
      <c r="A370" s="20"/>
      <c r="B370" s="20"/>
    </row>
    <row r="371" spans="1:2" s="21" customFormat="1" x14ac:dyDescent="0.25">
      <c r="A371" s="20"/>
      <c r="B371" s="20"/>
    </row>
    <row r="372" spans="1:2" s="21" customFormat="1" x14ac:dyDescent="0.25">
      <c r="A372" s="20"/>
      <c r="B372" s="20"/>
    </row>
    <row r="373" spans="1:2" s="21" customFormat="1" x14ac:dyDescent="0.25">
      <c r="A373" s="20"/>
      <c r="B373" s="20"/>
    </row>
    <row r="374" spans="1:2" s="21" customFormat="1" x14ac:dyDescent="0.25">
      <c r="A374" s="20"/>
      <c r="B374" s="20"/>
    </row>
    <row r="375" spans="1:2" s="21" customFormat="1" x14ac:dyDescent="0.25">
      <c r="A375" s="20"/>
      <c r="B375" s="20"/>
    </row>
    <row r="376" spans="1:2" s="21" customFormat="1" x14ac:dyDescent="0.25">
      <c r="A376" s="20"/>
      <c r="B376" s="20"/>
    </row>
    <row r="377" spans="1:2" s="21" customFormat="1" x14ac:dyDescent="0.25">
      <c r="A377" s="20"/>
      <c r="B377" s="20"/>
    </row>
    <row r="378" spans="1:2" s="21" customFormat="1" x14ac:dyDescent="0.25">
      <c r="A378" s="20"/>
      <c r="B378" s="20"/>
    </row>
    <row r="379" spans="1:2" s="21" customFormat="1" x14ac:dyDescent="0.25">
      <c r="A379" s="20"/>
      <c r="B379" s="20"/>
    </row>
    <row r="380" spans="1:2" s="21" customFormat="1" x14ac:dyDescent="0.25">
      <c r="A380" s="20"/>
      <c r="B380" s="20"/>
    </row>
    <row r="381" spans="1:2" s="21" customFormat="1" x14ac:dyDescent="0.25">
      <c r="A381" s="20"/>
      <c r="B381" s="20"/>
    </row>
    <row r="382" spans="1:2" s="21" customFormat="1" x14ac:dyDescent="0.25">
      <c r="A382" s="20"/>
      <c r="B382" s="20"/>
    </row>
    <row r="383" spans="1:2" s="21" customFormat="1" x14ac:dyDescent="0.25">
      <c r="A383" s="20"/>
      <c r="B383" s="20"/>
    </row>
    <row r="384" spans="1:2" s="21" customFormat="1" x14ac:dyDescent="0.25">
      <c r="A384" s="20"/>
      <c r="B384" s="20"/>
    </row>
    <row r="385" spans="1:2" s="21" customFormat="1" x14ac:dyDescent="0.25">
      <c r="A385" s="20"/>
      <c r="B385" s="20"/>
    </row>
    <row r="386" spans="1:2" s="21" customFormat="1" x14ac:dyDescent="0.25">
      <c r="A386" s="20"/>
      <c r="B386" s="20"/>
    </row>
    <row r="387" spans="1:2" s="21" customFormat="1" x14ac:dyDescent="0.25">
      <c r="A387" s="20"/>
      <c r="B387" s="20"/>
    </row>
    <row r="388" spans="1:2" s="21" customFormat="1" x14ac:dyDescent="0.25">
      <c r="A388" s="20"/>
      <c r="B388" s="20"/>
    </row>
    <row r="389" spans="1:2" s="21" customFormat="1" x14ac:dyDescent="0.25">
      <c r="A389" s="20"/>
      <c r="B389" s="20"/>
    </row>
    <row r="390" spans="1:2" s="21" customFormat="1" x14ac:dyDescent="0.25">
      <c r="A390" s="20"/>
      <c r="B390" s="20"/>
    </row>
    <row r="391" spans="1:2" s="21" customFormat="1" x14ac:dyDescent="0.25">
      <c r="A391" s="20"/>
      <c r="B391" s="20"/>
    </row>
    <row r="392" spans="1:2" s="21" customFormat="1" x14ac:dyDescent="0.25">
      <c r="A392" s="20"/>
      <c r="B392" s="20"/>
    </row>
    <row r="393" spans="1:2" s="21" customFormat="1" x14ac:dyDescent="0.25">
      <c r="A393" s="20"/>
      <c r="B393" s="20"/>
    </row>
    <row r="394" spans="1:2" s="21" customFormat="1" x14ac:dyDescent="0.25">
      <c r="A394" s="20"/>
      <c r="B394" s="20"/>
    </row>
    <row r="395" spans="1:2" s="21" customFormat="1" x14ac:dyDescent="0.25">
      <c r="A395" s="20"/>
      <c r="B395" s="20"/>
    </row>
    <row r="396" spans="1:2" s="21" customFormat="1" x14ac:dyDescent="0.25">
      <c r="A396" s="20"/>
      <c r="B396" s="20"/>
    </row>
    <row r="397" spans="1:2" s="21" customFormat="1" x14ac:dyDescent="0.25">
      <c r="A397" s="20"/>
      <c r="B397" s="20"/>
    </row>
    <row r="398" spans="1:2" s="21" customFormat="1" x14ac:dyDescent="0.25">
      <c r="A398" s="20"/>
      <c r="B398" s="20"/>
    </row>
    <row r="399" spans="1:2" s="21" customFormat="1" x14ac:dyDescent="0.25">
      <c r="A399" s="20"/>
      <c r="B399" s="20"/>
    </row>
    <row r="400" spans="1:2" s="21" customFormat="1" x14ac:dyDescent="0.25">
      <c r="A400" s="20"/>
      <c r="B400" s="20"/>
    </row>
    <row r="401" spans="1:2" s="21" customFormat="1" x14ac:dyDescent="0.25">
      <c r="A401" s="20"/>
      <c r="B401" s="20"/>
    </row>
    <row r="402" spans="1:2" s="21" customFormat="1" x14ac:dyDescent="0.25">
      <c r="A402" s="20"/>
      <c r="B402" s="20"/>
    </row>
    <row r="403" spans="1:2" s="21" customFormat="1" x14ac:dyDescent="0.25">
      <c r="A403" s="20"/>
      <c r="B403" s="20"/>
    </row>
    <row r="404" spans="1:2" s="21" customFormat="1" x14ac:dyDescent="0.25">
      <c r="A404" s="20"/>
      <c r="B404" s="20"/>
    </row>
    <row r="405" spans="1:2" s="21" customFormat="1" x14ac:dyDescent="0.25">
      <c r="A405" s="20"/>
      <c r="B405" s="20"/>
    </row>
    <row r="406" spans="1:2" s="21" customFormat="1" x14ac:dyDescent="0.25">
      <c r="A406" s="20"/>
      <c r="B406" s="20"/>
    </row>
    <row r="407" spans="1:2" s="21" customFormat="1" x14ac:dyDescent="0.25">
      <c r="A407" s="20"/>
      <c r="B407" s="20"/>
    </row>
    <row r="408" spans="1:2" s="21" customFormat="1" x14ac:dyDescent="0.25">
      <c r="A408" s="20"/>
      <c r="B408" s="20"/>
    </row>
    <row r="409" spans="1:2" s="21" customFormat="1" x14ac:dyDescent="0.25">
      <c r="A409" s="20"/>
      <c r="B409" s="20"/>
    </row>
    <row r="410" spans="1:2" s="21" customFormat="1" x14ac:dyDescent="0.25">
      <c r="A410" s="20"/>
      <c r="B410" s="20"/>
    </row>
    <row r="411" spans="1:2" s="21" customFormat="1" x14ac:dyDescent="0.25">
      <c r="A411" s="20"/>
      <c r="B411" s="20"/>
    </row>
    <row r="412" spans="1:2" s="21" customFormat="1" x14ac:dyDescent="0.25">
      <c r="A412" s="20"/>
      <c r="B412" s="20"/>
    </row>
    <row r="413" spans="1:2" s="21" customFormat="1" x14ac:dyDescent="0.25">
      <c r="A413" s="20"/>
      <c r="B413" s="20"/>
    </row>
    <row r="414" spans="1:2" s="21" customFormat="1" x14ac:dyDescent="0.25">
      <c r="A414" s="20"/>
      <c r="B414" s="20"/>
    </row>
    <row r="415" spans="1:2" s="21" customFormat="1" x14ac:dyDescent="0.25">
      <c r="A415" s="20"/>
      <c r="B415" s="20"/>
    </row>
    <row r="416" spans="1:2" s="21" customFormat="1" x14ac:dyDescent="0.25">
      <c r="A416" s="20"/>
      <c r="B416" s="20"/>
    </row>
    <row r="417" spans="1:2" s="21" customFormat="1" x14ac:dyDescent="0.25">
      <c r="A417" s="20"/>
      <c r="B417" s="20"/>
    </row>
    <row r="418" spans="1:2" s="21" customFormat="1" x14ac:dyDescent="0.25">
      <c r="A418" s="20"/>
      <c r="B418" s="20"/>
    </row>
    <row r="419" spans="1:2" s="21" customFormat="1" x14ac:dyDescent="0.25">
      <c r="A419" s="20"/>
      <c r="B419" s="20"/>
    </row>
    <row r="420" spans="1:2" s="21" customFormat="1" x14ac:dyDescent="0.25">
      <c r="A420" s="20"/>
      <c r="B420" s="20"/>
    </row>
    <row r="421" spans="1:2" s="21" customFormat="1" x14ac:dyDescent="0.25">
      <c r="A421" s="20"/>
      <c r="B421" s="20"/>
    </row>
    <row r="422" spans="1:2" s="21" customFormat="1" x14ac:dyDescent="0.25">
      <c r="A422" s="20"/>
      <c r="B422" s="20"/>
    </row>
    <row r="423" spans="1:2" s="21" customFormat="1" x14ac:dyDescent="0.25">
      <c r="A423" s="20"/>
      <c r="B423" s="20"/>
    </row>
    <row r="424" spans="1:2" s="21" customFormat="1" x14ac:dyDescent="0.25">
      <c r="A424" s="20"/>
      <c r="B424" s="20"/>
    </row>
    <row r="425" spans="1:2" s="21" customFormat="1" x14ac:dyDescent="0.25">
      <c r="A425" s="20"/>
      <c r="B425" s="20"/>
    </row>
    <row r="426" spans="1:2" s="21" customFormat="1" x14ac:dyDescent="0.25">
      <c r="A426" s="20"/>
      <c r="B426" s="20"/>
    </row>
    <row r="427" spans="1:2" s="21" customFormat="1" x14ac:dyDescent="0.25">
      <c r="A427" s="20"/>
      <c r="B427" s="20"/>
    </row>
    <row r="428" spans="1:2" s="21" customFormat="1" x14ac:dyDescent="0.25">
      <c r="A428" s="20"/>
      <c r="B428" s="20"/>
    </row>
    <row r="429" spans="1:2" s="21" customFormat="1" x14ac:dyDescent="0.25">
      <c r="A429" s="20"/>
      <c r="B429" s="20"/>
    </row>
    <row r="430" spans="1:2" s="21" customFormat="1" x14ac:dyDescent="0.25">
      <c r="A430" s="20"/>
      <c r="B430" s="20"/>
    </row>
    <row r="431" spans="1:2" s="21" customFormat="1" x14ac:dyDescent="0.25">
      <c r="A431" s="20"/>
      <c r="B431" s="20"/>
    </row>
    <row r="432" spans="1:2" s="21" customFormat="1" x14ac:dyDescent="0.25">
      <c r="A432" s="20"/>
      <c r="B432" s="20"/>
    </row>
    <row r="433" spans="1:2" s="21" customFormat="1" x14ac:dyDescent="0.25">
      <c r="A433" s="20"/>
      <c r="B433" s="20"/>
    </row>
    <row r="434" spans="1:2" s="21" customFormat="1" x14ac:dyDescent="0.25">
      <c r="A434" s="20"/>
      <c r="B434" s="20"/>
    </row>
    <row r="435" spans="1:2" s="21" customFormat="1" x14ac:dyDescent="0.25">
      <c r="A435" s="20"/>
      <c r="B435" s="20"/>
    </row>
    <row r="436" spans="1:2" s="21" customFormat="1" x14ac:dyDescent="0.25">
      <c r="A436" s="20"/>
      <c r="B436" s="20"/>
    </row>
    <row r="437" spans="1:2" s="21" customFormat="1" x14ac:dyDescent="0.25">
      <c r="A437" s="20"/>
      <c r="B437" s="20"/>
    </row>
    <row r="438" spans="1:2" s="21" customFormat="1" x14ac:dyDescent="0.25">
      <c r="A438" s="20"/>
      <c r="B438" s="20"/>
    </row>
    <row r="439" spans="1:2" s="21" customFormat="1" x14ac:dyDescent="0.25">
      <c r="A439" s="20"/>
      <c r="B439" s="20"/>
    </row>
    <row r="440" spans="1:2" s="21" customFormat="1" x14ac:dyDescent="0.25">
      <c r="A440" s="20"/>
      <c r="B440" s="20"/>
    </row>
    <row r="441" spans="1:2" s="21" customFormat="1" x14ac:dyDescent="0.25">
      <c r="A441" s="20"/>
      <c r="B441" s="20"/>
    </row>
    <row r="442" spans="1:2" s="21" customFormat="1" x14ac:dyDescent="0.25">
      <c r="A442" s="20"/>
      <c r="B442" s="20"/>
    </row>
    <row r="443" spans="1:2" s="21" customFormat="1" x14ac:dyDescent="0.25">
      <c r="A443" s="20"/>
      <c r="B443" s="20"/>
    </row>
    <row r="444" spans="1:2" s="21" customFormat="1" x14ac:dyDescent="0.25">
      <c r="A444" s="20"/>
      <c r="B444" s="20"/>
    </row>
    <row r="445" spans="1:2" s="21" customFormat="1" x14ac:dyDescent="0.25">
      <c r="A445" s="20"/>
      <c r="B445" s="20"/>
    </row>
    <row r="446" spans="1:2" s="21" customFormat="1" x14ac:dyDescent="0.25">
      <c r="A446" s="20"/>
      <c r="B446" s="20"/>
    </row>
    <row r="447" spans="1:2" s="21" customFormat="1" x14ac:dyDescent="0.25">
      <c r="A447" s="20"/>
      <c r="B447" s="20"/>
    </row>
    <row r="448" spans="1:2" s="21" customFormat="1" x14ac:dyDescent="0.25">
      <c r="A448" s="20"/>
      <c r="B448" s="20"/>
    </row>
    <row r="449" spans="1:2" s="21" customFormat="1" x14ac:dyDescent="0.25">
      <c r="A449" s="20"/>
      <c r="B449" s="20"/>
    </row>
    <row r="450" spans="1:2" s="21" customFormat="1" x14ac:dyDescent="0.25">
      <c r="A450" s="20"/>
      <c r="B450" s="20"/>
    </row>
    <row r="451" spans="1:2" s="21" customFormat="1" x14ac:dyDescent="0.25">
      <c r="A451" s="20"/>
      <c r="B451" s="20"/>
    </row>
    <row r="452" spans="1:2" s="21" customFormat="1" x14ac:dyDescent="0.25">
      <c r="A452" s="20"/>
      <c r="B452" s="20"/>
    </row>
    <row r="453" spans="1:2" s="21" customFormat="1" x14ac:dyDescent="0.25">
      <c r="A453" s="20"/>
      <c r="B453" s="20"/>
    </row>
    <row r="454" spans="1:2" s="21" customFormat="1" x14ac:dyDescent="0.25">
      <c r="A454" s="20"/>
      <c r="B454" s="20"/>
    </row>
    <row r="455" spans="1:2" s="21" customFormat="1" x14ac:dyDescent="0.25">
      <c r="A455" s="20"/>
      <c r="B455" s="20"/>
    </row>
    <row r="456" spans="1:2" s="21" customFormat="1" x14ac:dyDescent="0.25">
      <c r="A456" s="20"/>
      <c r="B456" s="20"/>
    </row>
    <row r="457" spans="1:2" s="21" customFormat="1" x14ac:dyDescent="0.25">
      <c r="A457" s="20"/>
      <c r="B457" s="20"/>
    </row>
    <row r="458" spans="1:2" s="21" customFormat="1" x14ac:dyDescent="0.25">
      <c r="A458" s="20"/>
      <c r="B458" s="20"/>
    </row>
    <row r="459" spans="1:2" s="21" customFormat="1" x14ac:dyDescent="0.25">
      <c r="A459" s="20"/>
      <c r="B459" s="20"/>
    </row>
    <row r="460" spans="1:2" s="21" customFormat="1" x14ac:dyDescent="0.25">
      <c r="A460" s="20"/>
      <c r="B460" s="20"/>
    </row>
    <row r="461" spans="1:2" s="21" customFormat="1" x14ac:dyDescent="0.25">
      <c r="A461" s="20"/>
      <c r="B461" s="20"/>
    </row>
    <row r="462" spans="1:2" s="21" customFormat="1" x14ac:dyDescent="0.25">
      <c r="A462" s="20"/>
      <c r="B462" s="20"/>
    </row>
    <row r="463" spans="1:2" s="21" customFormat="1" x14ac:dyDescent="0.25">
      <c r="A463" s="20"/>
      <c r="B463" s="20"/>
    </row>
    <row r="464" spans="1:2" s="21" customFormat="1" x14ac:dyDescent="0.25">
      <c r="A464" s="20"/>
      <c r="B464" s="20"/>
    </row>
    <row r="465" spans="1:2" s="21" customFormat="1" x14ac:dyDescent="0.25">
      <c r="A465" s="20"/>
      <c r="B465" s="20"/>
    </row>
    <row r="466" spans="1:2" s="21" customFormat="1" x14ac:dyDescent="0.25">
      <c r="A466" s="20"/>
      <c r="B466" s="20"/>
    </row>
    <row r="467" spans="1:2" s="21" customFormat="1" x14ac:dyDescent="0.25">
      <c r="A467" s="20"/>
      <c r="B467" s="20"/>
    </row>
    <row r="468" spans="1:2" s="21" customFormat="1" x14ac:dyDescent="0.25">
      <c r="A468" s="20"/>
      <c r="B468" s="20"/>
    </row>
    <row r="469" spans="1:2" s="21" customFormat="1" x14ac:dyDescent="0.25">
      <c r="A469" s="20"/>
      <c r="B469" s="20"/>
    </row>
    <row r="470" spans="1:2" s="21" customFormat="1" x14ac:dyDescent="0.25">
      <c r="A470" s="20"/>
      <c r="B470" s="20"/>
    </row>
    <row r="471" spans="1:2" s="21" customFormat="1" x14ac:dyDescent="0.25">
      <c r="A471" s="20"/>
      <c r="B471" s="20"/>
    </row>
    <row r="472" spans="1:2" s="21" customFormat="1" x14ac:dyDescent="0.25">
      <c r="A472" s="20"/>
      <c r="B472" s="20"/>
    </row>
    <row r="473" spans="1:2" s="21" customFormat="1" x14ac:dyDescent="0.25">
      <c r="A473" s="20"/>
      <c r="B473" s="20"/>
    </row>
    <row r="474" spans="1:2" s="21" customFormat="1" x14ac:dyDescent="0.25">
      <c r="A474" s="20"/>
      <c r="B474" s="20"/>
    </row>
    <row r="475" spans="1:2" s="21" customFormat="1" x14ac:dyDescent="0.25">
      <c r="A475" s="20"/>
      <c r="B475" s="20"/>
    </row>
    <row r="476" spans="1:2" s="21" customFormat="1" x14ac:dyDescent="0.25">
      <c r="A476" s="20"/>
      <c r="B476" s="20"/>
    </row>
    <row r="477" spans="1:2" s="21" customFormat="1" x14ac:dyDescent="0.25">
      <c r="A477" s="20"/>
      <c r="B477" s="20"/>
    </row>
    <row r="478" spans="1:2" s="21" customFormat="1" x14ac:dyDescent="0.25">
      <c r="A478" s="20"/>
      <c r="B478" s="20"/>
    </row>
    <row r="479" spans="1:2" s="21" customFormat="1" x14ac:dyDescent="0.25">
      <c r="A479" s="20"/>
      <c r="B479" s="20"/>
    </row>
    <row r="480" spans="1:2" s="21" customFormat="1" x14ac:dyDescent="0.25">
      <c r="A480" s="20"/>
      <c r="B480" s="20"/>
    </row>
    <row r="481" spans="1:2" s="21" customFormat="1" x14ac:dyDescent="0.25">
      <c r="A481" s="20"/>
      <c r="B481" s="20"/>
    </row>
    <row r="482" spans="1:2" s="21" customFormat="1" x14ac:dyDescent="0.25">
      <c r="A482" s="20"/>
      <c r="B482" s="20"/>
    </row>
    <row r="483" spans="1:2" s="21" customFormat="1" x14ac:dyDescent="0.25">
      <c r="A483" s="20"/>
      <c r="B483" s="20"/>
    </row>
    <row r="484" spans="1:2" s="21" customFormat="1" x14ac:dyDescent="0.25">
      <c r="A484" s="20"/>
      <c r="B484" s="20"/>
    </row>
    <row r="485" spans="1:2" s="21" customFormat="1" x14ac:dyDescent="0.25">
      <c r="A485" s="20"/>
      <c r="B485" s="20"/>
    </row>
    <row r="486" spans="1:2" s="21" customFormat="1" x14ac:dyDescent="0.25">
      <c r="A486" s="20"/>
      <c r="B486" s="20"/>
    </row>
    <row r="487" spans="1:2" s="21" customFormat="1" x14ac:dyDescent="0.25">
      <c r="A487" s="20"/>
      <c r="B487" s="20"/>
    </row>
    <row r="488" spans="1:2" s="21" customFormat="1" x14ac:dyDescent="0.25">
      <c r="A488" s="20"/>
      <c r="B488" s="20"/>
    </row>
    <row r="489" spans="1:2" s="21" customFormat="1" x14ac:dyDescent="0.25">
      <c r="A489" s="20"/>
      <c r="B489" s="20"/>
    </row>
    <row r="490" spans="1:2" s="21" customFormat="1" x14ac:dyDescent="0.25">
      <c r="A490" s="20"/>
      <c r="B490" s="20"/>
    </row>
    <row r="491" spans="1:2" s="21" customFormat="1" x14ac:dyDescent="0.25">
      <c r="A491" s="20"/>
      <c r="B491" s="20"/>
    </row>
    <row r="492" spans="1:2" s="21" customFormat="1" x14ac:dyDescent="0.25">
      <c r="A492" s="20"/>
      <c r="B492" s="20"/>
    </row>
    <row r="493" spans="1:2" s="21" customFormat="1" x14ac:dyDescent="0.25">
      <c r="A493" s="20"/>
      <c r="B493" s="20"/>
    </row>
    <row r="494" spans="1:2" s="21" customFormat="1" x14ac:dyDescent="0.25">
      <c r="A494" s="20"/>
      <c r="B494" s="20"/>
    </row>
    <row r="495" spans="1:2" s="21" customFormat="1" x14ac:dyDescent="0.25">
      <c r="A495" s="20"/>
      <c r="B495" s="20"/>
    </row>
    <row r="496" spans="1:2" s="21" customFormat="1" x14ac:dyDescent="0.25">
      <c r="A496" s="20"/>
      <c r="B496" s="20"/>
    </row>
    <row r="497" spans="1:2" s="21" customFormat="1" x14ac:dyDescent="0.25">
      <c r="A497" s="20"/>
      <c r="B497" s="20"/>
    </row>
    <row r="498" spans="1:2" s="21" customFormat="1" x14ac:dyDescent="0.25">
      <c r="A498" s="20"/>
      <c r="B498" s="20"/>
    </row>
    <row r="499" spans="1:2" s="21" customFormat="1" x14ac:dyDescent="0.25">
      <c r="A499" s="20"/>
      <c r="B499" s="20"/>
    </row>
    <row r="500" spans="1:2" s="21" customFormat="1" x14ac:dyDescent="0.25">
      <c r="A500" s="20"/>
      <c r="B500" s="20"/>
    </row>
    <row r="501" spans="1:2" s="21" customFormat="1" x14ac:dyDescent="0.25">
      <c r="A501" s="20"/>
      <c r="B501" s="20"/>
    </row>
    <row r="502" spans="1:2" s="21" customFormat="1" x14ac:dyDescent="0.25">
      <c r="A502" s="20"/>
      <c r="B502" s="20"/>
    </row>
    <row r="503" spans="1:2" s="21" customFormat="1" x14ac:dyDescent="0.25">
      <c r="A503" s="20"/>
      <c r="B503" s="20"/>
    </row>
    <row r="504" spans="1:2" s="21" customFormat="1" x14ac:dyDescent="0.25">
      <c r="A504" s="20"/>
      <c r="B504" s="20"/>
    </row>
    <row r="505" spans="1:2" s="21" customFormat="1" x14ac:dyDescent="0.25">
      <c r="A505" s="20"/>
      <c r="B505" s="20"/>
    </row>
    <row r="506" spans="1:2" s="21" customFormat="1" x14ac:dyDescent="0.25">
      <c r="A506" s="20"/>
      <c r="B506" s="20"/>
    </row>
    <row r="507" spans="1:2" s="21" customFormat="1" x14ac:dyDescent="0.25">
      <c r="A507" s="20"/>
      <c r="B507" s="20"/>
    </row>
    <row r="508" spans="1:2" s="21" customFormat="1" x14ac:dyDescent="0.25">
      <c r="A508" s="20"/>
      <c r="B508" s="20"/>
    </row>
    <row r="509" spans="1:2" s="21" customFormat="1" x14ac:dyDescent="0.25">
      <c r="A509" s="20"/>
      <c r="B509" s="20"/>
    </row>
    <row r="510" spans="1:2" s="21" customFormat="1" x14ac:dyDescent="0.25">
      <c r="A510" s="20"/>
      <c r="B510" s="20"/>
    </row>
    <row r="511" spans="1:2" s="21" customFormat="1" x14ac:dyDescent="0.25">
      <c r="A511" s="20"/>
      <c r="B511" s="20"/>
    </row>
    <row r="512" spans="1:2" s="21" customFormat="1" x14ac:dyDescent="0.25">
      <c r="A512" s="20"/>
      <c r="B512" s="20"/>
    </row>
    <row r="513" spans="1:2" s="21" customFormat="1" x14ac:dyDescent="0.25">
      <c r="A513" s="20"/>
      <c r="B513" s="20"/>
    </row>
    <row r="514" spans="1:2" s="21" customFormat="1" x14ac:dyDescent="0.25">
      <c r="A514" s="20"/>
      <c r="B514" s="20"/>
    </row>
    <row r="515" spans="1:2" s="21" customFormat="1" x14ac:dyDescent="0.25">
      <c r="A515" s="20"/>
      <c r="B515" s="20"/>
    </row>
    <row r="516" spans="1:2" s="21" customFormat="1" x14ac:dyDescent="0.25">
      <c r="A516" s="20"/>
      <c r="B516" s="20"/>
    </row>
    <row r="517" spans="1:2" s="21" customFormat="1" x14ac:dyDescent="0.25">
      <c r="A517" s="20"/>
      <c r="B517" s="20"/>
    </row>
    <row r="518" spans="1:2" s="21" customFormat="1" x14ac:dyDescent="0.25">
      <c r="A518" s="20"/>
      <c r="B518" s="20"/>
    </row>
    <row r="519" spans="1:2" s="21" customFormat="1" x14ac:dyDescent="0.25">
      <c r="A519" s="20"/>
      <c r="B519" s="20"/>
    </row>
    <row r="520" spans="1:2" s="21" customFormat="1" x14ac:dyDescent="0.25">
      <c r="A520" s="20"/>
      <c r="B520" s="20"/>
    </row>
    <row r="521" spans="1:2" s="21" customFormat="1" x14ac:dyDescent="0.25">
      <c r="A521" s="20"/>
      <c r="B521" s="20"/>
    </row>
    <row r="522" spans="1:2" s="21" customFormat="1" x14ac:dyDescent="0.25">
      <c r="A522" s="20"/>
      <c r="B522" s="20"/>
    </row>
    <row r="523" spans="1:2" s="21" customFormat="1" x14ac:dyDescent="0.25">
      <c r="A523" s="20"/>
      <c r="B523" s="20"/>
    </row>
    <row r="524" spans="1:2" s="21" customFormat="1" x14ac:dyDescent="0.25">
      <c r="A524" s="20"/>
      <c r="B524" s="20"/>
    </row>
    <row r="525" spans="1:2" s="21" customFormat="1" x14ac:dyDescent="0.25">
      <c r="A525" s="20"/>
      <c r="B525" s="20"/>
    </row>
    <row r="526" spans="1:2" s="21" customFormat="1" x14ac:dyDescent="0.25">
      <c r="A526" s="20"/>
      <c r="B526" s="20"/>
    </row>
    <row r="527" spans="1:2" s="21" customFormat="1" x14ac:dyDescent="0.25">
      <c r="A527" s="20"/>
      <c r="B527" s="20"/>
    </row>
    <row r="528" spans="1:2" s="21" customFormat="1" x14ac:dyDescent="0.25">
      <c r="A528" s="20"/>
      <c r="B528" s="20"/>
    </row>
    <row r="529" spans="1:2" s="21" customFormat="1" x14ac:dyDescent="0.25">
      <c r="A529" s="20"/>
      <c r="B529" s="20"/>
    </row>
    <row r="530" spans="1:2" s="21" customFormat="1" x14ac:dyDescent="0.25">
      <c r="A530" s="20"/>
      <c r="B530" s="20"/>
    </row>
    <row r="531" spans="1:2" s="21" customFormat="1" x14ac:dyDescent="0.25">
      <c r="A531" s="20"/>
      <c r="B531" s="20"/>
    </row>
    <row r="532" spans="1:2" s="21" customFormat="1" x14ac:dyDescent="0.25">
      <c r="A532" s="20"/>
      <c r="B532" s="20"/>
    </row>
    <row r="533" spans="1:2" s="21" customFormat="1" x14ac:dyDescent="0.25">
      <c r="A533" s="20"/>
      <c r="B533" s="20"/>
    </row>
    <row r="534" spans="1:2" s="21" customFormat="1" x14ac:dyDescent="0.25">
      <c r="A534" s="20"/>
      <c r="B534" s="20"/>
    </row>
    <row r="535" spans="1:2" s="21" customFormat="1" x14ac:dyDescent="0.25">
      <c r="A535" s="20"/>
      <c r="B535" s="20"/>
    </row>
    <row r="536" spans="1:2" s="21" customFormat="1" x14ac:dyDescent="0.25">
      <c r="A536" s="20"/>
      <c r="B536" s="20"/>
    </row>
    <row r="537" spans="1:2" s="21" customFormat="1" x14ac:dyDescent="0.25">
      <c r="A537" s="20"/>
      <c r="B537" s="20"/>
    </row>
    <row r="538" spans="1:2" s="21" customFormat="1" x14ac:dyDescent="0.25">
      <c r="A538" s="20"/>
      <c r="B538" s="20"/>
    </row>
    <row r="539" spans="1:2" s="21" customFormat="1" x14ac:dyDescent="0.25">
      <c r="A539" s="20"/>
      <c r="B539" s="20"/>
    </row>
    <row r="540" spans="1:2" s="21" customFormat="1" x14ac:dyDescent="0.25">
      <c r="A540" s="20"/>
      <c r="B540" s="20"/>
    </row>
    <row r="541" spans="1:2" s="21" customFormat="1" x14ac:dyDescent="0.25">
      <c r="A541" s="20"/>
      <c r="B541" s="20"/>
    </row>
    <row r="542" spans="1:2" s="21" customFormat="1" x14ac:dyDescent="0.25">
      <c r="A542" s="20"/>
      <c r="B542" s="20"/>
    </row>
    <row r="543" spans="1:2" s="21" customFormat="1" x14ac:dyDescent="0.25">
      <c r="A543" s="20"/>
      <c r="B543" s="20"/>
    </row>
    <row r="544" spans="1:2" s="21" customFormat="1" x14ac:dyDescent="0.25">
      <c r="A544" s="20"/>
      <c r="B544" s="20"/>
    </row>
    <row r="545" spans="1:2" s="21" customFormat="1" x14ac:dyDescent="0.25">
      <c r="A545" s="20"/>
      <c r="B545" s="20"/>
    </row>
    <row r="546" spans="1:2" s="21" customFormat="1" x14ac:dyDescent="0.25">
      <c r="A546" s="20"/>
      <c r="B546" s="20"/>
    </row>
    <row r="547" spans="1:2" s="21" customFormat="1" x14ac:dyDescent="0.25">
      <c r="A547" s="20"/>
      <c r="B547" s="20"/>
    </row>
    <row r="548" spans="1:2" s="21" customFormat="1" x14ac:dyDescent="0.25">
      <c r="A548" s="20"/>
      <c r="B548" s="20"/>
    </row>
    <row r="549" spans="1:2" s="21" customFormat="1" x14ac:dyDescent="0.25">
      <c r="A549" s="20"/>
      <c r="B549" s="20"/>
    </row>
    <row r="550" spans="1:2" s="21" customFormat="1" x14ac:dyDescent="0.25">
      <c r="A550" s="20"/>
      <c r="B550" s="20"/>
    </row>
    <row r="551" spans="1:2" s="21" customFormat="1" x14ac:dyDescent="0.25">
      <c r="A551" s="20"/>
      <c r="B551" s="20"/>
    </row>
    <row r="552" spans="1:2" s="21" customFormat="1" x14ac:dyDescent="0.25">
      <c r="A552" s="20"/>
      <c r="B552" s="20"/>
    </row>
    <row r="553" spans="1:2" s="21" customFormat="1" x14ac:dyDescent="0.25">
      <c r="A553" s="20"/>
      <c r="B553" s="20"/>
    </row>
    <row r="554" spans="1:2" s="21" customFormat="1" x14ac:dyDescent="0.25">
      <c r="A554" s="20"/>
      <c r="B554" s="20"/>
    </row>
    <row r="555" spans="1:2" s="21" customFormat="1" x14ac:dyDescent="0.25">
      <c r="A555" s="20"/>
      <c r="B555" s="20"/>
    </row>
    <row r="556" spans="1:2" s="21" customFormat="1" x14ac:dyDescent="0.25">
      <c r="A556" s="20"/>
      <c r="B556" s="20"/>
    </row>
    <row r="557" spans="1:2" s="21" customFormat="1" x14ac:dyDescent="0.25">
      <c r="A557" s="20"/>
      <c r="B557" s="20"/>
    </row>
    <row r="558" spans="1:2" s="21" customFormat="1" x14ac:dyDescent="0.25">
      <c r="A558" s="20"/>
      <c r="B558" s="20"/>
    </row>
    <row r="559" spans="1:2" s="21" customFormat="1" x14ac:dyDescent="0.25">
      <c r="A559" s="20"/>
      <c r="B559" s="20"/>
    </row>
    <row r="560" spans="1:2" s="21" customFormat="1" x14ac:dyDescent="0.25">
      <c r="A560" s="20"/>
      <c r="B560" s="20"/>
    </row>
    <row r="561" spans="1:2" s="21" customFormat="1" x14ac:dyDescent="0.25">
      <c r="A561" s="20"/>
      <c r="B561" s="20"/>
    </row>
    <row r="562" spans="1:2" s="21" customFormat="1" x14ac:dyDescent="0.25">
      <c r="A562" s="20"/>
      <c r="B562" s="20"/>
    </row>
    <row r="563" spans="1:2" s="21" customFormat="1" x14ac:dyDescent="0.25">
      <c r="A563" s="20"/>
      <c r="B563" s="20"/>
    </row>
    <row r="564" spans="1:2" s="21" customFormat="1" x14ac:dyDescent="0.25">
      <c r="A564" s="20"/>
      <c r="B564" s="20"/>
    </row>
    <row r="565" spans="1:2" s="21" customFormat="1" x14ac:dyDescent="0.25">
      <c r="A565" s="20"/>
      <c r="B565" s="20"/>
    </row>
    <row r="566" spans="1:2" s="21" customFormat="1" x14ac:dyDescent="0.25">
      <c r="A566" s="20"/>
      <c r="B566" s="20"/>
    </row>
    <row r="567" spans="1:2" s="21" customFormat="1" x14ac:dyDescent="0.25">
      <c r="A567" s="20"/>
      <c r="B567" s="20"/>
    </row>
    <row r="568" spans="1:2" s="21" customFormat="1" x14ac:dyDescent="0.25">
      <c r="A568" s="20"/>
      <c r="B568" s="20"/>
    </row>
    <row r="569" spans="1:2" s="21" customFormat="1" x14ac:dyDescent="0.25">
      <c r="A569" s="20"/>
      <c r="B569" s="20"/>
    </row>
    <row r="570" spans="1:2" s="21" customFormat="1" x14ac:dyDescent="0.25">
      <c r="A570" s="20"/>
      <c r="B570" s="20"/>
    </row>
    <row r="571" spans="1:2" s="21" customFormat="1" x14ac:dyDescent="0.25">
      <c r="A571" s="20"/>
      <c r="B571" s="20"/>
    </row>
    <row r="572" spans="1:2" s="21" customFormat="1" x14ac:dyDescent="0.25">
      <c r="A572" s="20"/>
      <c r="B572" s="20"/>
    </row>
    <row r="573" spans="1:2" s="21" customFormat="1" x14ac:dyDescent="0.25">
      <c r="A573" s="20"/>
      <c r="B573" s="20"/>
    </row>
    <row r="574" spans="1:2" s="21" customFormat="1" x14ac:dyDescent="0.25">
      <c r="A574" s="20"/>
      <c r="B574" s="20"/>
    </row>
    <row r="575" spans="1:2" s="21" customFormat="1" x14ac:dyDescent="0.25">
      <c r="A575" s="20"/>
      <c r="B575" s="20"/>
    </row>
    <row r="576" spans="1:2" s="21" customFormat="1" x14ac:dyDescent="0.25">
      <c r="A576" s="20"/>
      <c r="B576" s="20"/>
    </row>
    <row r="577" spans="1:2" s="21" customFormat="1" x14ac:dyDescent="0.25">
      <c r="A577" s="20"/>
      <c r="B577" s="20"/>
    </row>
    <row r="578" spans="1:2" s="21" customFormat="1" x14ac:dyDescent="0.25">
      <c r="A578" s="20"/>
      <c r="B578" s="20"/>
    </row>
    <row r="579" spans="1:2" s="21" customFormat="1" x14ac:dyDescent="0.25">
      <c r="A579" s="20"/>
      <c r="B579" s="20"/>
    </row>
    <row r="580" spans="1:2" s="21" customFormat="1" x14ac:dyDescent="0.25">
      <c r="A580" s="20"/>
      <c r="B580" s="20"/>
    </row>
    <row r="581" spans="1:2" s="21" customFormat="1" x14ac:dyDescent="0.25">
      <c r="A581" s="20"/>
      <c r="B581" s="20"/>
    </row>
    <row r="582" spans="1:2" s="21" customFormat="1" x14ac:dyDescent="0.25">
      <c r="A582" s="20"/>
      <c r="B582" s="20"/>
    </row>
    <row r="583" spans="1:2" s="21" customFormat="1" x14ac:dyDescent="0.25">
      <c r="A583" s="20"/>
      <c r="B583" s="20"/>
    </row>
    <row r="584" spans="1:2" s="21" customFormat="1" x14ac:dyDescent="0.25">
      <c r="A584" s="20"/>
      <c r="B584" s="20"/>
    </row>
    <row r="585" spans="1:2" s="21" customFormat="1" x14ac:dyDescent="0.25">
      <c r="A585" s="20"/>
      <c r="B585" s="20"/>
    </row>
    <row r="586" spans="1:2" s="21" customFormat="1" x14ac:dyDescent="0.25">
      <c r="A586" s="20"/>
      <c r="B586" s="20"/>
    </row>
    <row r="587" spans="1:2" s="21" customFormat="1" x14ac:dyDescent="0.25">
      <c r="A587" s="20"/>
      <c r="B587" s="20"/>
    </row>
    <row r="588" spans="1:2" s="21" customFormat="1" x14ac:dyDescent="0.25">
      <c r="A588" s="20"/>
      <c r="B588" s="20"/>
    </row>
    <row r="589" spans="1:2" s="21" customFormat="1" x14ac:dyDescent="0.25">
      <c r="A589" s="20"/>
      <c r="B589" s="20"/>
    </row>
    <row r="590" spans="1:2" s="21" customFormat="1" x14ac:dyDescent="0.25">
      <c r="A590" s="20"/>
      <c r="B590" s="20"/>
    </row>
    <row r="591" spans="1:2" s="21" customFormat="1" x14ac:dyDescent="0.25">
      <c r="A591" s="20"/>
      <c r="B591" s="20"/>
    </row>
    <row r="592" spans="1:2" s="21" customFormat="1" x14ac:dyDescent="0.25">
      <c r="A592" s="20"/>
      <c r="B592" s="20"/>
    </row>
    <row r="593" spans="1:2" s="21" customFormat="1" x14ac:dyDescent="0.25">
      <c r="A593" s="20"/>
      <c r="B593" s="20"/>
    </row>
    <row r="594" spans="1:2" s="21" customFormat="1" x14ac:dyDescent="0.25">
      <c r="A594" s="20"/>
      <c r="B594" s="20"/>
    </row>
    <row r="595" spans="1:2" s="21" customFormat="1" x14ac:dyDescent="0.25">
      <c r="A595" s="20"/>
      <c r="B595" s="20"/>
    </row>
    <row r="596" spans="1:2" s="21" customFormat="1" x14ac:dyDescent="0.25">
      <c r="A596" s="20"/>
      <c r="B596" s="20"/>
    </row>
    <row r="597" spans="1:2" s="21" customFormat="1" x14ac:dyDescent="0.25">
      <c r="A597" s="20"/>
      <c r="B597" s="20"/>
    </row>
    <row r="598" spans="1:2" s="21" customFormat="1" x14ac:dyDescent="0.25">
      <c r="A598" s="20"/>
      <c r="B598" s="20"/>
    </row>
    <row r="599" spans="1:2" s="21" customFormat="1" x14ac:dyDescent="0.25">
      <c r="A599" s="20"/>
      <c r="B599" s="20"/>
    </row>
    <row r="600" spans="1:2" s="21" customFormat="1" x14ac:dyDescent="0.25">
      <c r="A600" s="20"/>
      <c r="B600" s="20"/>
    </row>
    <row r="601" spans="1:2" s="21" customFormat="1" x14ac:dyDescent="0.25">
      <c r="A601" s="20"/>
      <c r="B601" s="20"/>
    </row>
    <row r="602" spans="1:2" s="21" customFormat="1" x14ac:dyDescent="0.25">
      <c r="A602" s="20"/>
      <c r="B602" s="20"/>
    </row>
    <row r="603" spans="1:2" s="21" customFormat="1" x14ac:dyDescent="0.25">
      <c r="A603" s="20"/>
      <c r="B603" s="20"/>
    </row>
    <row r="604" spans="1:2" s="21" customFormat="1" x14ac:dyDescent="0.25">
      <c r="A604" s="20"/>
      <c r="B604" s="20"/>
    </row>
    <row r="605" spans="1:2" s="21" customFormat="1" x14ac:dyDescent="0.25">
      <c r="A605" s="20"/>
      <c r="B605" s="20"/>
    </row>
    <row r="606" spans="1:2" s="21" customFormat="1" x14ac:dyDescent="0.25">
      <c r="A606" s="20"/>
      <c r="B606" s="20"/>
    </row>
    <row r="607" spans="1:2" s="21" customFormat="1" x14ac:dyDescent="0.25">
      <c r="A607" s="20"/>
      <c r="B607" s="20"/>
    </row>
    <row r="608" spans="1:2" s="21" customFormat="1" x14ac:dyDescent="0.25">
      <c r="A608" s="20"/>
      <c r="B608" s="20"/>
    </row>
    <row r="609" spans="1:2" s="21" customFormat="1" x14ac:dyDescent="0.25">
      <c r="A609" s="20"/>
      <c r="B609" s="20"/>
    </row>
    <row r="610" spans="1:2" s="21" customFormat="1" x14ac:dyDescent="0.25">
      <c r="A610" s="20"/>
      <c r="B610" s="20"/>
    </row>
    <row r="611" spans="1:2" s="21" customFormat="1" x14ac:dyDescent="0.25">
      <c r="A611" s="20"/>
      <c r="B611" s="20"/>
    </row>
    <row r="612" spans="1:2" s="21" customFormat="1" x14ac:dyDescent="0.25">
      <c r="A612" s="20"/>
      <c r="B612" s="20"/>
    </row>
    <row r="613" spans="1:2" s="21" customFormat="1" x14ac:dyDescent="0.25">
      <c r="A613" s="20"/>
      <c r="B613" s="20"/>
    </row>
    <row r="614" spans="1:2" s="21" customFormat="1" x14ac:dyDescent="0.25">
      <c r="A614" s="20"/>
      <c r="B614" s="20"/>
    </row>
    <row r="615" spans="1:2" s="21" customFormat="1" x14ac:dyDescent="0.25">
      <c r="A615" s="20"/>
      <c r="B615" s="20"/>
    </row>
    <row r="616" spans="1:2" s="21" customFormat="1" x14ac:dyDescent="0.25">
      <c r="A616" s="20"/>
      <c r="B616" s="20"/>
    </row>
    <row r="617" spans="1:2" s="21" customFormat="1" x14ac:dyDescent="0.25">
      <c r="A617" s="20"/>
      <c r="B617" s="20"/>
    </row>
    <row r="618" spans="1:2" s="21" customFormat="1" x14ac:dyDescent="0.25">
      <c r="A618" s="20"/>
      <c r="B618" s="20"/>
    </row>
    <row r="619" spans="1:2" s="21" customFormat="1" x14ac:dyDescent="0.25">
      <c r="A619" s="20"/>
      <c r="B619" s="20"/>
    </row>
    <row r="620" spans="1:2" s="21" customFormat="1" x14ac:dyDescent="0.25">
      <c r="A620" s="20"/>
      <c r="B620" s="20"/>
    </row>
    <row r="621" spans="1:2" s="21" customFormat="1" x14ac:dyDescent="0.25">
      <c r="A621" s="20"/>
      <c r="B621" s="20"/>
    </row>
    <row r="622" spans="1:2" s="21" customFormat="1" x14ac:dyDescent="0.25">
      <c r="A622" s="20"/>
      <c r="B622" s="20"/>
    </row>
    <row r="623" spans="1:2" s="21" customFormat="1" x14ac:dyDescent="0.25">
      <c r="A623" s="20"/>
      <c r="B623" s="20"/>
    </row>
    <row r="624" spans="1:2" s="21" customFormat="1" x14ac:dyDescent="0.25">
      <c r="A624" s="20"/>
      <c r="B624" s="20"/>
    </row>
    <row r="625" spans="1:2" s="21" customFormat="1" x14ac:dyDescent="0.25">
      <c r="A625" s="20"/>
      <c r="B625" s="20"/>
    </row>
    <row r="626" spans="1:2" s="21" customFormat="1" x14ac:dyDescent="0.25">
      <c r="A626" s="20"/>
      <c r="B626" s="20"/>
    </row>
    <row r="627" spans="1:2" s="21" customFormat="1" x14ac:dyDescent="0.25">
      <c r="A627" s="20"/>
      <c r="B627" s="20"/>
    </row>
    <row r="628" spans="1:2" s="21" customFormat="1" x14ac:dyDescent="0.25">
      <c r="A628" s="20"/>
      <c r="B628" s="20"/>
    </row>
    <row r="629" spans="1:2" s="21" customFormat="1" x14ac:dyDescent="0.25">
      <c r="A629" s="20"/>
      <c r="B629" s="20"/>
    </row>
    <row r="630" spans="1:2" s="21" customFormat="1" x14ac:dyDescent="0.25">
      <c r="A630" s="20"/>
      <c r="B630" s="20"/>
    </row>
    <row r="631" spans="1:2" s="21" customFormat="1" x14ac:dyDescent="0.25">
      <c r="A631" s="20"/>
      <c r="B631" s="20"/>
    </row>
    <row r="632" spans="1:2" s="21" customFormat="1" x14ac:dyDescent="0.25">
      <c r="A632" s="20"/>
      <c r="B632" s="20"/>
    </row>
    <row r="633" spans="1:2" s="21" customFormat="1" x14ac:dyDescent="0.25">
      <c r="A633" s="20"/>
      <c r="B633" s="20"/>
    </row>
    <row r="634" spans="1:2" s="21" customFormat="1" x14ac:dyDescent="0.25">
      <c r="A634" s="20"/>
      <c r="B634" s="20"/>
    </row>
    <row r="635" spans="1:2" s="21" customFormat="1" x14ac:dyDescent="0.25">
      <c r="A635" s="20"/>
      <c r="B635" s="20"/>
    </row>
    <row r="636" spans="1:2" s="21" customFormat="1" x14ac:dyDescent="0.25">
      <c r="A636" s="20"/>
      <c r="B636" s="20"/>
    </row>
    <row r="637" spans="1:2" s="21" customFormat="1" x14ac:dyDescent="0.25">
      <c r="A637" s="20"/>
      <c r="B637" s="20"/>
    </row>
    <row r="638" spans="1:2" s="21" customFormat="1" x14ac:dyDescent="0.25">
      <c r="A638" s="20"/>
      <c r="B638" s="20"/>
    </row>
    <row r="639" spans="1:2" s="21" customFormat="1" x14ac:dyDescent="0.25">
      <c r="A639" s="20"/>
      <c r="B639" s="20"/>
    </row>
    <row r="640" spans="1:2" s="21" customFormat="1" x14ac:dyDescent="0.25">
      <c r="A640" s="20"/>
      <c r="B640" s="20"/>
    </row>
    <row r="641" spans="1:2" s="21" customFormat="1" x14ac:dyDescent="0.25">
      <c r="A641" s="20"/>
      <c r="B641" s="20"/>
    </row>
    <row r="642" spans="1:2" s="21" customFormat="1" x14ac:dyDescent="0.25">
      <c r="A642" s="20"/>
      <c r="B642" s="20"/>
    </row>
    <row r="643" spans="1:2" s="21" customFormat="1" x14ac:dyDescent="0.25">
      <c r="A643" s="20"/>
      <c r="B643" s="20"/>
    </row>
    <row r="644" spans="1:2" s="21" customFormat="1" x14ac:dyDescent="0.25">
      <c r="A644" s="20"/>
      <c r="B644" s="20"/>
    </row>
    <row r="645" spans="1:2" s="21" customFormat="1" x14ac:dyDescent="0.25">
      <c r="A645" s="20"/>
      <c r="B645" s="20"/>
    </row>
    <row r="646" spans="1:2" s="21" customFormat="1" x14ac:dyDescent="0.25">
      <c r="A646" s="20"/>
      <c r="B646" s="20"/>
    </row>
    <row r="647" spans="1:2" s="21" customFormat="1" x14ac:dyDescent="0.25">
      <c r="A647" s="20"/>
      <c r="B647" s="20"/>
    </row>
    <row r="648" spans="1:2" s="21" customFormat="1" x14ac:dyDescent="0.25">
      <c r="A648" s="20"/>
      <c r="B648" s="20"/>
    </row>
    <row r="649" spans="1:2" s="21" customFormat="1" x14ac:dyDescent="0.25">
      <c r="A649" s="20"/>
      <c r="B649" s="20"/>
    </row>
    <row r="650" spans="1:2" s="21" customFormat="1" x14ac:dyDescent="0.25">
      <c r="A650" s="20"/>
      <c r="B650" s="20"/>
    </row>
    <row r="651" spans="1:2" s="21" customFormat="1" x14ac:dyDescent="0.25">
      <c r="A651" s="20"/>
      <c r="B651" s="20"/>
    </row>
    <row r="652" spans="1:2" s="21" customFormat="1" x14ac:dyDescent="0.25">
      <c r="A652" s="20"/>
      <c r="B652" s="20"/>
    </row>
    <row r="653" spans="1:2" s="21" customFormat="1" x14ac:dyDescent="0.25">
      <c r="A653" s="20"/>
      <c r="B653" s="20"/>
    </row>
    <row r="654" spans="1:2" s="21" customFormat="1" x14ac:dyDescent="0.25">
      <c r="A654" s="20"/>
      <c r="B654" s="20"/>
    </row>
    <row r="655" spans="1:2" s="21" customFormat="1" x14ac:dyDescent="0.25">
      <c r="A655" s="20"/>
      <c r="B655" s="20"/>
    </row>
    <row r="656" spans="1:2" s="21" customFormat="1" x14ac:dyDescent="0.25">
      <c r="A656" s="20"/>
      <c r="B656" s="20"/>
    </row>
    <row r="657" spans="1:2" s="21" customFormat="1" x14ac:dyDescent="0.25">
      <c r="A657" s="20"/>
      <c r="B657" s="20"/>
    </row>
    <row r="658" spans="1:2" s="21" customFormat="1" x14ac:dyDescent="0.25">
      <c r="A658" s="20"/>
      <c r="B658" s="20"/>
    </row>
    <row r="659" spans="1:2" s="21" customFormat="1" x14ac:dyDescent="0.25">
      <c r="A659" s="20"/>
      <c r="B659" s="20"/>
    </row>
    <row r="660" spans="1:2" s="21" customFormat="1" x14ac:dyDescent="0.25">
      <c r="A660" s="20"/>
      <c r="B660" s="20"/>
    </row>
    <row r="661" spans="1:2" s="21" customFormat="1" x14ac:dyDescent="0.25">
      <c r="A661" s="20"/>
      <c r="B661" s="20"/>
    </row>
    <row r="662" spans="1:2" s="21" customFormat="1" x14ac:dyDescent="0.25">
      <c r="A662" s="20"/>
      <c r="B662" s="20"/>
    </row>
    <row r="663" spans="1:2" s="21" customFormat="1" x14ac:dyDescent="0.25">
      <c r="A663" s="20"/>
      <c r="B663" s="20"/>
    </row>
    <row r="664" spans="1:2" s="21" customFormat="1" x14ac:dyDescent="0.25">
      <c r="A664" s="20"/>
      <c r="B664" s="20"/>
    </row>
    <row r="665" spans="1:2" s="21" customFormat="1" x14ac:dyDescent="0.25">
      <c r="A665" s="20"/>
      <c r="B665" s="20"/>
    </row>
    <row r="666" spans="1:2" s="21" customFormat="1" x14ac:dyDescent="0.25">
      <c r="A666" s="20"/>
      <c r="B666" s="20"/>
    </row>
    <row r="667" spans="1:2" s="21" customFormat="1" x14ac:dyDescent="0.25">
      <c r="A667" s="20"/>
      <c r="B667" s="20"/>
    </row>
    <row r="668" spans="1:2" s="21" customFormat="1" x14ac:dyDescent="0.25">
      <c r="A668" s="20"/>
      <c r="B668" s="20"/>
    </row>
    <row r="669" spans="1:2" s="21" customFormat="1" x14ac:dyDescent="0.25">
      <c r="A669" s="20"/>
      <c r="B669" s="20"/>
    </row>
    <row r="670" spans="1:2" s="21" customFormat="1" x14ac:dyDescent="0.25">
      <c r="A670" s="20"/>
      <c r="B670" s="20"/>
    </row>
    <row r="671" spans="1:2" s="21" customFormat="1" x14ac:dyDescent="0.25">
      <c r="A671" s="20"/>
      <c r="B671" s="20"/>
    </row>
    <row r="672" spans="1:2" s="21" customFormat="1" x14ac:dyDescent="0.25">
      <c r="A672" s="20"/>
      <c r="B672" s="20"/>
    </row>
    <row r="673" spans="1:2" s="21" customFormat="1" x14ac:dyDescent="0.25">
      <c r="A673" s="20"/>
      <c r="B673" s="20"/>
    </row>
    <row r="674" spans="1:2" s="21" customFormat="1" x14ac:dyDescent="0.25">
      <c r="A674" s="20"/>
      <c r="B674" s="20"/>
    </row>
    <row r="675" spans="1:2" s="21" customFormat="1" x14ac:dyDescent="0.25">
      <c r="A675" s="20"/>
      <c r="B675" s="20"/>
    </row>
    <row r="676" spans="1:2" s="21" customFormat="1" x14ac:dyDescent="0.25">
      <c r="A676" s="20"/>
      <c r="B676" s="20"/>
    </row>
    <row r="677" spans="1:2" s="21" customFormat="1" x14ac:dyDescent="0.25">
      <c r="A677" s="20"/>
      <c r="B677" s="20"/>
    </row>
    <row r="678" spans="1:2" s="21" customFormat="1" x14ac:dyDescent="0.25">
      <c r="A678" s="20"/>
      <c r="B678" s="20"/>
    </row>
    <row r="679" spans="1:2" s="21" customFormat="1" x14ac:dyDescent="0.25">
      <c r="A679" s="20"/>
      <c r="B679" s="20"/>
    </row>
    <row r="680" spans="1:2" s="21" customFormat="1" x14ac:dyDescent="0.25">
      <c r="A680" s="20"/>
      <c r="B680" s="20"/>
    </row>
    <row r="681" spans="1:2" s="21" customFormat="1" x14ac:dyDescent="0.25">
      <c r="A681" s="20"/>
      <c r="B681" s="20"/>
    </row>
    <row r="682" spans="1:2" s="21" customFormat="1" x14ac:dyDescent="0.25">
      <c r="A682" s="20"/>
      <c r="B682" s="20"/>
    </row>
    <row r="683" spans="1:2" s="21" customFormat="1" x14ac:dyDescent="0.25">
      <c r="A683" s="20"/>
      <c r="B683" s="20"/>
    </row>
    <row r="684" spans="1:2" s="21" customFormat="1" x14ac:dyDescent="0.25">
      <c r="A684" s="20"/>
      <c r="B684" s="20"/>
    </row>
    <row r="685" spans="1:2" s="21" customFormat="1" x14ac:dyDescent="0.25">
      <c r="A685" s="20"/>
      <c r="B685" s="20"/>
    </row>
    <row r="686" spans="1:2" s="21" customFormat="1" x14ac:dyDescent="0.25">
      <c r="A686" s="20"/>
      <c r="B686" s="20"/>
    </row>
    <row r="687" spans="1:2" s="21" customFormat="1" x14ac:dyDescent="0.25">
      <c r="A687" s="20"/>
      <c r="B687" s="20"/>
    </row>
    <row r="688" spans="1:2" s="21" customFormat="1" x14ac:dyDescent="0.25">
      <c r="A688" s="20"/>
      <c r="B688" s="20"/>
    </row>
    <row r="689" spans="1:2" s="21" customFormat="1" x14ac:dyDescent="0.25">
      <c r="A689" s="20"/>
      <c r="B689" s="20"/>
    </row>
    <row r="690" spans="1:2" s="21" customFormat="1" x14ac:dyDescent="0.25">
      <c r="A690" s="20"/>
      <c r="B690" s="20"/>
    </row>
    <row r="691" spans="1:2" s="21" customFormat="1" x14ac:dyDescent="0.25">
      <c r="A691" s="20"/>
      <c r="B691" s="20"/>
    </row>
    <row r="692" spans="1:2" s="21" customFormat="1" x14ac:dyDescent="0.25">
      <c r="A692" s="20"/>
      <c r="B692" s="20"/>
    </row>
    <row r="693" spans="1:2" s="21" customFormat="1" x14ac:dyDescent="0.25">
      <c r="A693" s="20"/>
      <c r="B693" s="20"/>
    </row>
    <row r="694" spans="1:2" s="21" customFormat="1" x14ac:dyDescent="0.25">
      <c r="A694" s="20"/>
      <c r="B694" s="20"/>
    </row>
    <row r="695" spans="1:2" s="21" customFormat="1" x14ac:dyDescent="0.25">
      <c r="A695" s="20"/>
      <c r="B695" s="20"/>
    </row>
    <row r="696" spans="1:2" s="21" customFormat="1" x14ac:dyDescent="0.25">
      <c r="A696" s="20"/>
      <c r="B696" s="20"/>
    </row>
    <row r="697" spans="1:2" s="21" customFormat="1" x14ac:dyDescent="0.25">
      <c r="A697" s="20"/>
      <c r="B697" s="20"/>
    </row>
    <row r="698" spans="1:2" s="21" customFormat="1" x14ac:dyDescent="0.25">
      <c r="A698" s="20"/>
      <c r="B698" s="20"/>
    </row>
    <row r="699" spans="1:2" s="21" customFormat="1" x14ac:dyDescent="0.25">
      <c r="A699" s="20"/>
      <c r="B699" s="20"/>
    </row>
    <row r="700" spans="1:2" s="21" customFormat="1" x14ac:dyDescent="0.25">
      <c r="A700" s="20"/>
      <c r="B700" s="20"/>
    </row>
    <row r="701" spans="1:2" s="21" customFormat="1" x14ac:dyDescent="0.25">
      <c r="A701" s="20"/>
      <c r="B701" s="20"/>
    </row>
    <row r="702" spans="1:2" s="21" customFormat="1" x14ac:dyDescent="0.25">
      <c r="A702" s="20"/>
      <c r="B702" s="20"/>
    </row>
    <row r="703" spans="1:2" s="21" customFormat="1" x14ac:dyDescent="0.25">
      <c r="A703" s="20"/>
      <c r="B703" s="20"/>
    </row>
    <row r="704" spans="1:2" s="21" customFormat="1" x14ac:dyDescent="0.25">
      <c r="A704" s="20"/>
      <c r="B704" s="20"/>
    </row>
    <row r="705" spans="1:2" s="21" customFormat="1" x14ac:dyDescent="0.25">
      <c r="A705" s="20"/>
      <c r="B705" s="20"/>
    </row>
    <row r="706" spans="1:2" s="21" customFormat="1" x14ac:dyDescent="0.25">
      <c r="A706" s="20"/>
      <c r="B706" s="20"/>
    </row>
    <row r="707" spans="1:2" s="21" customFormat="1" x14ac:dyDescent="0.25">
      <c r="A707" s="20"/>
      <c r="B707" s="20"/>
    </row>
    <row r="708" spans="1:2" s="21" customFormat="1" x14ac:dyDescent="0.25">
      <c r="A708" s="20"/>
      <c r="B708" s="20"/>
    </row>
    <row r="709" spans="1:2" s="21" customFormat="1" x14ac:dyDescent="0.25">
      <c r="A709" s="20"/>
      <c r="B709" s="20"/>
    </row>
    <row r="710" spans="1:2" s="21" customFormat="1" x14ac:dyDescent="0.25">
      <c r="A710" s="20"/>
      <c r="B710" s="20"/>
    </row>
    <row r="711" spans="1:2" s="21" customFormat="1" x14ac:dyDescent="0.25">
      <c r="A711" s="20"/>
      <c r="B711" s="20"/>
    </row>
    <row r="712" spans="1:2" s="21" customFormat="1" x14ac:dyDescent="0.25">
      <c r="A712" s="20"/>
      <c r="B712" s="20"/>
    </row>
    <row r="713" spans="1:2" s="21" customFormat="1" x14ac:dyDescent="0.25">
      <c r="A713" s="20"/>
      <c r="B713" s="20"/>
    </row>
    <row r="714" spans="1:2" s="21" customFormat="1" x14ac:dyDescent="0.25">
      <c r="A714" s="20"/>
      <c r="B714" s="20"/>
    </row>
    <row r="715" spans="1:2" s="21" customFormat="1" x14ac:dyDescent="0.25">
      <c r="A715" s="20"/>
      <c r="B715" s="20"/>
    </row>
    <row r="716" spans="1:2" s="21" customFormat="1" x14ac:dyDescent="0.25">
      <c r="A716" s="20"/>
      <c r="B716" s="20"/>
    </row>
    <row r="717" spans="1:2" s="21" customFormat="1" x14ac:dyDescent="0.25">
      <c r="A717" s="20"/>
      <c r="B717" s="20"/>
    </row>
    <row r="718" spans="1:2" s="21" customFormat="1" x14ac:dyDescent="0.25">
      <c r="A718" s="20"/>
      <c r="B718" s="20"/>
    </row>
    <row r="719" spans="1:2" s="21" customFormat="1" x14ac:dyDescent="0.25">
      <c r="A719" s="20"/>
      <c r="B719" s="20"/>
    </row>
    <row r="720" spans="1:2" s="21" customFormat="1" x14ac:dyDescent="0.25">
      <c r="A720" s="20"/>
      <c r="B720" s="20"/>
    </row>
    <row r="721" spans="1:2" s="21" customFormat="1" x14ac:dyDescent="0.25">
      <c r="A721" s="20"/>
      <c r="B721" s="20"/>
    </row>
    <row r="722" spans="1:2" s="21" customFormat="1" x14ac:dyDescent="0.25">
      <c r="A722" s="20"/>
      <c r="B722" s="20"/>
    </row>
    <row r="723" spans="1:2" s="21" customFormat="1" x14ac:dyDescent="0.25">
      <c r="A723" s="20"/>
      <c r="B723" s="20"/>
    </row>
    <row r="724" spans="1:2" s="21" customFormat="1" x14ac:dyDescent="0.25">
      <c r="A724" s="20"/>
      <c r="B724" s="20"/>
    </row>
    <row r="725" spans="1:2" s="21" customFormat="1" x14ac:dyDescent="0.25">
      <c r="A725" s="20"/>
      <c r="B725" s="20"/>
    </row>
    <row r="726" spans="1:2" s="21" customFormat="1" x14ac:dyDescent="0.25">
      <c r="A726" s="20"/>
      <c r="B726" s="20"/>
    </row>
    <row r="727" spans="1:2" s="21" customFormat="1" x14ac:dyDescent="0.25">
      <c r="A727" s="20"/>
      <c r="B727" s="20"/>
    </row>
    <row r="728" spans="1:2" s="21" customFormat="1" x14ac:dyDescent="0.25">
      <c r="A728" s="20"/>
      <c r="B728" s="20"/>
    </row>
    <row r="729" spans="1:2" s="21" customFormat="1" x14ac:dyDescent="0.25">
      <c r="A729" s="20"/>
      <c r="B729" s="20"/>
    </row>
    <row r="730" spans="1:2" s="21" customFormat="1" x14ac:dyDescent="0.25">
      <c r="A730" s="20"/>
      <c r="B730" s="20"/>
    </row>
    <row r="731" spans="1:2" s="21" customFormat="1" x14ac:dyDescent="0.25">
      <c r="A731" s="20"/>
      <c r="B731" s="20"/>
    </row>
    <row r="732" spans="1:2" s="21" customFormat="1" x14ac:dyDescent="0.25">
      <c r="A732" s="20"/>
      <c r="B732" s="20"/>
    </row>
    <row r="733" spans="1:2" s="21" customFormat="1" x14ac:dyDescent="0.25">
      <c r="A733" s="20"/>
      <c r="B733" s="20"/>
    </row>
    <row r="734" spans="1:2" s="21" customFormat="1" x14ac:dyDescent="0.25">
      <c r="A734" s="20"/>
      <c r="B734" s="20"/>
    </row>
    <row r="735" spans="1:2" s="21" customFormat="1" x14ac:dyDescent="0.25">
      <c r="A735" s="20"/>
      <c r="B735" s="20"/>
    </row>
    <row r="736" spans="1:2" s="21" customFormat="1" x14ac:dyDescent="0.25">
      <c r="A736" s="20"/>
      <c r="B736" s="20"/>
    </row>
    <row r="737" spans="1:2" s="21" customFormat="1" x14ac:dyDescent="0.25">
      <c r="A737" s="20"/>
      <c r="B737" s="20"/>
    </row>
    <row r="738" spans="1:2" s="21" customFormat="1" x14ac:dyDescent="0.25">
      <c r="A738" s="20"/>
      <c r="B738" s="20"/>
    </row>
    <row r="739" spans="1:2" s="21" customFormat="1" x14ac:dyDescent="0.25">
      <c r="A739" s="20"/>
      <c r="B739" s="20"/>
    </row>
    <row r="740" spans="1:2" s="21" customFormat="1" x14ac:dyDescent="0.25">
      <c r="A740" s="20"/>
      <c r="B740" s="20"/>
    </row>
    <row r="741" spans="1:2" s="21" customFormat="1" x14ac:dyDescent="0.25">
      <c r="A741" s="20"/>
      <c r="B741" s="20"/>
    </row>
    <row r="742" spans="1:2" s="21" customFormat="1" x14ac:dyDescent="0.25">
      <c r="A742" s="20"/>
      <c r="B742" s="20"/>
    </row>
    <row r="743" spans="1:2" s="21" customFormat="1" x14ac:dyDescent="0.25">
      <c r="A743" s="20"/>
      <c r="B743" s="20"/>
    </row>
    <row r="744" spans="1:2" s="21" customFormat="1" x14ac:dyDescent="0.25">
      <c r="A744" s="20"/>
      <c r="B744" s="20"/>
    </row>
    <row r="745" spans="1:2" s="21" customFormat="1" x14ac:dyDescent="0.25">
      <c r="A745" s="20"/>
      <c r="B745" s="20"/>
    </row>
    <row r="746" spans="1:2" s="21" customFormat="1" x14ac:dyDescent="0.25">
      <c r="A746" s="20"/>
      <c r="B746" s="20"/>
    </row>
    <row r="747" spans="1:2" s="21" customFormat="1" x14ac:dyDescent="0.25">
      <c r="A747" s="20"/>
      <c r="B747" s="20"/>
    </row>
    <row r="748" spans="1:2" s="21" customFormat="1" x14ac:dyDescent="0.25">
      <c r="A748" s="20"/>
      <c r="B748" s="20"/>
    </row>
    <row r="749" spans="1:2" s="21" customFormat="1" x14ac:dyDescent="0.25">
      <c r="A749" s="20"/>
      <c r="B749" s="20"/>
    </row>
    <row r="750" spans="1:2" s="21" customFormat="1" x14ac:dyDescent="0.25">
      <c r="A750" s="20"/>
      <c r="B750" s="20"/>
    </row>
    <row r="751" spans="1:2" s="21" customFormat="1" x14ac:dyDescent="0.25">
      <c r="A751" s="20"/>
      <c r="B751" s="20"/>
    </row>
    <row r="752" spans="1:2" s="21" customFormat="1" x14ac:dyDescent="0.25">
      <c r="A752" s="20"/>
      <c r="B752" s="20"/>
    </row>
    <row r="753" spans="1:2" s="21" customFormat="1" x14ac:dyDescent="0.25">
      <c r="A753" s="20"/>
      <c r="B753" s="20"/>
    </row>
    <row r="754" spans="1:2" s="21" customFormat="1" x14ac:dyDescent="0.25">
      <c r="A754" s="20"/>
      <c r="B754" s="20"/>
    </row>
    <row r="755" spans="1:2" s="21" customFormat="1" x14ac:dyDescent="0.25">
      <c r="A755" s="20"/>
      <c r="B755" s="20"/>
    </row>
    <row r="756" spans="1:2" s="21" customFormat="1" x14ac:dyDescent="0.25">
      <c r="A756" s="20"/>
      <c r="B756" s="20"/>
    </row>
    <row r="757" spans="1:2" s="21" customFormat="1" x14ac:dyDescent="0.25">
      <c r="A757" s="20"/>
      <c r="B757" s="20"/>
    </row>
    <row r="758" spans="1:2" s="21" customFormat="1" x14ac:dyDescent="0.25">
      <c r="A758" s="20"/>
      <c r="B758" s="20"/>
    </row>
    <row r="759" spans="1:2" s="21" customFormat="1" x14ac:dyDescent="0.25">
      <c r="A759" s="20"/>
      <c r="B759" s="20"/>
    </row>
    <row r="760" spans="1:2" s="21" customFormat="1" x14ac:dyDescent="0.25">
      <c r="A760" s="20"/>
      <c r="B760" s="20"/>
    </row>
    <row r="761" spans="1:2" s="21" customFormat="1" x14ac:dyDescent="0.25">
      <c r="A761" s="20"/>
      <c r="B761" s="20"/>
    </row>
    <row r="762" spans="1:2" s="21" customFormat="1" x14ac:dyDescent="0.25">
      <c r="A762" s="20"/>
      <c r="B762" s="20"/>
    </row>
    <row r="763" spans="1:2" s="21" customFormat="1" x14ac:dyDescent="0.25">
      <c r="A763" s="20"/>
      <c r="B763" s="20"/>
    </row>
    <row r="764" spans="1:2" s="21" customFormat="1" x14ac:dyDescent="0.25">
      <c r="A764" s="20"/>
      <c r="B764" s="20"/>
    </row>
    <row r="765" spans="1:2" s="21" customFormat="1" x14ac:dyDescent="0.25">
      <c r="A765" s="20"/>
      <c r="B765" s="20"/>
    </row>
    <row r="766" spans="1:2" s="21" customFormat="1" x14ac:dyDescent="0.25">
      <c r="A766" s="20"/>
      <c r="B766" s="20"/>
    </row>
    <row r="767" spans="1:2" s="21" customFormat="1" x14ac:dyDescent="0.25">
      <c r="A767" s="20"/>
      <c r="B767" s="20"/>
    </row>
    <row r="768" spans="1:2" s="21" customFormat="1" x14ac:dyDescent="0.25">
      <c r="A768" s="20"/>
      <c r="B768" s="20"/>
    </row>
    <row r="769" spans="1:2" s="21" customFormat="1" x14ac:dyDescent="0.25">
      <c r="A769" s="20"/>
      <c r="B769" s="20"/>
    </row>
    <row r="770" spans="1:2" s="21" customFormat="1" x14ac:dyDescent="0.25">
      <c r="A770" s="20"/>
      <c r="B770" s="20"/>
    </row>
    <row r="771" spans="1:2" s="21" customFormat="1" x14ac:dyDescent="0.25">
      <c r="A771" s="20"/>
      <c r="B771" s="20"/>
    </row>
    <row r="772" spans="1:2" s="21" customFormat="1" x14ac:dyDescent="0.25">
      <c r="A772" s="20"/>
      <c r="B772" s="20"/>
    </row>
    <row r="773" spans="1:2" s="21" customFormat="1" x14ac:dyDescent="0.25">
      <c r="A773" s="20"/>
      <c r="B773" s="20"/>
    </row>
    <row r="774" spans="1:2" s="21" customFormat="1" x14ac:dyDescent="0.25">
      <c r="A774" s="20"/>
      <c r="B774" s="20"/>
    </row>
    <row r="775" spans="1:2" s="21" customFormat="1" x14ac:dyDescent="0.25">
      <c r="A775" s="20"/>
      <c r="B775" s="20"/>
    </row>
    <row r="776" spans="1:2" s="21" customFormat="1" x14ac:dyDescent="0.25">
      <c r="A776" s="20"/>
      <c r="B776" s="20"/>
    </row>
    <row r="777" spans="1:2" s="21" customFormat="1" x14ac:dyDescent="0.25">
      <c r="A777" s="20"/>
      <c r="B777" s="20"/>
    </row>
    <row r="778" spans="1:2" s="21" customFormat="1" x14ac:dyDescent="0.25">
      <c r="A778" s="20"/>
      <c r="B778" s="20"/>
    </row>
    <row r="779" spans="1:2" s="21" customFormat="1" x14ac:dyDescent="0.25">
      <c r="A779" s="20"/>
      <c r="B779" s="20"/>
    </row>
    <row r="780" spans="1:2" s="21" customFormat="1" x14ac:dyDescent="0.25">
      <c r="A780" s="20"/>
      <c r="B780" s="20"/>
    </row>
    <row r="781" spans="1:2" s="21" customFormat="1" x14ac:dyDescent="0.25">
      <c r="A781" s="20"/>
      <c r="B781" s="20"/>
    </row>
    <row r="782" spans="1:2" s="21" customFormat="1" x14ac:dyDescent="0.25">
      <c r="A782" s="20"/>
      <c r="B782" s="20"/>
    </row>
    <row r="783" spans="1:2" s="21" customFormat="1" x14ac:dyDescent="0.25">
      <c r="A783" s="20"/>
      <c r="B783" s="20"/>
    </row>
    <row r="784" spans="1:2" s="21" customFormat="1" x14ac:dyDescent="0.25">
      <c r="A784" s="20"/>
      <c r="B784" s="20"/>
    </row>
    <row r="785" spans="1:2" s="21" customFormat="1" x14ac:dyDescent="0.25">
      <c r="A785" s="20"/>
      <c r="B785" s="20"/>
    </row>
    <row r="786" spans="1:2" s="21" customFormat="1" x14ac:dyDescent="0.25">
      <c r="A786" s="20"/>
      <c r="B786" s="20"/>
    </row>
    <row r="787" spans="1:2" s="21" customFormat="1" x14ac:dyDescent="0.25">
      <c r="A787" s="20"/>
      <c r="B787" s="20"/>
    </row>
    <row r="788" spans="1:2" s="21" customFormat="1" x14ac:dyDescent="0.25">
      <c r="A788" s="20"/>
      <c r="B788" s="20"/>
    </row>
    <row r="789" spans="1:2" s="21" customFormat="1" x14ac:dyDescent="0.25">
      <c r="A789" s="20"/>
      <c r="B789" s="20"/>
    </row>
    <row r="790" spans="1:2" s="21" customFormat="1" x14ac:dyDescent="0.25">
      <c r="A790" s="20"/>
      <c r="B790" s="20"/>
    </row>
    <row r="791" spans="1:2" s="21" customFormat="1" x14ac:dyDescent="0.25">
      <c r="A791" s="20"/>
      <c r="B791" s="20"/>
    </row>
    <row r="792" spans="1:2" s="21" customFormat="1" x14ac:dyDescent="0.25">
      <c r="A792" s="20"/>
      <c r="B792" s="20"/>
    </row>
    <row r="793" spans="1:2" s="21" customFormat="1" x14ac:dyDescent="0.25">
      <c r="A793" s="20"/>
      <c r="B793" s="20"/>
    </row>
    <row r="794" spans="1:2" s="21" customFormat="1" x14ac:dyDescent="0.25">
      <c r="A794" s="20"/>
      <c r="B794" s="20"/>
    </row>
    <row r="795" spans="1:2" s="21" customFormat="1" x14ac:dyDescent="0.25">
      <c r="A795" s="20"/>
      <c r="B795" s="20"/>
    </row>
    <row r="796" spans="1:2" s="21" customFormat="1" x14ac:dyDescent="0.25">
      <c r="A796" s="20"/>
      <c r="B796" s="20"/>
    </row>
    <row r="797" spans="1:2" s="21" customFormat="1" x14ac:dyDescent="0.25">
      <c r="A797" s="20"/>
      <c r="B797" s="20"/>
    </row>
    <row r="798" spans="1:2" s="21" customFormat="1" x14ac:dyDescent="0.25">
      <c r="A798" s="20"/>
      <c r="B798" s="20"/>
    </row>
    <row r="799" spans="1:2" s="21" customFormat="1" x14ac:dyDescent="0.25">
      <c r="A799" s="20"/>
      <c r="B799" s="20"/>
    </row>
    <row r="800" spans="1:2" s="21" customFormat="1" x14ac:dyDescent="0.25">
      <c r="A800" s="20"/>
      <c r="B800" s="20"/>
    </row>
    <row r="801" spans="1:2" s="21" customFormat="1" x14ac:dyDescent="0.25">
      <c r="A801" s="20"/>
      <c r="B801" s="20"/>
    </row>
    <row r="802" spans="1:2" s="21" customFormat="1" x14ac:dyDescent="0.25">
      <c r="A802" s="20"/>
      <c r="B802" s="20"/>
    </row>
    <row r="803" spans="1:2" s="21" customFormat="1" x14ac:dyDescent="0.25">
      <c r="A803" s="20"/>
      <c r="B803" s="20"/>
    </row>
    <row r="804" spans="1:2" s="21" customFormat="1" x14ac:dyDescent="0.25">
      <c r="A804" s="20"/>
      <c r="B804" s="20"/>
    </row>
    <row r="805" spans="1:2" s="21" customFormat="1" x14ac:dyDescent="0.25">
      <c r="A805" s="20"/>
      <c r="B805" s="20"/>
    </row>
    <row r="806" spans="1:2" s="21" customFormat="1" x14ac:dyDescent="0.25">
      <c r="A806" s="20"/>
      <c r="B806" s="20"/>
    </row>
    <row r="807" spans="1:2" s="21" customFormat="1" x14ac:dyDescent="0.25">
      <c r="A807" s="20"/>
      <c r="B807" s="20"/>
    </row>
    <row r="808" spans="1:2" s="21" customFormat="1" x14ac:dyDescent="0.25">
      <c r="A808" s="20"/>
      <c r="B808" s="20"/>
    </row>
    <row r="809" spans="1:2" s="21" customFormat="1" x14ac:dyDescent="0.25">
      <c r="A809" s="20"/>
      <c r="B809" s="20"/>
    </row>
    <row r="810" spans="1:2" s="21" customFormat="1" x14ac:dyDescent="0.25">
      <c r="A810" s="20"/>
      <c r="B810" s="20"/>
    </row>
    <row r="811" spans="1:2" s="21" customFormat="1" x14ac:dyDescent="0.25">
      <c r="A811" s="20"/>
      <c r="B811" s="20"/>
    </row>
    <row r="812" spans="1:2" s="21" customFormat="1" x14ac:dyDescent="0.25">
      <c r="A812" s="20"/>
      <c r="B812" s="20"/>
    </row>
    <row r="813" spans="1:2" s="21" customFormat="1" x14ac:dyDescent="0.25">
      <c r="A813" s="20"/>
      <c r="B813" s="20"/>
    </row>
    <row r="814" spans="1:2" s="21" customFormat="1" x14ac:dyDescent="0.25">
      <c r="A814" s="20"/>
      <c r="B814" s="20"/>
    </row>
    <row r="815" spans="1:2" s="21" customFormat="1" x14ac:dyDescent="0.25">
      <c r="A815" s="20"/>
      <c r="B815" s="20"/>
    </row>
    <row r="816" spans="1:2" s="21" customFormat="1" x14ac:dyDescent="0.25">
      <c r="A816" s="20"/>
      <c r="B816" s="20"/>
    </row>
    <row r="817" spans="1:2" s="21" customFormat="1" x14ac:dyDescent="0.25">
      <c r="A817" s="20"/>
      <c r="B817" s="20"/>
    </row>
    <row r="818" spans="1:2" s="21" customFormat="1" x14ac:dyDescent="0.25">
      <c r="A818" s="20"/>
      <c r="B818" s="20"/>
    </row>
    <row r="819" spans="1:2" s="21" customFormat="1" x14ac:dyDescent="0.25">
      <c r="A819" s="20"/>
      <c r="B819" s="20"/>
    </row>
    <row r="820" spans="1:2" s="21" customFormat="1" x14ac:dyDescent="0.25">
      <c r="A820" s="20"/>
      <c r="B820" s="20"/>
    </row>
    <row r="821" spans="1:2" s="21" customFormat="1" x14ac:dyDescent="0.25">
      <c r="A821" s="20"/>
      <c r="B821" s="20"/>
    </row>
    <row r="822" spans="1:2" s="21" customFormat="1" x14ac:dyDescent="0.25">
      <c r="A822" s="20"/>
      <c r="B822" s="20"/>
    </row>
    <row r="823" spans="1:2" s="21" customFormat="1" x14ac:dyDescent="0.25">
      <c r="A823" s="20"/>
      <c r="B823" s="20"/>
    </row>
    <row r="824" spans="1:2" s="21" customFormat="1" x14ac:dyDescent="0.25">
      <c r="A824" s="20"/>
      <c r="B824" s="20"/>
    </row>
    <row r="825" spans="1:2" s="21" customFormat="1" x14ac:dyDescent="0.25">
      <c r="A825" s="20"/>
      <c r="B825" s="20"/>
    </row>
    <row r="826" spans="1:2" s="21" customFormat="1" x14ac:dyDescent="0.25">
      <c r="A826" s="20"/>
      <c r="B826" s="20"/>
    </row>
    <row r="827" spans="1:2" s="21" customFormat="1" x14ac:dyDescent="0.25">
      <c r="A827" s="20"/>
      <c r="B827" s="20"/>
    </row>
    <row r="828" spans="1:2" s="21" customFormat="1" x14ac:dyDescent="0.25">
      <c r="A828" s="20"/>
      <c r="B828" s="20"/>
    </row>
    <row r="829" spans="1:2" s="21" customFormat="1" x14ac:dyDescent="0.25">
      <c r="A829" s="20"/>
      <c r="B829" s="20"/>
    </row>
    <row r="830" spans="1:2" s="21" customFormat="1" x14ac:dyDescent="0.25">
      <c r="A830" s="20"/>
      <c r="B830" s="20"/>
    </row>
    <row r="831" spans="1:2" s="21" customFormat="1" x14ac:dyDescent="0.25">
      <c r="A831" s="20"/>
      <c r="B831" s="20"/>
    </row>
    <row r="832" spans="1:2" s="21" customFormat="1" x14ac:dyDescent="0.25">
      <c r="A832" s="20"/>
      <c r="B832" s="20"/>
    </row>
    <row r="833" spans="1:2" s="21" customFormat="1" x14ac:dyDescent="0.25">
      <c r="A833" s="20"/>
      <c r="B833" s="20"/>
    </row>
    <row r="834" spans="1:2" s="21" customFormat="1" x14ac:dyDescent="0.25">
      <c r="A834" s="20"/>
      <c r="B834" s="20"/>
    </row>
    <row r="835" spans="1:2" s="21" customFormat="1" x14ac:dyDescent="0.25">
      <c r="A835" s="20"/>
      <c r="B835" s="20"/>
    </row>
    <row r="836" spans="1:2" s="21" customFormat="1" x14ac:dyDescent="0.25">
      <c r="A836" s="20"/>
      <c r="B836" s="20"/>
    </row>
    <row r="837" spans="1:2" s="21" customFormat="1" x14ac:dyDescent="0.25">
      <c r="A837" s="20"/>
      <c r="B837" s="20"/>
    </row>
    <row r="838" spans="1:2" s="21" customFormat="1" x14ac:dyDescent="0.25">
      <c r="A838" s="20"/>
      <c r="B838" s="20"/>
    </row>
    <row r="839" spans="1:2" s="21" customFormat="1" x14ac:dyDescent="0.25">
      <c r="A839" s="20"/>
      <c r="B839" s="20"/>
    </row>
    <row r="840" spans="1:2" s="21" customFormat="1" x14ac:dyDescent="0.25">
      <c r="A840" s="20"/>
      <c r="B840" s="20"/>
    </row>
    <row r="841" spans="1:2" s="21" customFormat="1" x14ac:dyDescent="0.25">
      <c r="A841" s="20"/>
      <c r="B841" s="20"/>
    </row>
    <row r="842" spans="1:2" s="21" customFormat="1" x14ac:dyDescent="0.25">
      <c r="A842" s="20"/>
      <c r="B842" s="20"/>
    </row>
    <row r="843" spans="1:2" s="21" customFormat="1" x14ac:dyDescent="0.25">
      <c r="A843" s="20"/>
      <c r="B843" s="20"/>
    </row>
    <row r="844" spans="1:2" s="21" customFormat="1" x14ac:dyDescent="0.25">
      <c r="A844" s="20"/>
      <c r="B844" s="20"/>
    </row>
    <row r="845" spans="1:2" s="21" customFormat="1" x14ac:dyDescent="0.25">
      <c r="A845" s="20"/>
      <c r="B845" s="20"/>
    </row>
    <row r="846" spans="1:2" s="21" customFormat="1" x14ac:dyDescent="0.25">
      <c r="A846" s="20"/>
      <c r="B846" s="20"/>
    </row>
    <row r="847" spans="1:2" s="21" customFormat="1" x14ac:dyDescent="0.25">
      <c r="A847" s="20"/>
      <c r="B847" s="20"/>
    </row>
    <row r="848" spans="1:2" s="21" customFormat="1" x14ac:dyDescent="0.25">
      <c r="A848" s="20"/>
      <c r="B848" s="20"/>
    </row>
    <row r="849" spans="1:2" s="21" customFormat="1" x14ac:dyDescent="0.25">
      <c r="A849" s="20"/>
      <c r="B849" s="20"/>
    </row>
    <row r="850" spans="1:2" s="21" customFormat="1" x14ac:dyDescent="0.25">
      <c r="A850" s="20"/>
      <c r="B850" s="20"/>
    </row>
    <row r="851" spans="1:2" s="21" customFormat="1" x14ac:dyDescent="0.25">
      <c r="A851" s="20"/>
      <c r="B851" s="20"/>
    </row>
    <row r="852" spans="1:2" s="21" customFormat="1" x14ac:dyDescent="0.25">
      <c r="A852" s="20"/>
      <c r="B852" s="20"/>
    </row>
    <row r="853" spans="1:2" s="21" customFormat="1" x14ac:dyDescent="0.25">
      <c r="A853" s="20"/>
      <c r="B853" s="20"/>
    </row>
    <row r="854" spans="1:2" s="21" customFormat="1" x14ac:dyDescent="0.25">
      <c r="A854" s="20"/>
      <c r="B854" s="20"/>
    </row>
    <row r="855" spans="1:2" s="21" customFormat="1" x14ac:dyDescent="0.25">
      <c r="A855" s="20"/>
      <c r="B855" s="20"/>
    </row>
    <row r="856" spans="1:2" s="21" customFormat="1" x14ac:dyDescent="0.25">
      <c r="A856" s="20"/>
      <c r="B856" s="20"/>
    </row>
    <row r="857" spans="1:2" s="21" customFormat="1" x14ac:dyDescent="0.25">
      <c r="A857" s="20"/>
      <c r="B857" s="20"/>
    </row>
    <row r="858" spans="1:2" s="21" customFormat="1" x14ac:dyDescent="0.25">
      <c r="A858" s="20"/>
      <c r="B858" s="20"/>
    </row>
    <row r="859" spans="1:2" s="21" customFormat="1" x14ac:dyDescent="0.25">
      <c r="A859" s="20"/>
      <c r="B859" s="20"/>
    </row>
    <row r="860" spans="1:2" s="21" customFormat="1" x14ac:dyDescent="0.25">
      <c r="A860" s="20"/>
      <c r="B860" s="20"/>
    </row>
    <row r="861" spans="1:2" s="21" customFormat="1" x14ac:dyDescent="0.25">
      <c r="A861" s="20"/>
      <c r="B861" s="20"/>
    </row>
    <row r="862" spans="1:2" s="21" customFormat="1" x14ac:dyDescent="0.25">
      <c r="A862" s="20"/>
      <c r="B862" s="20"/>
    </row>
    <row r="863" spans="1:2" s="21" customFormat="1" x14ac:dyDescent="0.25">
      <c r="A863" s="20"/>
      <c r="B863" s="20"/>
    </row>
    <row r="864" spans="1:2" s="21" customFormat="1" x14ac:dyDescent="0.25">
      <c r="A864" s="20"/>
      <c r="B864" s="20"/>
    </row>
    <row r="865" spans="1:2" s="21" customFormat="1" x14ac:dyDescent="0.25">
      <c r="A865" s="20"/>
      <c r="B865" s="20"/>
    </row>
    <row r="866" spans="1:2" s="21" customFormat="1" x14ac:dyDescent="0.25">
      <c r="A866" s="20"/>
      <c r="B866" s="20"/>
    </row>
    <row r="867" spans="1:2" s="21" customFormat="1" x14ac:dyDescent="0.25">
      <c r="A867" s="20"/>
      <c r="B867" s="20"/>
    </row>
    <row r="868" spans="1:2" s="21" customFormat="1" x14ac:dyDescent="0.25">
      <c r="A868" s="20"/>
      <c r="B868" s="20"/>
    </row>
    <row r="869" spans="1:2" s="21" customFormat="1" x14ac:dyDescent="0.25">
      <c r="A869" s="20"/>
      <c r="B869" s="20"/>
    </row>
    <row r="870" spans="1:2" s="21" customFormat="1" x14ac:dyDescent="0.25">
      <c r="A870" s="20"/>
      <c r="B870" s="20"/>
    </row>
    <row r="871" spans="1:2" s="21" customFormat="1" x14ac:dyDescent="0.25">
      <c r="A871" s="20"/>
      <c r="B871" s="20"/>
    </row>
    <row r="872" spans="1:2" s="21" customFormat="1" x14ac:dyDescent="0.25">
      <c r="A872" s="20"/>
      <c r="B872" s="20"/>
    </row>
    <row r="873" spans="1:2" s="21" customFormat="1" x14ac:dyDescent="0.25">
      <c r="A873" s="20"/>
      <c r="B873" s="20"/>
    </row>
    <row r="874" spans="1:2" s="21" customFormat="1" x14ac:dyDescent="0.25">
      <c r="A874" s="20"/>
      <c r="B874" s="20"/>
    </row>
    <row r="875" spans="1:2" s="21" customFormat="1" x14ac:dyDescent="0.25">
      <c r="A875" s="20"/>
      <c r="B875" s="20"/>
    </row>
    <row r="876" spans="1:2" s="21" customFormat="1" x14ac:dyDescent="0.25">
      <c r="A876" s="20"/>
      <c r="B876" s="20"/>
    </row>
    <row r="877" spans="1:2" s="21" customFormat="1" x14ac:dyDescent="0.25">
      <c r="A877" s="20"/>
      <c r="B877" s="20"/>
    </row>
    <row r="878" spans="1:2" s="21" customFormat="1" x14ac:dyDescent="0.25">
      <c r="A878" s="20"/>
      <c r="B878" s="20"/>
    </row>
    <row r="879" spans="1:2" s="21" customFormat="1" x14ac:dyDescent="0.25">
      <c r="A879" s="20"/>
      <c r="B879" s="20"/>
    </row>
    <row r="880" spans="1:2" s="21" customFormat="1" x14ac:dyDescent="0.25">
      <c r="A880" s="20"/>
      <c r="B880" s="20"/>
    </row>
    <row r="881" spans="1:2" s="21" customFormat="1" x14ac:dyDescent="0.25">
      <c r="A881" s="20"/>
      <c r="B881" s="20"/>
    </row>
    <row r="882" spans="1:2" s="21" customFormat="1" x14ac:dyDescent="0.25">
      <c r="A882" s="20"/>
      <c r="B882" s="20"/>
    </row>
    <row r="883" spans="1:2" s="21" customFormat="1" x14ac:dyDescent="0.25">
      <c r="A883" s="20"/>
      <c r="B883" s="20"/>
    </row>
    <row r="884" spans="1:2" s="21" customFormat="1" x14ac:dyDescent="0.25">
      <c r="A884" s="20"/>
      <c r="B884" s="20"/>
    </row>
    <row r="885" spans="1:2" s="21" customFormat="1" x14ac:dyDescent="0.25">
      <c r="A885" s="20"/>
      <c r="B885" s="20"/>
    </row>
    <row r="886" spans="1:2" s="21" customFormat="1" x14ac:dyDescent="0.25">
      <c r="A886" s="20"/>
      <c r="B886" s="20"/>
    </row>
    <row r="887" spans="1:2" s="21" customFormat="1" x14ac:dyDescent="0.25">
      <c r="A887" s="20"/>
      <c r="B887" s="20"/>
    </row>
    <row r="888" spans="1:2" s="21" customFormat="1" x14ac:dyDescent="0.25">
      <c r="A888" s="20"/>
      <c r="B888" s="20"/>
    </row>
    <row r="889" spans="1:2" s="21" customFormat="1" x14ac:dyDescent="0.25">
      <c r="A889" s="20"/>
      <c r="B889" s="20"/>
    </row>
    <row r="890" spans="1:2" s="21" customFormat="1" x14ac:dyDescent="0.25">
      <c r="A890" s="20"/>
      <c r="B890" s="20"/>
    </row>
    <row r="891" spans="1:2" s="21" customFormat="1" x14ac:dyDescent="0.25">
      <c r="A891" s="20"/>
      <c r="B891" s="20"/>
    </row>
    <row r="892" spans="1:2" s="21" customFormat="1" x14ac:dyDescent="0.25">
      <c r="A892" s="20"/>
      <c r="B892" s="20"/>
    </row>
    <row r="893" spans="1:2" s="21" customFormat="1" x14ac:dyDescent="0.25">
      <c r="A893" s="20"/>
      <c r="B893" s="20"/>
    </row>
    <row r="894" spans="1:2" s="21" customFormat="1" x14ac:dyDescent="0.25">
      <c r="A894" s="20"/>
      <c r="B894" s="20"/>
    </row>
    <row r="895" spans="1:2" s="21" customFormat="1" x14ac:dyDescent="0.25">
      <c r="A895" s="20"/>
      <c r="B895" s="20"/>
    </row>
    <row r="896" spans="1:2" s="21" customFormat="1" x14ac:dyDescent="0.25">
      <c r="A896" s="20"/>
      <c r="B896" s="20"/>
    </row>
    <row r="897" spans="1:2" s="21" customFormat="1" x14ac:dyDescent="0.25">
      <c r="A897" s="20"/>
      <c r="B897" s="20"/>
    </row>
    <row r="898" spans="1:2" s="21" customFormat="1" x14ac:dyDescent="0.25">
      <c r="A898" s="20"/>
      <c r="B898" s="20"/>
    </row>
    <row r="899" spans="1:2" s="21" customFormat="1" x14ac:dyDescent="0.25">
      <c r="A899" s="20"/>
      <c r="B899" s="20"/>
    </row>
    <row r="900" spans="1:2" s="21" customFormat="1" x14ac:dyDescent="0.25">
      <c r="A900" s="20"/>
      <c r="B900" s="20"/>
    </row>
    <row r="901" spans="1:2" s="21" customFormat="1" x14ac:dyDescent="0.25">
      <c r="A901" s="20"/>
      <c r="B901" s="20"/>
    </row>
    <row r="902" spans="1:2" s="21" customFormat="1" x14ac:dyDescent="0.25">
      <c r="A902" s="20"/>
      <c r="B902" s="20"/>
    </row>
    <row r="903" spans="1:2" s="21" customFormat="1" x14ac:dyDescent="0.25">
      <c r="A903" s="20"/>
      <c r="B903" s="20"/>
    </row>
    <row r="904" spans="1:2" s="21" customFormat="1" x14ac:dyDescent="0.25">
      <c r="A904" s="20"/>
      <c r="B904" s="20"/>
    </row>
    <row r="905" spans="1:2" s="21" customFormat="1" x14ac:dyDescent="0.25">
      <c r="A905" s="20"/>
      <c r="B905" s="20"/>
    </row>
    <row r="906" spans="1:2" s="21" customFormat="1" x14ac:dyDescent="0.25">
      <c r="A906" s="20"/>
      <c r="B906" s="20"/>
    </row>
    <row r="907" spans="1:2" s="21" customFormat="1" x14ac:dyDescent="0.25">
      <c r="A907" s="20"/>
      <c r="B907" s="20"/>
    </row>
    <row r="908" spans="1:2" s="21" customFormat="1" x14ac:dyDescent="0.25">
      <c r="A908" s="20"/>
      <c r="B908" s="20"/>
    </row>
    <row r="909" spans="1:2" s="21" customFormat="1" x14ac:dyDescent="0.25">
      <c r="A909" s="20"/>
      <c r="B909" s="20"/>
    </row>
    <row r="910" spans="1:2" s="21" customFormat="1" x14ac:dyDescent="0.25">
      <c r="A910" s="20"/>
      <c r="B910" s="20"/>
    </row>
    <row r="911" spans="1:2" s="21" customFormat="1" x14ac:dyDescent="0.25">
      <c r="A911" s="20"/>
      <c r="B911" s="20"/>
    </row>
    <row r="912" spans="1:2" s="21" customFormat="1" x14ac:dyDescent="0.25">
      <c r="A912" s="20"/>
      <c r="B912" s="20"/>
    </row>
    <row r="913" spans="1:2" s="21" customFormat="1" x14ac:dyDescent="0.25">
      <c r="A913" s="20"/>
      <c r="B913" s="20"/>
    </row>
    <row r="914" spans="1:2" s="21" customFormat="1" x14ac:dyDescent="0.25">
      <c r="A914" s="20"/>
      <c r="B914" s="20"/>
    </row>
    <row r="915" spans="1:2" s="21" customFormat="1" x14ac:dyDescent="0.25">
      <c r="A915" s="20"/>
      <c r="B915" s="20"/>
    </row>
    <row r="916" spans="1:2" s="21" customFormat="1" x14ac:dyDescent="0.25">
      <c r="A916" s="20"/>
      <c r="B916" s="20"/>
    </row>
    <row r="917" spans="1:2" s="21" customFormat="1" x14ac:dyDescent="0.25">
      <c r="A917" s="20"/>
      <c r="B917" s="20"/>
    </row>
    <row r="918" spans="1:2" s="21" customFormat="1" x14ac:dyDescent="0.25">
      <c r="A918" s="20"/>
      <c r="B918" s="20"/>
    </row>
    <row r="919" spans="1:2" s="21" customFormat="1" x14ac:dyDescent="0.25">
      <c r="A919" s="20"/>
      <c r="B919" s="20"/>
    </row>
    <row r="920" spans="1:2" s="21" customFormat="1" x14ac:dyDescent="0.25">
      <c r="A920" s="20"/>
      <c r="B920" s="20"/>
    </row>
    <row r="921" spans="1:2" s="21" customFormat="1" x14ac:dyDescent="0.25">
      <c r="A921" s="20"/>
      <c r="B921" s="20"/>
    </row>
    <row r="922" spans="1:2" s="21" customFormat="1" x14ac:dyDescent="0.25">
      <c r="A922" s="20"/>
      <c r="B922" s="20"/>
    </row>
    <row r="923" spans="1:2" s="21" customFormat="1" x14ac:dyDescent="0.25">
      <c r="A923" s="20"/>
      <c r="B923" s="20"/>
    </row>
    <row r="924" spans="1:2" s="21" customFormat="1" x14ac:dyDescent="0.25">
      <c r="A924" s="20"/>
      <c r="B924" s="20"/>
    </row>
    <row r="925" spans="1:2" s="21" customFormat="1" x14ac:dyDescent="0.25">
      <c r="A925" s="20"/>
      <c r="B925" s="20"/>
    </row>
    <row r="926" spans="1:2" s="21" customFormat="1" x14ac:dyDescent="0.25">
      <c r="A926" s="20"/>
      <c r="B926" s="20"/>
    </row>
    <row r="927" spans="1:2" s="21" customFormat="1" x14ac:dyDescent="0.25">
      <c r="A927" s="20"/>
      <c r="B927" s="20"/>
    </row>
    <row r="928" spans="1:2" s="21" customFormat="1" x14ac:dyDescent="0.25">
      <c r="A928" s="20"/>
      <c r="B928" s="20"/>
    </row>
    <row r="929" spans="1:2" s="21" customFormat="1" x14ac:dyDescent="0.25">
      <c r="A929" s="20"/>
      <c r="B929" s="20"/>
    </row>
    <row r="930" spans="1:2" s="21" customFormat="1" x14ac:dyDescent="0.25">
      <c r="A930" s="20"/>
      <c r="B930" s="20"/>
    </row>
    <row r="931" spans="1:2" s="21" customFormat="1" x14ac:dyDescent="0.25">
      <c r="A931" s="20"/>
      <c r="B931" s="20"/>
    </row>
    <row r="932" spans="1:2" s="21" customFormat="1" x14ac:dyDescent="0.25">
      <c r="A932" s="20"/>
      <c r="B932" s="20"/>
    </row>
    <row r="933" spans="1:2" s="21" customFormat="1" x14ac:dyDescent="0.25">
      <c r="A933" s="20"/>
      <c r="B933" s="20"/>
    </row>
    <row r="934" spans="1:2" s="21" customFormat="1" x14ac:dyDescent="0.25">
      <c r="A934" s="20"/>
      <c r="B934" s="20"/>
    </row>
    <row r="935" spans="1:2" s="21" customFormat="1" x14ac:dyDescent="0.25">
      <c r="A935" s="20"/>
      <c r="B935" s="20"/>
    </row>
    <row r="936" spans="1:2" s="21" customFormat="1" x14ac:dyDescent="0.25">
      <c r="A936" s="20"/>
      <c r="B936" s="20"/>
    </row>
    <row r="937" spans="1:2" s="21" customFormat="1" x14ac:dyDescent="0.25">
      <c r="A937" s="20"/>
      <c r="B937" s="20"/>
    </row>
    <row r="938" spans="1:2" s="21" customFormat="1" x14ac:dyDescent="0.25">
      <c r="A938" s="20"/>
      <c r="B938" s="20"/>
    </row>
    <row r="939" spans="1:2" s="21" customFormat="1" x14ac:dyDescent="0.25">
      <c r="A939" s="20"/>
      <c r="B939" s="20"/>
    </row>
    <row r="940" spans="1:2" s="21" customFormat="1" x14ac:dyDescent="0.25">
      <c r="A940" s="20"/>
      <c r="B940" s="20"/>
    </row>
    <row r="941" spans="1:2" s="21" customFormat="1" x14ac:dyDescent="0.25">
      <c r="A941" s="20"/>
      <c r="B941" s="20"/>
    </row>
    <row r="942" spans="1:2" s="21" customFormat="1" x14ac:dyDescent="0.25">
      <c r="A942" s="20"/>
      <c r="B942" s="20"/>
    </row>
    <row r="943" spans="1:2" s="21" customFormat="1" x14ac:dyDescent="0.25">
      <c r="A943" s="20"/>
      <c r="B943" s="20"/>
    </row>
    <row r="944" spans="1:2" s="21" customFormat="1" x14ac:dyDescent="0.25">
      <c r="A944" s="20"/>
      <c r="B944" s="20"/>
    </row>
    <row r="945" spans="1:2" s="21" customFormat="1" x14ac:dyDescent="0.25">
      <c r="A945" s="20"/>
      <c r="B945" s="20"/>
    </row>
    <row r="946" spans="1:2" s="21" customFormat="1" x14ac:dyDescent="0.25">
      <c r="A946" s="20"/>
      <c r="B946" s="20"/>
    </row>
    <row r="947" spans="1:2" s="21" customFormat="1" x14ac:dyDescent="0.25">
      <c r="A947" s="20"/>
      <c r="B947" s="20"/>
    </row>
    <row r="948" spans="1:2" s="21" customFormat="1" x14ac:dyDescent="0.25">
      <c r="A948" s="20"/>
      <c r="B948" s="20"/>
    </row>
    <row r="949" spans="1:2" s="21" customFormat="1" x14ac:dyDescent="0.25">
      <c r="A949" s="20"/>
      <c r="B949" s="20"/>
    </row>
    <row r="950" spans="1:2" s="21" customFormat="1" x14ac:dyDescent="0.25">
      <c r="A950" s="20"/>
      <c r="B950" s="20"/>
    </row>
    <row r="951" spans="1:2" s="21" customFormat="1" x14ac:dyDescent="0.25">
      <c r="A951" s="20"/>
      <c r="B951" s="20"/>
    </row>
    <row r="952" spans="1:2" s="21" customFormat="1" x14ac:dyDescent="0.25">
      <c r="A952" s="20"/>
      <c r="B952" s="20"/>
    </row>
    <row r="953" spans="1:2" s="21" customFormat="1" x14ac:dyDescent="0.25">
      <c r="A953" s="20"/>
      <c r="B953" s="20"/>
    </row>
    <row r="954" spans="1:2" s="21" customFormat="1" x14ac:dyDescent="0.25">
      <c r="A954" s="20"/>
      <c r="B954" s="20"/>
    </row>
    <row r="955" spans="1:2" s="21" customFormat="1" x14ac:dyDescent="0.25">
      <c r="A955" s="20"/>
      <c r="B955" s="20"/>
    </row>
    <row r="956" spans="1:2" s="21" customFormat="1" x14ac:dyDescent="0.25">
      <c r="A956" s="20"/>
      <c r="B956" s="20"/>
    </row>
    <row r="957" spans="1:2" s="21" customFormat="1" x14ac:dyDescent="0.25">
      <c r="A957" s="20"/>
      <c r="B957" s="20"/>
    </row>
    <row r="958" spans="1:2" s="21" customFormat="1" x14ac:dyDescent="0.25">
      <c r="A958" s="20"/>
      <c r="B958" s="20"/>
    </row>
    <row r="959" spans="1:2" s="21" customFormat="1" x14ac:dyDescent="0.25">
      <c r="A959" s="20"/>
      <c r="B959" s="20"/>
    </row>
    <row r="960" spans="1:2" s="21" customFormat="1" x14ac:dyDescent="0.25">
      <c r="A960" s="20"/>
      <c r="B960" s="20"/>
    </row>
    <row r="961" spans="1:2" s="21" customFormat="1" x14ac:dyDescent="0.25">
      <c r="A961" s="20"/>
      <c r="B961" s="20"/>
    </row>
    <row r="962" spans="1:2" s="21" customFormat="1" x14ac:dyDescent="0.25">
      <c r="A962" s="20"/>
      <c r="B962" s="20"/>
    </row>
    <row r="963" spans="1:2" s="21" customFormat="1" x14ac:dyDescent="0.25">
      <c r="A963" s="20"/>
      <c r="B963" s="20"/>
    </row>
    <row r="964" spans="1:2" s="21" customFormat="1" x14ac:dyDescent="0.25">
      <c r="A964" s="20"/>
      <c r="B964" s="20"/>
    </row>
    <row r="965" spans="1:2" s="21" customFormat="1" x14ac:dyDescent="0.25">
      <c r="A965" s="20"/>
      <c r="B965" s="20"/>
    </row>
    <row r="966" spans="1:2" s="21" customFormat="1" x14ac:dyDescent="0.25">
      <c r="A966" s="20"/>
      <c r="B966" s="20"/>
    </row>
    <row r="967" spans="1:2" s="21" customFormat="1" x14ac:dyDescent="0.25">
      <c r="A967" s="20"/>
      <c r="B967" s="20"/>
    </row>
    <row r="968" spans="1:2" s="21" customFormat="1" x14ac:dyDescent="0.25">
      <c r="A968" s="20"/>
      <c r="B968" s="20"/>
    </row>
    <row r="969" spans="1:2" s="21" customFormat="1" x14ac:dyDescent="0.25">
      <c r="A969" s="20"/>
      <c r="B969" s="20"/>
    </row>
    <row r="970" spans="1:2" s="21" customFormat="1" x14ac:dyDescent="0.25">
      <c r="A970" s="20"/>
      <c r="B970" s="20"/>
    </row>
    <row r="971" spans="1:2" s="21" customFormat="1" x14ac:dyDescent="0.25">
      <c r="A971" s="20"/>
      <c r="B971" s="20"/>
    </row>
    <row r="972" spans="1:2" s="21" customFormat="1" x14ac:dyDescent="0.25">
      <c r="A972" s="20"/>
      <c r="B972" s="20"/>
    </row>
    <row r="973" spans="1:2" s="21" customFormat="1" x14ac:dyDescent="0.25">
      <c r="A973" s="20"/>
      <c r="B973" s="20"/>
    </row>
    <row r="974" spans="1:2" s="21" customFormat="1" x14ac:dyDescent="0.25">
      <c r="A974" s="20"/>
      <c r="B974" s="20"/>
    </row>
    <row r="975" spans="1:2" s="21" customFormat="1" x14ac:dyDescent="0.25">
      <c r="A975" s="20"/>
      <c r="B975" s="20"/>
    </row>
    <row r="976" spans="1:2" s="21" customFormat="1" x14ac:dyDescent="0.25">
      <c r="A976" s="20"/>
      <c r="B976" s="20"/>
    </row>
    <row r="977" spans="1:2" s="21" customFormat="1" x14ac:dyDescent="0.25">
      <c r="A977" s="20"/>
      <c r="B977" s="20"/>
    </row>
    <row r="978" spans="1:2" s="21" customFormat="1" x14ac:dyDescent="0.25">
      <c r="A978" s="20"/>
      <c r="B978" s="20"/>
    </row>
    <row r="979" spans="1:2" s="21" customFormat="1" x14ac:dyDescent="0.25">
      <c r="A979" s="20"/>
      <c r="B979" s="20"/>
    </row>
    <row r="980" spans="1:2" s="21" customFormat="1" x14ac:dyDescent="0.25">
      <c r="A980" s="20"/>
      <c r="B980" s="20"/>
    </row>
    <row r="981" spans="1:2" s="21" customFormat="1" x14ac:dyDescent="0.25">
      <c r="A981" s="20"/>
      <c r="B981" s="20"/>
    </row>
    <row r="982" spans="1:2" s="21" customFormat="1" x14ac:dyDescent="0.25">
      <c r="A982" s="20"/>
      <c r="B982" s="20"/>
    </row>
    <row r="983" spans="1:2" s="21" customFormat="1" x14ac:dyDescent="0.25">
      <c r="A983" s="20"/>
      <c r="B983" s="20"/>
    </row>
    <row r="984" spans="1:2" s="21" customFormat="1" x14ac:dyDescent="0.25">
      <c r="A984" s="20"/>
      <c r="B984" s="20"/>
    </row>
    <row r="985" spans="1:2" s="21" customFormat="1" x14ac:dyDescent="0.25">
      <c r="A985" s="20"/>
      <c r="B985" s="20"/>
    </row>
    <row r="986" spans="1:2" s="21" customFormat="1" x14ac:dyDescent="0.25">
      <c r="A986" s="20"/>
      <c r="B986" s="20"/>
    </row>
    <row r="987" spans="1:2" s="21" customFormat="1" x14ac:dyDescent="0.25">
      <c r="A987" s="20"/>
      <c r="B987" s="20"/>
    </row>
    <row r="988" spans="1:2" s="21" customFormat="1" x14ac:dyDescent="0.25">
      <c r="A988" s="20"/>
      <c r="B988" s="20"/>
    </row>
    <row r="989" spans="1:2" s="21" customFormat="1" x14ac:dyDescent="0.25">
      <c r="A989" s="20"/>
      <c r="B989" s="20"/>
    </row>
    <row r="990" spans="1:2" s="21" customFormat="1" x14ac:dyDescent="0.25">
      <c r="A990" s="20"/>
      <c r="B990" s="20"/>
    </row>
    <row r="991" spans="1:2" s="21" customFormat="1" x14ac:dyDescent="0.25">
      <c r="A991" s="20"/>
      <c r="B991" s="20"/>
    </row>
    <row r="992" spans="1:2" s="21" customFormat="1" x14ac:dyDescent="0.25">
      <c r="A992" s="20"/>
      <c r="B992" s="20"/>
    </row>
    <row r="993" spans="1:2" s="21" customFormat="1" x14ac:dyDescent="0.25">
      <c r="A993" s="20"/>
      <c r="B993" s="20"/>
    </row>
    <row r="994" spans="1:2" s="21" customFormat="1" x14ac:dyDescent="0.25">
      <c r="A994" s="20"/>
      <c r="B994" s="20"/>
    </row>
    <row r="995" spans="1:2" s="21" customFormat="1" x14ac:dyDescent="0.25">
      <c r="A995" s="20"/>
      <c r="B995" s="20"/>
    </row>
    <row r="996" spans="1:2" s="21" customFormat="1" x14ac:dyDescent="0.25">
      <c r="A996" s="20"/>
      <c r="B996" s="20"/>
    </row>
    <row r="997" spans="1:2" s="21" customFormat="1" x14ac:dyDescent="0.25">
      <c r="A997" s="20"/>
      <c r="B997" s="20"/>
    </row>
    <row r="998" spans="1:2" s="21" customFormat="1" x14ac:dyDescent="0.25">
      <c r="A998" s="20"/>
      <c r="B998" s="20"/>
    </row>
    <row r="999" spans="1:2" s="21" customFormat="1" x14ac:dyDescent="0.25">
      <c r="A999" s="20"/>
      <c r="B999" s="20"/>
    </row>
    <row r="1000" spans="1:2" s="21" customFormat="1" x14ac:dyDescent="0.25">
      <c r="A1000" s="20"/>
      <c r="B1000" s="20"/>
    </row>
    <row r="1001" spans="1:2" s="21" customFormat="1" x14ac:dyDescent="0.25">
      <c r="A1001" s="20"/>
      <c r="B1001" s="20"/>
    </row>
    <row r="1002" spans="1:2" s="21" customFormat="1" x14ac:dyDescent="0.25">
      <c r="A1002" s="20"/>
      <c r="B1002" s="20"/>
    </row>
    <row r="1003" spans="1:2" s="21" customFormat="1" x14ac:dyDescent="0.25">
      <c r="A1003" s="20"/>
      <c r="B1003" s="20"/>
    </row>
    <row r="1004" spans="1:2" s="21" customFormat="1" x14ac:dyDescent="0.25">
      <c r="A1004" s="20"/>
      <c r="B1004" s="20"/>
    </row>
    <row r="1005" spans="1:2" s="21" customFormat="1" x14ac:dyDescent="0.25">
      <c r="A1005" s="20"/>
      <c r="B1005" s="20"/>
    </row>
    <row r="1006" spans="1:2" s="21" customFormat="1" x14ac:dyDescent="0.25">
      <c r="A1006" s="20"/>
      <c r="B1006" s="20"/>
    </row>
    <row r="1007" spans="1:2" s="21" customFormat="1" x14ac:dyDescent="0.25">
      <c r="A1007" s="20"/>
      <c r="B1007" s="20"/>
    </row>
    <row r="1008" spans="1:2" s="21" customFormat="1" x14ac:dyDescent="0.25">
      <c r="A1008" s="20"/>
      <c r="B1008" s="20"/>
    </row>
    <row r="1009" spans="1:2" s="21" customFormat="1" x14ac:dyDescent="0.25">
      <c r="A1009" s="20"/>
      <c r="B1009" s="20"/>
    </row>
    <row r="1010" spans="1:2" s="21" customFormat="1" x14ac:dyDescent="0.25">
      <c r="A1010" s="20"/>
      <c r="B1010" s="20"/>
    </row>
    <row r="1011" spans="1:2" s="21" customFormat="1" x14ac:dyDescent="0.25">
      <c r="A1011" s="20"/>
      <c r="B1011" s="20"/>
    </row>
    <row r="1012" spans="1:2" s="21" customFormat="1" x14ac:dyDescent="0.25">
      <c r="A1012" s="20"/>
      <c r="B1012" s="20"/>
    </row>
    <row r="1013" spans="1:2" s="21" customFormat="1" x14ac:dyDescent="0.25">
      <c r="A1013" s="20"/>
      <c r="B1013" s="20"/>
    </row>
    <row r="1014" spans="1:2" s="21" customFormat="1" x14ac:dyDescent="0.25">
      <c r="A1014" s="20"/>
      <c r="B1014" s="20"/>
    </row>
    <row r="1015" spans="1:2" s="21" customFormat="1" x14ac:dyDescent="0.25">
      <c r="A1015" s="20"/>
      <c r="B1015" s="20"/>
    </row>
    <row r="1016" spans="1:2" s="21" customFormat="1" x14ac:dyDescent="0.25">
      <c r="A1016" s="20"/>
      <c r="B1016" s="20"/>
    </row>
    <row r="1017" spans="1:2" s="21" customFormat="1" x14ac:dyDescent="0.25">
      <c r="A1017" s="20"/>
      <c r="B1017" s="20"/>
    </row>
    <row r="1018" spans="1:2" s="21" customFormat="1" x14ac:dyDescent="0.25">
      <c r="A1018" s="20"/>
      <c r="B1018" s="20"/>
    </row>
    <row r="1019" spans="1:2" s="21" customFormat="1" x14ac:dyDescent="0.25">
      <c r="A1019" s="20"/>
      <c r="B1019" s="20"/>
    </row>
    <row r="1020" spans="1:2" s="21" customFormat="1" x14ac:dyDescent="0.25">
      <c r="A1020" s="20"/>
      <c r="B1020" s="20"/>
    </row>
    <row r="1021" spans="1:2" s="21" customFormat="1" x14ac:dyDescent="0.25">
      <c r="A1021" s="20"/>
      <c r="B1021" s="20"/>
    </row>
    <row r="1022" spans="1:2" s="21" customFormat="1" x14ac:dyDescent="0.25">
      <c r="A1022" s="20"/>
      <c r="B1022" s="20"/>
    </row>
    <row r="1023" spans="1:2" s="21" customFormat="1" x14ac:dyDescent="0.25">
      <c r="A1023" s="20"/>
      <c r="B1023" s="20"/>
    </row>
    <row r="1024" spans="1:2" s="21" customFormat="1" x14ac:dyDescent="0.25">
      <c r="A1024" s="20"/>
      <c r="B1024" s="20"/>
    </row>
    <row r="1025" spans="1:2" s="21" customFormat="1" x14ac:dyDescent="0.25">
      <c r="A1025" s="20"/>
      <c r="B1025" s="20"/>
    </row>
    <row r="1026" spans="1:2" s="21" customFormat="1" x14ac:dyDescent="0.25">
      <c r="A1026" s="20"/>
      <c r="B1026" s="20"/>
    </row>
    <row r="1027" spans="1:2" s="21" customFormat="1" x14ac:dyDescent="0.25">
      <c r="A1027" s="20"/>
      <c r="B1027" s="20"/>
    </row>
    <row r="1028" spans="1:2" s="21" customFormat="1" x14ac:dyDescent="0.25">
      <c r="A1028" s="20"/>
      <c r="B1028" s="20"/>
    </row>
    <row r="1029" spans="1:2" s="21" customFormat="1" x14ac:dyDescent="0.25">
      <c r="A1029" s="20"/>
      <c r="B1029" s="20"/>
    </row>
    <row r="1030" spans="1:2" s="21" customFormat="1" x14ac:dyDescent="0.25">
      <c r="A1030" s="20"/>
      <c r="B1030" s="20"/>
    </row>
    <row r="1031" spans="1:2" s="21" customFormat="1" x14ac:dyDescent="0.25">
      <c r="A1031" s="20"/>
      <c r="B1031" s="20"/>
    </row>
    <row r="1032" spans="1:2" s="21" customFormat="1" x14ac:dyDescent="0.25">
      <c r="A1032" s="20"/>
      <c r="B1032" s="20"/>
    </row>
    <row r="1033" spans="1:2" s="21" customFormat="1" x14ac:dyDescent="0.25">
      <c r="A1033" s="20"/>
      <c r="B1033" s="20"/>
    </row>
    <row r="1034" spans="1:2" s="21" customFormat="1" x14ac:dyDescent="0.25">
      <c r="A1034" s="20"/>
      <c r="B1034" s="20"/>
    </row>
    <row r="1035" spans="1:2" s="21" customFormat="1" x14ac:dyDescent="0.25">
      <c r="A1035" s="20"/>
      <c r="B1035" s="20"/>
    </row>
    <row r="1036" spans="1:2" s="21" customFormat="1" x14ac:dyDescent="0.25">
      <c r="A1036" s="20"/>
      <c r="B1036" s="20"/>
    </row>
    <row r="1037" spans="1:2" s="21" customFormat="1" x14ac:dyDescent="0.25">
      <c r="A1037" s="20"/>
      <c r="B1037" s="20"/>
    </row>
    <row r="1038" spans="1:2" s="21" customFormat="1" x14ac:dyDescent="0.25">
      <c r="A1038" s="20"/>
      <c r="B1038" s="20"/>
    </row>
    <row r="1039" spans="1:2" s="21" customFormat="1" x14ac:dyDescent="0.25">
      <c r="A1039" s="20"/>
      <c r="B1039" s="20"/>
    </row>
    <row r="1040" spans="1:2" s="21" customFormat="1" x14ac:dyDescent="0.25">
      <c r="A1040" s="20"/>
      <c r="B1040" s="20"/>
    </row>
    <row r="1041" spans="1:6" s="21" customFormat="1" x14ac:dyDescent="0.25">
      <c r="A1041" s="20"/>
      <c r="B1041" s="20"/>
    </row>
    <row r="1042" spans="1:6" s="21" customFormat="1" x14ac:dyDescent="0.25">
      <c r="A1042" s="20"/>
      <c r="B1042" s="20"/>
    </row>
    <row r="1043" spans="1:6" s="21" customFormat="1" x14ac:dyDescent="0.25">
      <c r="A1043" s="20"/>
      <c r="B1043" s="20"/>
    </row>
    <row r="1044" spans="1:6" s="21" customFormat="1" x14ac:dyDescent="0.25">
      <c r="A1044" s="20"/>
      <c r="B1044" s="20"/>
    </row>
    <row r="1045" spans="1:6" s="21" customFormat="1" x14ac:dyDescent="0.25">
      <c r="A1045" s="20"/>
      <c r="B1045" s="20"/>
    </row>
    <row r="1046" spans="1:6" s="21" customFormat="1" x14ac:dyDescent="0.25">
      <c r="A1046" s="20"/>
      <c r="B1046" s="20"/>
    </row>
    <row r="1047" spans="1:6" s="21" customFormat="1" x14ac:dyDescent="0.25">
      <c r="A1047" s="20"/>
      <c r="B1047" s="20"/>
    </row>
    <row r="1048" spans="1:6" s="21" customFormat="1" x14ac:dyDescent="0.25">
      <c r="A1048" s="20"/>
      <c r="B1048" s="20"/>
    </row>
    <row r="1049" spans="1:6" s="21" customFormat="1" x14ac:dyDescent="0.25">
      <c r="A1049" s="20"/>
      <c r="B1049" s="20"/>
    </row>
    <row r="1050" spans="1:6" s="21" customFormat="1" x14ac:dyDescent="0.25">
      <c r="A1050" s="20"/>
      <c r="B1050" s="20"/>
    </row>
    <row r="1051" spans="1:6" x14ac:dyDescent="0.25">
      <c r="A1051" s="17"/>
      <c r="B1051" s="17"/>
      <c r="C1051" s="18"/>
      <c r="D1051" s="18"/>
      <c r="E1051" s="18"/>
      <c r="F1051" s="18"/>
    </row>
    <row r="1052" spans="1:6" x14ac:dyDescent="0.25">
      <c r="A1052" s="9"/>
      <c r="B1052" s="9"/>
      <c r="C1052" s="4"/>
      <c r="D1052" s="4"/>
      <c r="E1052" s="4"/>
      <c r="F1052" s="4"/>
    </row>
    <row r="1053" spans="1:6" x14ac:dyDescent="0.25">
      <c r="A1053" s="9"/>
      <c r="B1053" s="9"/>
      <c r="C1053" s="4"/>
      <c r="D1053" s="4"/>
      <c r="E1053" s="4"/>
      <c r="F1053" s="4"/>
    </row>
    <row r="1054" spans="1:6" x14ac:dyDescent="0.25">
      <c r="A1054" s="9"/>
      <c r="B1054" s="9"/>
      <c r="C1054" s="4"/>
      <c r="D1054" s="4"/>
      <c r="E1054" s="4"/>
      <c r="F1054" s="4"/>
    </row>
    <row r="1055" spans="1:6" x14ac:dyDescent="0.25">
      <c r="A1055" s="9"/>
      <c r="B1055" s="9"/>
      <c r="C1055" s="4"/>
      <c r="D1055" s="4"/>
      <c r="E1055" s="4"/>
      <c r="F1055" s="4"/>
    </row>
    <row r="1056" spans="1:6" x14ac:dyDescent="0.25">
      <c r="A1056" s="9"/>
      <c r="B1056" s="9"/>
      <c r="C1056" s="4"/>
      <c r="D1056" s="4"/>
      <c r="E1056" s="4"/>
      <c r="F1056" s="4"/>
    </row>
    <row r="1057" spans="1:6" x14ac:dyDescent="0.25">
      <c r="A1057" s="9"/>
      <c r="B1057" s="9"/>
      <c r="C1057" s="4"/>
      <c r="D1057" s="4"/>
      <c r="E1057" s="4"/>
      <c r="F1057" s="4"/>
    </row>
    <row r="1058" spans="1:6" x14ac:dyDescent="0.25">
      <c r="A1058" s="9"/>
      <c r="B1058" s="9"/>
      <c r="C1058" s="4"/>
      <c r="D1058" s="4"/>
      <c r="E1058" s="4"/>
      <c r="F1058" s="4"/>
    </row>
    <row r="1059" spans="1:6" x14ac:dyDescent="0.25">
      <c r="A1059" s="9"/>
      <c r="B1059" s="9"/>
      <c r="C1059" s="4"/>
      <c r="D1059" s="4"/>
      <c r="E1059" s="4"/>
      <c r="F1059" s="4"/>
    </row>
    <row r="1060" spans="1:6" x14ac:dyDescent="0.25">
      <c r="A1060" s="9"/>
      <c r="B1060" s="9"/>
      <c r="C1060" s="4"/>
      <c r="D1060" s="4"/>
      <c r="E1060" s="4"/>
      <c r="F1060" s="4"/>
    </row>
    <row r="1061" spans="1:6" x14ac:dyDescent="0.25">
      <c r="A1061" s="9"/>
      <c r="B1061" s="9"/>
      <c r="C1061" s="4"/>
      <c r="D1061" s="4"/>
      <c r="E1061" s="4"/>
      <c r="F1061" s="4"/>
    </row>
    <row r="1062" spans="1:6" x14ac:dyDescent="0.25">
      <c r="A1062" s="9"/>
      <c r="B1062" s="9"/>
      <c r="C1062" s="4"/>
      <c r="D1062" s="4"/>
      <c r="E1062" s="4"/>
      <c r="F1062" s="4"/>
    </row>
    <row r="1063" spans="1:6" x14ac:dyDescent="0.25">
      <c r="A1063" s="9"/>
      <c r="B1063" s="9"/>
      <c r="C1063" s="4"/>
      <c r="D1063" s="4"/>
      <c r="E1063" s="4"/>
      <c r="F1063" s="4"/>
    </row>
    <row r="1064" spans="1:6" x14ac:dyDescent="0.25">
      <c r="A1064" s="9"/>
      <c r="B1064" s="9"/>
      <c r="C1064" s="4"/>
      <c r="D1064" s="4"/>
      <c r="E1064" s="4"/>
      <c r="F1064" s="4"/>
    </row>
    <row r="1065" spans="1:6" x14ac:dyDescent="0.25">
      <c r="A1065" s="9"/>
      <c r="B1065" s="9"/>
      <c r="C1065" s="4"/>
      <c r="D1065" s="4"/>
      <c r="E1065" s="4"/>
      <c r="F1065" s="4"/>
    </row>
    <row r="1066" spans="1:6" x14ac:dyDescent="0.25">
      <c r="A1066" s="9"/>
      <c r="B1066" s="9"/>
      <c r="C1066" s="4"/>
      <c r="D1066" s="4"/>
      <c r="E1066" s="4"/>
      <c r="F1066" s="4"/>
    </row>
    <row r="1067" spans="1:6" x14ac:dyDescent="0.25">
      <c r="A1067" s="9"/>
      <c r="B1067" s="9"/>
      <c r="C1067" s="4"/>
      <c r="D1067" s="4"/>
      <c r="E1067" s="4"/>
      <c r="F1067" s="4"/>
    </row>
    <row r="1068" spans="1:6" x14ac:dyDescent="0.25">
      <c r="A1068" s="9"/>
      <c r="B1068" s="9"/>
      <c r="C1068" s="4"/>
      <c r="D1068" s="4"/>
      <c r="E1068" s="4"/>
      <c r="F1068" s="4"/>
    </row>
    <row r="1069" spans="1:6" x14ac:dyDescent="0.25">
      <c r="A1069" s="9"/>
      <c r="B1069" s="9"/>
      <c r="C1069" s="4"/>
      <c r="D1069" s="4"/>
      <c r="E1069" s="4"/>
      <c r="F1069" s="4"/>
    </row>
    <row r="1070" spans="1:6" x14ac:dyDescent="0.25">
      <c r="A1070" s="9"/>
      <c r="B1070" s="9"/>
      <c r="C1070" s="4"/>
      <c r="D1070" s="4"/>
      <c r="E1070" s="4"/>
      <c r="F1070" s="4"/>
    </row>
    <row r="1071" spans="1:6" x14ac:dyDescent="0.25">
      <c r="A1071" s="9"/>
      <c r="B1071" s="9"/>
      <c r="C1071" s="4"/>
      <c r="D1071" s="4"/>
      <c r="E1071" s="4"/>
      <c r="F1071" s="4"/>
    </row>
    <row r="1072" spans="1:6" x14ac:dyDescent="0.25">
      <c r="A1072" s="9"/>
      <c r="B1072" s="9"/>
      <c r="C1072" s="4"/>
      <c r="D1072" s="4"/>
      <c r="E1072" s="4"/>
      <c r="F1072" s="4"/>
    </row>
    <row r="1073" spans="1:6" x14ac:dyDescent="0.25">
      <c r="A1073" s="9"/>
      <c r="B1073" s="9"/>
      <c r="C1073" s="4"/>
      <c r="D1073" s="4"/>
      <c r="E1073" s="4"/>
      <c r="F1073" s="4"/>
    </row>
    <row r="1074" spans="1:6" x14ac:dyDescent="0.25">
      <c r="A1074" s="9"/>
      <c r="B1074" s="9"/>
      <c r="C1074" s="4"/>
      <c r="D1074" s="4"/>
      <c r="E1074" s="4"/>
      <c r="F1074" s="4"/>
    </row>
    <row r="1075" spans="1:6" x14ac:dyDescent="0.25">
      <c r="A1075" s="9"/>
      <c r="B1075" s="9"/>
      <c r="C1075" s="4"/>
      <c r="D1075" s="4"/>
      <c r="E1075" s="4"/>
      <c r="F1075" s="4"/>
    </row>
    <row r="1076" spans="1:6" x14ac:dyDescent="0.25">
      <c r="A1076" s="9"/>
      <c r="B1076" s="9"/>
      <c r="C1076" s="4"/>
      <c r="D1076" s="4"/>
      <c r="E1076" s="4"/>
      <c r="F1076" s="4"/>
    </row>
    <row r="1077" spans="1:6" x14ac:dyDescent="0.25">
      <c r="A1077" s="9"/>
      <c r="B1077" s="9"/>
      <c r="C1077" s="4"/>
      <c r="D1077" s="4"/>
      <c r="E1077" s="4"/>
      <c r="F1077" s="4"/>
    </row>
    <row r="1078" spans="1:6" x14ac:dyDescent="0.25">
      <c r="A1078" s="9"/>
      <c r="B1078" s="9"/>
      <c r="C1078" s="4"/>
      <c r="D1078" s="4"/>
      <c r="E1078" s="4"/>
      <c r="F1078" s="4"/>
    </row>
    <row r="1079" spans="1:6" x14ac:dyDescent="0.25">
      <c r="A1079" s="9"/>
      <c r="B1079" s="9"/>
      <c r="C1079" s="4"/>
      <c r="D1079" s="4"/>
      <c r="E1079" s="4"/>
      <c r="F1079" s="4"/>
    </row>
    <row r="1080" spans="1:6" x14ac:dyDescent="0.25">
      <c r="A1080" s="9"/>
      <c r="B1080" s="9"/>
      <c r="C1080" s="4"/>
      <c r="D1080" s="4"/>
      <c r="E1080" s="4"/>
      <c r="F1080" s="4"/>
    </row>
    <row r="1081" spans="1:6" x14ac:dyDescent="0.25">
      <c r="A1081" s="9"/>
      <c r="B1081" s="9"/>
      <c r="C1081" s="4"/>
      <c r="D1081" s="4"/>
      <c r="E1081" s="4"/>
      <c r="F1081" s="4"/>
    </row>
    <row r="1082" spans="1:6" x14ac:dyDescent="0.25">
      <c r="A1082" s="9"/>
      <c r="B1082" s="9"/>
      <c r="C1082" s="4"/>
      <c r="D1082" s="4"/>
      <c r="E1082" s="4"/>
      <c r="F1082" s="4"/>
    </row>
    <row r="1083" spans="1:6" x14ac:dyDescent="0.25">
      <c r="A1083" s="9"/>
      <c r="B1083" s="9"/>
      <c r="C1083" s="4"/>
      <c r="D1083" s="4"/>
      <c r="E1083" s="4"/>
      <c r="F1083" s="4"/>
    </row>
    <row r="1084" spans="1:6" x14ac:dyDescent="0.25">
      <c r="A1084" s="9"/>
      <c r="B1084" s="9"/>
      <c r="C1084" s="4"/>
      <c r="D1084" s="4"/>
      <c r="E1084" s="4"/>
      <c r="F1084" s="4"/>
    </row>
    <row r="1085" spans="1:6" x14ac:dyDescent="0.25">
      <c r="A1085" s="9"/>
      <c r="B1085" s="9"/>
      <c r="C1085" s="4"/>
      <c r="D1085" s="4"/>
      <c r="E1085" s="4"/>
      <c r="F1085" s="4"/>
    </row>
    <row r="1086" spans="1:6" x14ac:dyDescent="0.25">
      <c r="A1086" s="9"/>
      <c r="B1086" s="9"/>
      <c r="C1086" s="4"/>
      <c r="D1086" s="4"/>
      <c r="E1086" s="4"/>
      <c r="F1086" s="4"/>
    </row>
    <row r="1087" spans="1:6" x14ac:dyDescent="0.25">
      <c r="A1087" s="9"/>
      <c r="B1087" s="9"/>
      <c r="C1087" s="4"/>
      <c r="D1087" s="4"/>
      <c r="E1087" s="4"/>
      <c r="F1087" s="4"/>
    </row>
    <row r="1088" spans="1:6" x14ac:dyDescent="0.25">
      <c r="A1088" s="9"/>
      <c r="B1088" s="9"/>
      <c r="C1088" s="4"/>
      <c r="D1088" s="4"/>
      <c r="E1088" s="4"/>
      <c r="F1088" s="4"/>
    </row>
    <row r="1089" spans="1:6" x14ac:dyDescent="0.25">
      <c r="A1089" s="9"/>
      <c r="B1089" s="9"/>
      <c r="C1089" s="4"/>
      <c r="D1089" s="4"/>
      <c r="E1089" s="4"/>
      <c r="F1089" s="4"/>
    </row>
    <row r="1090" spans="1:6" x14ac:dyDescent="0.25">
      <c r="A1090" s="9"/>
      <c r="B1090" s="9"/>
      <c r="C1090" s="4"/>
      <c r="D1090" s="4"/>
      <c r="E1090" s="4"/>
      <c r="F1090" s="4"/>
    </row>
    <row r="1091" spans="1:6" x14ac:dyDescent="0.25">
      <c r="A1091" s="9"/>
      <c r="B1091" s="9"/>
      <c r="C1091" s="4"/>
      <c r="D1091" s="4"/>
      <c r="E1091" s="4"/>
      <c r="F1091" s="4"/>
    </row>
    <row r="1092" spans="1:6" x14ac:dyDescent="0.25">
      <c r="A1092" s="9"/>
      <c r="B1092" s="9"/>
      <c r="C1092" s="4"/>
      <c r="D1092" s="4"/>
      <c r="E1092" s="4"/>
      <c r="F1092" s="4"/>
    </row>
    <row r="1093" spans="1:6" x14ac:dyDescent="0.25">
      <c r="A1093" s="9"/>
      <c r="B1093" s="9"/>
      <c r="C1093" s="4"/>
      <c r="D1093" s="4"/>
      <c r="E1093" s="4"/>
      <c r="F1093" s="4"/>
    </row>
    <row r="1094" spans="1:6" x14ac:dyDescent="0.25">
      <c r="A1094" s="9"/>
      <c r="B1094" s="9"/>
      <c r="C1094" s="4"/>
      <c r="D1094" s="4"/>
      <c r="E1094" s="4"/>
      <c r="F1094" s="4"/>
    </row>
    <row r="1095" spans="1:6" x14ac:dyDescent="0.25">
      <c r="A1095" s="9"/>
      <c r="B1095" s="9"/>
      <c r="C1095" s="4"/>
      <c r="D1095" s="4"/>
      <c r="E1095" s="4"/>
      <c r="F1095" s="4"/>
    </row>
    <row r="1096" spans="1:6" x14ac:dyDescent="0.25">
      <c r="A1096" s="9"/>
      <c r="B1096" s="9"/>
      <c r="C1096" s="4"/>
      <c r="D1096" s="4"/>
      <c r="E1096" s="4"/>
      <c r="F1096" s="4"/>
    </row>
    <row r="1097" spans="1:6" x14ac:dyDescent="0.25">
      <c r="A1097" s="9"/>
      <c r="B1097" s="9"/>
      <c r="C1097" s="4"/>
      <c r="D1097" s="4"/>
      <c r="E1097" s="4"/>
      <c r="F1097" s="4"/>
    </row>
    <row r="1098" spans="1:6" x14ac:dyDescent="0.25">
      <c r="A1098" s="9"/>
      <c r="B1098" s="9"/>
      <c r="C1098" s="4"/>
      <c r="D1098" s="4"/>
      <c r="E1098" s="4"/>
      <c r="F1098" s="4"/>
    </row>
    <row r="1099" spans="1:6" x14ac:dyDescent="0.25">
      <c r="A1099" s="9"/>
      <c r="B1099" s="9"/>
      <c r="C1099" s="4"/>
      <c r="D1099" s="4"/>
      <c r="E1099" s="4"/>
      <c r="F1099" s="4"/>
    </row>
    <row r="1100" spans="1:6" x14ac:dyDescent="0.25">
      <c r="A1100" s="9"/>
      <c r="B1100" s="9"/>
      <c r="C1100" s="4"/>
      <c r="D1100" s="4"/>
      <c r="E1100" s="4"/>
      <c r="F1100" s="4"/>
    </row>
    <row r="1101" spans="1:6" x14ac:dyDescent="0.25">
      <c r="A1101" s="9"/>
      <c r="B1101" s="9"/>
      <c r="C1101" s="4"/>
      <c r="D1101" s="4"/>
      <c r="E1101" s="4"/>
      <c r="F1101" s="4"/>
    </row>
    <row r="1102" spans="1:6" x14ac:dyDescent="0.25">
      <c r="A1102" s="9"/>
      <c r="B1102" s="9"/>
      <c r="C1102" s="4"/>
      <c r="D1102" s="4"/>
      <c r="E1102" s="4"/>
      <c r="F1102" s="4"/>
    </row>
    <row r="1103" spans="1:6" x14ac:dyDescent="0.25">
      <c r="A1103" s="9"/>
      <c r="B1103" s="9"/>
      <c r="C1103" s="4"/>
      <c r="D1103" s="4"/>
      <c r="E1103" s="4"/>
      <c r="F1103" s="4"/>
    </row>
    <row r="1104" spans="1:6" x14ac:dyDescent="0.25">
      <c r="A1104" s="9"/>
      <c r="B1104" s="9"/>
      <c r="C1104" s="4"/>
      <c r="D1104" s="4"/>
      <c r="E1104" s="4"/>
      <c r="F1104" s="4"/>
    </row>
    <row r="1105" spans="1:6" x14ac:dyDescent="0.25">
      <c r="A1105" s="9"/>
      <c r="B1105" s="9"/>
      <c r="C1105" s="4"/>
      <c r="D1105" s="4"/>
      <c r="E1105" s="4"/>
      <c r="F1105" s="4"/>
    </row>
    <row r="1106" spans="1:6" x14ac:dyDescent="0.25">
      <c r="A1106" s="9"/>
      <c r="B1106" s="9"/>
      <c r="C1106" s="4"/>
      <c r="D1106" s="4"/>
      <c r="E1106" s="4"/>
      <c r="F1106" s="4"/>
    </row>
    <row r="1107" spans="1:6" x14ac:dyDescent="0.25">
      <c r="A1107" s="9"/>
      <c r="B1107" s="9"/>
      <c r="C1107" s="4"/>
      <c r="D1107" s="4"/>
      <c r="E1107" s="4"/>
      <c r="F1107" s="4"/>
    </row>
    <row r="1108" spans="1:6" x14ac:dyDescent="0.25">
      <c r="A1108" s="9"/>
      <c r="B1108" s="9"/>
      <c r="C1108" s="4"/>
      <c r="D1108" s="4"/>
      <c r="E1108" s="4"/>
      <c r="F1108" s="4"/>
    </row>
    <row r="1109" spans="1:6" x14ac:dyDescent="0.25">
      <c r="A1109" s="9"/>
      <c r="B1109" s="9"/>
      <c r="C1109" s="4"/>
      <c r="D1109" s="4"/>
      <c r="E1109" s="4"/>
      <c r="F1109" s="4"/>
    </row>
    <row r="1110" spans="1:6" x14ac:dyDescent="0.25">
      <c r="A1110" s="9"/>
      <c r="B1110" s="9"/>
      <c r="C1110" s="4"/>
      <c r="D1110" s="4"/>
      <c r="E1110" s="4"/>
      <c r="F1110" s="4"/>
    </row>
    <row r="1111" spans="1:6" x14ac:dyDescent="0.25">
      <c r="A1111" s="9"/>
      <c r="B1111" s="9"/>
      <c r="C1111" s="4"/>
      <c r="D1111" s="4"/>
      <c r="E1111" s="4"/>
      <c r="F1111" s="4"/>
    </row>
    <row r="1112" spans="1:6" x14ac:dyDescent="0.25">
      <c r="A1112" s="9"/>
      <c r="B1112" s="9"/>
      <c r="C1112" s="4"/>
      <c r="D1112" s="4"/>
      <c r="E1112" s="4"/>
      <c r="F1112" s="4"/>
    </row>
    <row r="1113" spans="1:6" x14ac:dyDescent="0.25">
      <c r="A1113" s="9"/>
      <c r="B1113" s="9"/>
      <c r="C1113" s="4"/>
      <c r="D1113" s="4"/>
      <c r="E1113" s="4"/>
      <c r="F1113" s="4"/>
    </row>
    <row r="1114" spans="1:6" x14ac:dyDescent="0.25">
      <c r="A1114" s="9"/>
      <c r="B1114" s="9"/>
      <c r="C1114" s="4"/>
      <c r="D1114" s="4"/>
      <c r="E1114" s="4"/>
      <c r="F1114" s="4"/>
    </row>
    <row r="1115" spans="1:6" x14ac:dyDescent="0.25">
      <c r="A1115" s="9"/>
      <c r="B1115" s="9"/>
      <c r="C1115" s="4"/>
      <c r="D1115" s="4"/>
      <c r="E1115" s="4"/>
      <c r="F1115" s="4"/>
    </row>
    <row r="1116" spans="1:6" x14ac:dyDescent="0.25">
      <c r="A1116" s="9"/>
      <c r="B1116" s="9"/>
      <c r="C1116" s="4"/>
      <c r="D1116" s="4"/>
      <c r="E1116" s="4"/>
      <c r="F1116" s="4"/>
    </row>
    <row r="1117" spans="1:6" x14ac:dyDescent="0.25">
      <c r="A1117" s="9"/>
      <c r="B1117" s="9"/>
      <c r="C1117" s="4"/>
      <c r="D1117" s="4"/>
      <c r="E1117" s="4"/>
      <c r="F1117" s="4"/>
    </row>
    <row r="1118" spans="1:6" x14ac:dyDescent="0.25">
      <c r="A1118" s="9"/>
      <c r="B1118" s="9"/>
      <c r="C1118" s="4"/>
      <c r="D1118" s="4"/>
      <c r="E1118" s="4"/>
      <c r="F1118" s="4"/>
    </row>
    <row r="1119" spans="1:6" x14ac:dyDescent="0.25">
      <c r="A1119" s="9"/>
      <c r="B1119" s="9"/>
      <c r="C1119" s="4"/>
      <c r="D1119" s="4"/>
      <c r="E1119" s="4"/>
      <c r="F1119" s="4"/>
    </row>
    <row r="1120" spans="1:6" x14ac:dyDescent="0.25">
      <c r="A1120" s="9"/>
      <c r="B1120" s="9"/>
      <c r="C1120" s="4"/>
      <c r="D1120" s="4"/>
      <c r="E1120" s="4"/>
      <c r="F1120" s="4"/>
    </row>
    <row r="1121" spans="1:6" x14ac:dyDescent="0.25">
      <c r="A1121" s="9"/>
      <c r="B1121" s="9"/>
      <c r="C1121" s="4"/>
      <c r="D1121" s="4"/>
      <c r="E1121" s="4"/>
      <c r="F1121" s="4"/>
    </row>
    <row r="1122" spans="1:6" x14ac:dyDescent="0.25">
      <c r="A1122" s="9"/>
      <c r="B1122" s="9"/>
      <c r="C1122" s="4"/>
      <c r="D1122" s="4"/>
      <c r="E1122" s="4"/>
      <c r="F1122" s="4"/>
    </row>
    <row r="1123" spans="1:6" x14ac:dyDescent="0.25">
      <c r="A1123" s="9"/>
      <c r="B1123" s="9"/>
      <c r="C1123" s="4"/>
      <c r="D1123" s="4"/>
      <c r="E1123" s="4"/>
      <c r="F1123" s="4"/>
    </row>
    <row r="1124" spans="1:6" x14ac:dyDescent="0.25">
      <c r="A1124" s="9"/>
      <c r="B1124" s="9"/>
      <c r="C1124" s="4"/>
      <c r="D1124" s="4"/>
      <c r="E1124" s="4"/>
      <c r="F1124" s="4"/>
    </row>
    <row r="1125" spans="1:6" x14ac:dyDescent="0.25">
      <c r="A1125" s="9"/>
      <c r="B1125" s="9"/>
      <c r="C1125" s="4"/>
      <c r="D1125" s="4"/>
      <c r="E1125" s="4"/>
      <c r="F1125" s="4"/>
    </row>
    <row r="1126" spans="1:6" x14ac:dyDescent="0.25">
      <c r="A1126" s="9"/>
      <c r="B1126" s="9"/>
      <c r="C1126" s="4"/>
      <c r="D1126" s="4"/>
      <c r="E1126" s="4"/>
      <c r="F1126" s="4"/>
    </row>
    <row r="1127" spans="1:6" x14ac:dyDescent="0.25">
      <c r="A1127" s="9"/>
      <c r="B1127" s="9"/>
      <c r="C1127" s="4"/>
      <c r="D1127" s="4"/>
      <c r="E1127" s="4"/>
      <c r="F1127" s="4"/>
    </row>
    <row r="1128" spans="1:6" x14ac:dyDescent="0.25">
      <c r="A1128" s="9"/>
      <c r="B1128" s="9"/>
      <c r="C1128" s="4"/>
      <c r="D1128" s="4"/>
      <c r="E1128" s="4"/>
      <c r="F1128" s="4"/>
    </row>
    <row r="1129" spans="1:6" x14ac:dyDescent="0.25">
      <c r="A1129" s="9"/>
      <c r="B1129" s="9"/>
      <c r="C1129" s="4"/>
      <c r="D1129" s="4"/>
      <c r="E1129" s="4"/>
      <c r="F1129" s="4"/>
    </row>
    <row r="1130" spans="1:6" x14ac:dyDescent="0.25">
      <c r="A1130" s="9"/>
      <c r="B1130" s="9"/>
      <c r="C1130" s="4"/>
      <c r="D1130" s="4"/>
      <c r="E1130" s="4"/>
      <c r="F1130" s="4"/>
    </row>
    <row r="1131" spans="1:6" x14ac:dyDescent="0.25">
      <c r="A1131" s="9"/>
      <c r="B1131" s="9"/>
      <c r="C1131" s="4"/>
      <c r="D1131" s="4"/>
      <c r="E1131" s="4"/>
      <c r="F1131" s="4"/>
    </row>
    <row r="1132" spans="1:6" x14ac:dyDescent="0.25">
      <c r="A1132" s="9"/>
      <c r="B1132" s="9"/>
      <c r="C1132" s="4"/>
      <c r="D1132" s="4"/>
      <c r="E1132" s="4"/>
      <c r="F1132" s="4"/>
    </row>
    <row r="1133" spans="1:6" x14ac:dyDescent="0.25">
      <c r="A1133" s="9"/>
      <c r="B1133" s="9"/>
      <c r="C1133" s="4"/>
      <c r="D1133" s="4"/>
      <c r="E1133" s="4"/>
      <c r="F1133" s="4"/>
    </row>
    <row r="1134" spans="1:6" x14ac:dyDescent="0.25">
      <c r="A1134" s="9"/>
      <c r="B1134" s="9"/>
      <c r="C1134" s="4"/>
      <c r="D1134" s="4"/>
      <c r="E1134" s="4"/>
      <c r="F1134" s="4"/>
    </row>
    <row r="1135" spans="1:6" x14ac:dyDescent="0.25">
      <c r="A1135" s="9"/>
      <c r="B1135" s="9"/>
      <c r="C1135" s="4"/>
      <c r="D1135" s="4"/>
      <c r="E1135" s="4"/>
      <c r="F1135" s="4"/>
    </row>
    <row r="1136" spans="1:6" x14ac:dyDescent="0.25">
      <c r="A1136" s="9"/>
      <c r="B1136" s="9"/>
      <c r="C1136" s="4"/>
      <c r="D1136" s="4"/>
      <c r="E1136" s="4"/>
      <c r="F1136" s="4"/>
    </row>
    <row r="1137" spans="1:6" x14ac:dyDescent="0.25">
      <c r="A1137" s="9"/>
      <c r="B1137" s="9"/>
      <c r="C1137" s="4"/>
      <c r="D1137" s="4"/>
      <c r="E1137" s="4"/>
      <c r="F1137" s="4"/>
    </row>
    <row r="1138" spans="1:6" x14ac:dyDescent="0.25">
      <c r="A1138" s="9"/>
      <c r="B1138" s="9"/>
      <c r="C1138" s="4"/>
      <c r="D1138" s="4"/>
      <c r="E1138" s="4"/>
      <c r="F1138" s="4"/>
    </row>
    <row r="1139" spans="1:6" x14ac:dyDescent="0.25">
      <c r="A1139" s="9"/>
      <c r="B1139" s="9"/>
      <c r="C1139" s="4"/>
      <c r="D1139" s="4"/>
      <c r="E1139" s="4"/>
      <c r="F1139" s="4"/>
    </row>
    <row r="1140" spans="1:6" x14ac:dyDescent="0.25">
      <c r="A1140" s="9"/>
      <c r="B1140" s="9"/>
      <c r="C1140" s="4"/>
      <c r="D1140" s="4"/>
      <c r="E1140" s="4"/>
      <c r="F1140" s="4"/>
    </row>
    <row r="1141" spans="1:6" x14ac:dyDescent="0.25">
      <c r="A1141" s="9"/>
      <c r="B1141" s="9"/>
      <c r="C1141" s="4"/>
      <c r="D1141" s="4"/>
      <c r="E1141" s="4"/>
      <c r="F1141" s="4"/>
    </row>
    <row r="1142" spans="1:6" x14ac:dyDescent="0.25">
      <c r="A1142" s="9"/>
      <c r="B1142" s="9"/>
      <c r="C1142" s="4"/>
      <c r="D1142" s="4"/>
      <c r="E1142" s="4"/>
      <c r="F1142" s="4"/>
    </row>
    <row r="1143" spans="1:6" x14ac:dyDescent="0.25">
      <c r="A1143" s="9"/>
      <c r="B1143" s="9"/>
      <c r="C1143" s="4"/>
      <c r="D1143" s="4"/>
      <c r="E1143" s="4"/>
      <c r="F1143" s="4"/>
    </row>
    <row r="1144" spans="1:6" x14ac:dyDescent="0.25">
      <c r="A1144" s="9"/>
      <c r="B1144" s="9"/>
      <c r="C1144" s="4"/>
      <c r="D1144" s="4"/>
      <c r="E1144" s="4"/>
      <c r="F1144" s="4"/>
    </row>
    <row r="1145" spans="1:6" x14ac:dyDescent="0.25">
      <c r="A1145" s="9"/>
      <c r="B1145" s="9"/>
      <c r="C1145" s="4"/>
      <c r="D1145" s="4"/>
      <c r="E1145" s="4"/>
      <c r="F1145" s="4"/>
    </row>
    <row r="1146" spans="1:6" x14ac:dyDescent="0.25">
      <c r="A1146" s="9"/>
      <c r="B1146" s="9"/>
      <c r="C1146" s="4"/>
      <c r="D1146" s="4"/>
      <c r="E1146" s="4"/>
      <c r="F1146" s="4"/>
    </row>
    <row r="1147" spans="1:6" x14ac:dyDescent="0.25">
      <c r="A1147" s="9"/>
      <c r="B1147" s="9"/>
      <c r="C1147" s="4"/>
      <c r="D1147" s="4"/>
      <c r="E1147" s="4"/>
      <c r="F1147" s="4"/>
    </row>
    <row r="1148" spans="1:6" x14ac:dyDescent="0.25">
      <c r="A1148" s="9"/>
      <c r="B1148" s="9"/>
      <c r="C1148" s="4"/>
      <c r="D1148" s="4"/>
      <c r="E1148" s="4"/>
      <c r="F1148" s="4"/>
    </row>
    <row r="1149" spans="1:6" x14ac:dyDescent="0.25">
      <c r="A1149" s="9"/>
      <c r="B1149" s="9"/>
      <c r="C1149" s="4"/>
      <c r="D1149" s="4"/>
      <c r="E1149" s="4"/>
      <c r="F1149" s="4"/>
    </row>
    <row r="1150" spans="1:6" x14ac:dyDescent="0.25">
      <c r="A1150" s="9"/>
      <c r="B1150" s="9"/>
      <c r="C1150" s="4"/>
      <c r="D1150" s="4"/>
      <c r="E1150" s="4"/>
      <c r="F1150" s="4"/>
    </row>
    <row r="1151" spans="1:6" x14ac:dyDescent="0.25">
      <c r="A1151" s="9"/>
      <c r="B1151" s="9"/>
      <c r="C1151" s="4"/>
      <c r="D1151" s="4"/>
      <c r="E1151" s="4"/>
      <c r="F1151" s="4"/>
    </row>
    <row r="1152" spans="1:6" x14ac:dyDescent="0.25">
      <c r="A1152" s="9"/>
      <c r="B1152" s="9"/>
      <c r="C1152" s="4"/>
      <c r="D1152" s="4"/>
      <c r="E1152" s="4"/>
      <c r="F1152" s="4"/>
    </row>
    <row r="1153" spans="1:6" x14ac:dyDescent="0.25">
      <c r="A1153" s="9"/>
      <c r="B1153" s="9"/>
      <c r="C1153" s="4"/>
      <c r="D1153" s="4"/>
      <c r="E1153" s="4"/>
      <c r="F1153" s="4"/>
    </row>
    <row r="1154" spans="1:6" x14ac:dyDescent="0.25">
      <c r="A1154" s="9"/>
      <c r="B1154" s="9"/>
      <c r="C1154" s="4"/>
      <c r="D1154" s="4"/>
      <c r="E1154" s="4"/>
      <c r="F1154" s="4"/>
    </row>
    <row r="1155" spans="1:6" x14ac:dyDescent="0.25">
      <c r="A1155" s="9"/>
      <c r="B1155" s="9"/>
      <c r="C1155" s="4"/>
      <c r="D1155" s="4"/>
      <c r="E1155" s="4"/>
      <c r="F1155" s="4"/>
    </row>
    <row r="1156" spans="1:6" x14ac:dyDescent="0.25">
      <c r="A1156" s="9"/>
      <c r="B1156" s="9"/>
      <c r="C1156" s="4"/>
      <c r="D1156" s="4"/>
      <c r="E1156" s="4"/>
      <c r="F1156" s="4"/>
    </row>
    <row r="1157" spans="1:6" x14ac:dyDescent="0.25">
      <c r="A1157" s="9"/>
      <c r="B1157" s="9"/>
      <c r="C1157" s="4"/>
      <c r="D1157" s="4"/>
      <c r="E1157" s="4"/>
      <c r="F1157" s="4"/>
    </row>
    <row r="1158" spans="1:6" x14ac:dyDescent="0.25">
      <c r="A1158" s="9"/>
      <c r="B1158" s="9"/>
      <c r="C1158" s="4"/>
      <c r="D1158" s="4"/>
      <c r="E1158" s="4"/>
      <c r="F1158" s="4"/>
    </row>
    <row r="1159" spans="1:6" x14ac:dyDescent="0.25">
      <c r="A1159" s="9"/>
      <c r="B1159" s="9"/>
      <c r="C1159" s="4"/>
      <c r="D1159" s="4"/>
      <c r="E1159" s="4"/>
      <c r="F1159" s="4"/>
    </row>
    <row r="1160" spans="1:6" x14ac:dyDescent="0.25">
      <c r="A1160" s="9"/>
      <c r="B1160" s="9"/>
      <c r="C1160" s="4"/>
      <c r="D1160" s="4"/>
      <c r="E1160" s="4"/>
      <c r="F1160" s="4"/>
    </row>
    <row r="1161" spans="1:6" x14ac:dyDescent="0.25">
      <c r="A1161" s="9"/>
      <c r="B1161" s="9"/>
      <c r="C1161" s="4"/>
      <c r="D1161" s="4"/>
      <c r="E1161" s="4"/>
      <c r="F1161" s="4"/>
    </row>
    <row r="1162" spans="1:6" x14ac:dyDescent="0.25">
      <c r="A1162" s="9"/>
      <c r="B1162" s="9"/>
      <c r="C1162" s="4"/>
      <c r="D1162" s="4"/>
      <c r="E1162" s="4"/>
      <c r="F1162" s="4"/>
    </row>
    <row r="1163" spans="1:6" x14ac:dyDescent="0.25">
      <c r="A1163" s="9"/>
      <c r="B1163" s="9"/>
      <c r="C1163" s="4"/>
      <c r="D1163" s="4"/>
      <c r="E1163" s="4"/>
      <c r="F1163" s="4"/>
    </row>
    <row r="1164" spans="1:6" x14ac:dyDescent="0.25">
      <c r="A1164" s="9"/>
      <c r="B1164" s="9"/>
      <c r="C1164" s="4"/>
      <c r="D1164" s="4"/>
      <c r="E1164" s="4"/>
      <c r="F1164" s="4"/>
    </row>
    <row r="1165" spans="1:6" x14ac:dyDescent="0.25">
      <c r="A1165" s="9"/>
      <c r="B1165" s="9"/>
      <c r="C1165" s="4"/>
      <c r="D1165" s="4"/>
      <c r="E1165" s="4"/>
      <c r="F1165" s="4"/>
    </row>
    <row r="1166" spans="1:6" x14ac:dyDescent="0.25">
      <c r="A1166" s="9"/>
      <c r="B1166" s="9"/>
      <c r="C1166" s="4"/>
      <c r="D1166" s="4"/>
      <c r="E1166" s="4"/>
      <c r="F1166" s="4"/>
    </row>
    <row r="1167" spans="1:6" x14ac:dyDescent="0.25">
      <c r="A1167" s="9"/>
      <c r="B1167" s="9"/>
      <c r="C1167" s="4"/>
      <c r="D1167" s="4"/>
      <c r="E1167" s="4"/>
      <c r="F1167" s="4"/>
    </row>
    <row r="1168" spans="1:6" x14ac:dyDescent="0.25">
      <c r="A1168" s="9"/>
      <c r="B1168" s="9"/>
      <c r="C1168" s="4"/>
      <c r="D1168" s="4"/>
      <c r="E1168" s="4"/>
      <c r="F1168" s="4"/>
    </row>
    <row r="1169" spans="1:6" x14ac:dyDescent="0.25">
      <c r="A1169" s="9"/>
      <c r="B1169" s="9"/>
      <c r="C1169" s="4"/>
      <c r="D1169" s="4"/>
      <c r="E1169" s="4"/>
      <c r="F1169" s="4"/>
    </row>
    <row r="1170" spans="1:6" x14ac:dyDescent="0.25">
      <c r="A1170" s="9"/>
      <c r="B1170" s="9"/>
      <c r="C1170" s="4"/>
      <c r="D1170" s="4"/>
      <c r="E1170" s="4"/>
      <c r="F1170" s="4"/>
    </row>
    <row r="1171" spans="1:6" x14ac:dyDescent="0.25">
      <c r="A1171" s="9"/>
      <c r="B1171" s="9"/>
      <c r="C1171" s="4"/>
      <c r="D1171" s="4"/>
      <c r="E1171" s="4"/>
      <c r="F1171" s="4"/>
    </row>
    <row r="1172" spans="1:6" x14ac:dyDescent="0.25">
      <c r="A1172" s="9"/>
      <c r="B1172" s="9"/>
      <c r="C1172" s="4"/>
      <c r="D1172" s="4"/>
      <c r="E1172" s="4"/>
      <c r="F1172" s="4"/>
    </row>
    <row r="1173" spans="1:6" x14ac:dyDescent="0.25">
      <c r="A1173" s="9"/>
      <c r="B1173" s="9"/>
      <c r="C1173" s="4"/>
      <c r="D1173" s="4"/>
      <c r="E1173" s="4"/>
      <c r="F1173" s="4"/>
    </row>
    <row r="1174" spans="1:6" x14ac:dyDescent="0.25">
      <c r="A1174" s="9"/>
      <c r="B1174" s="9"/>
      <c r="C1174" s="4"/>
      <c r="D1174" s="4"/>
      <c r="E1174" s="4"/>
      <c r="F1174" s="4"/>
    </row>
    <row r="1175" spans="1:6" x14ac:dyDescent="0.25">
      <c r="A1175" s="9"/>
      <c r="B1175" s="9"/>
      <c r="C1175" s="4"/>
      <c r="D1175" s="4"/>
      <c r="E1175" s="4"/>
      <c r="F1175" s="4"/>
    </row>
    <row r="1176" spans="1:6" x14ac:dyDescent="0.25">
      <c r="A1176" s="9"/>
      <c r="B1176" s="9"/>
      <c r="C1176" s="4"/>
      <c r="D1176" s="4"/>
      <c r="E1176" s="4"/>
      <c r="F1176" s="4"/>
    </row>
    <row r="1177" spans="1:6" x14ac:dyDescent="0.25">
      <c r="A1177" s="9"/>
      <c r="B1177" s="9"/>
      <c r="C1177" s="4"/>
      <c r="D1177" s="4"/>
      <c r="E1177" s="4"/>
      <c r="F1177" s="4"/>
    </row>
    <row r="1178" spans="1:6" x14ac:dyDescent="0.25">
      <c r="A1178" s="9"/>
      <c r="B1178" s="9"/>
      <c r="C1178" s="4"/>
      <c r="D1178" s="4"/>
      <c r="E1178" s="4"/>
      <c r="F1178" s="4"/>
    </row>
    <row r="1179" spans="1:6" x14ac:dyDescent="0.25">
      <c r="A1179" s="9"/>
      <c r="B1179" s="9"/>
      <c r="C1179" s="4"/>
      <c r="D1179" s="4"/>
      <c r="E1179" s="4"/>
      <c r="F1179" s="4"/>
    </row>
    <row r="1180" spans="1:6" x14ac:dyDescent="0.25">
      <c r="A1180" s="9"/>
      <c r="B1180" s="9"/>
      <c r="C1180" s="4"/>
      <c r="D1180" s="4"/>
      <c r="E1180" s="4"/>
      <c r="F1180" s="4"/>
    </row>
    <row r="1181" spans="1:6" x14ac:dyDescent="0.25">
      <c r="A1181" s="9"/>
      <c r="B1181" s="9"/>
      <c r="C1181" s="4"/>
      <c r="D1181" s="4"/>
      <c r="E1181" s="4"/>
      <c r="F1181" s="4"/>
    </row>
    <row r="1182" spans="1:6" x14ac:dyDescent="0.25">
      <c r="A1182" s="9"/>
      <c r="B1182" s="9"/>
      <c r="C1182" s="4"/>
      <c r="D1182" s="4"/>
      <c r="E1182" s="4"/>
      <c r="F1182" s="4"/>
    </row>
    <row r="1183" spans="1:6" x14ac:dyDescent="0.25">
      <c r="A1183" s="9"/>
      <c r="B1183" s="9"/>
      <c r="C1183" s="4"/>
      <c r="D1183" s="4"/>
      <c r="E1183" s="4"/>
      <c r="F1183" s="4"/>
    </row>
    <row r="1184" spans="1:6" x14ac:dyDescent="0.25">
      <c r="A1184" s="9"/>
      <c r="B1184" s="9"/>
      <c r="C1184" s="4"/>
      <c r="D1184" s="4"/>
      <c r="E1184" s="4"/>
      <c r="F1184" s="4"/>
    </row>
    <row r="1185" spans="1:6" x14ac:dyDescent="0.25">
      <c r="A1185" s="9"/>
      <c r="B1185" s="9"/>
      <c r="C1185" s="4"/>
      <c r="D1185" s="4"/>
      <c r="E1185" s="4"/>
      <c r="F1185" s="4"/>
    </row>
    <row r="1186" spans="1:6" x14ac:dyDescent="0.25">
      <c r="A1186" s="9"/>
      <c r="B1186" s="9"/>
      <c r="C1186" s="4"/>
      <c r="D1186" s="4"/>
      <c r="E1186" s="4"/>
      <c r="F1186" s="4"/>
    </row>
    <row r="1187" spans="1:6" x14ac:dyDescent="0.25">
      <c r="A1187" s="9"/>
      <c r="B1187" s="9"/>
      <c r="C1187" s="4"/>
      <c r="D1187" s="4"/>
      <c r="E1187" s="4"/>
      <c r="F1187" s="4"/>
    </row>
    <row r="1188" spans="1:6" x14ac:dyDescent="0.25">
      <c r="A1188" s="9"/>
      <c r="B1188" s="9"/>
      <c r="C1188" s="4"/>
      <c r="D1188" s="4"/>
      <c r="E1188" s="4"/>
      <c r="F1188" s="4"/>
    </row>
    <row r="1189" spans="1:6" x14ac:dyDescent="0.25">
      <c r="A1189" s="9"/>
      <c r="B1189" s="9"/>
      <c r="C1189" s="4"/>
      <c r="D1189" s="4"/>
      <c r="E1189" s="4"/>
      <c r="F1189" s="4"/>
    </row>
    <row r="1190" spans="1:6" x14ac:dyDescent="0.25">
      <c r="A1190" s="9"/>
      <c r="B1190" s="9"/>
      <c r="C1190" s="4"/>
      <c r="D1190" s="4"/>
      <c r="E1190" s="4"/>
      <c r="F1190" s="4"/>
    </row>
    <row r="1191" spans="1:6" x14ac:dyDescent="0.25">
      <c r="A1191" s="9"/>
      <c r="B1191" s="9"/>
      <c r="C1191" s="4"/>
      <c r="D1191" s="4"/>
      <c r="E1191" s="4"/>
      <c r="F1191" s="4"/>
    </row>
    <row r="1192" spans="1:6" x14ac:dyDescent="0.25">
      <c r="A1192" s="9"/>
      <c r="B1192" s="9"/>
      <c r="C1192" s="4"/>
      <c r="D1192" s="4"/>
      <c r="E1192" s="4"/>
      <c r="F1192" s="4"/>
    </row>
    <row r="1193" spans="1:6" x14ac:dyDescent="0.25">
      <c r="A1193" s="9"/>
      <c r="B1193" s="9"/>
      <c r="C1193" s="4"/>
      <c r="D1193" s="4"/>
      <c r="E1193" s="4"/>
      <c r="F1193" s="4"/>
    </row>
    <row r="1194" spans="1:6" x14ac:dyDescent="0.25">
      <c r="A1194" s="9"/>
      <c r="B1194" s="9"/>
      <c r="C1194" s="4"/>
      <c r="D1194" s="4"/>
      <c r="E1194" s="4"/>
      <c r="F1194" s="4"/>
    </row>
    <row r="1195" spans="1:6" x14ac:dyDescent="0.25">
      <c r="A1195" s="9"/>
      <c r="B1195" s="9"/>
      <c r="C1195" s="4"/>
      <c r="D1195" s="4"/>
      <c r="E1195" s="4"/>
      <c r="F1195" s="4"/>
    </row>
    <row r="1196" spans="1:6" x14ac:dyDescent="0.25">
      <c r="A1196" s="9"/>
      <c r="B1196" s="9"/>
      <c r="C1196" s="4"/>
      <c r="D1196" s="4"/>
      <c r="E1196" s="4"/>
      <c r="F1196" s="4"/>
    </row>
    <row r="1197" spans="1:6" x14ac:dyDescent="0.25">
      <c r="A1197" s="9"/>
      <c r="B1197" s="9"/>
      <c r="C1197" s="4"/>
      <c r="D1197" s="4"/>
      <c r="E1197" s="4"/>
      <c r="F1197" s="4"/>
    </row>
    <row r="1198" spans="1:6" x14ac:dyDescent="0.25">
      <c r="A1198" s="9"/>
      <c r="B1198" s="9"/>
      <c r="C1198" s="4"/>
      <c r="D1198" s="4"/>
      <c r="E1198" s="4"/>
      <c r="F1198" s="4"/>
    </row>
    <row r="1199" spans="1:6" x14ac:dyDescent="0.25">
      <c r="A1199" s="9"/>
      <c r="B1199" s="9"/>
      <c r="C1199" s="4"/>
      <c r="D1199" s="4"/>
      <c r="E1199" s="4"/>
      <c r="F1199" s="4"/>
    </row>
    <row r="1200" spans="1:6" x14ac:dyDescent="0.25">
      <c r="A1200" s="9"/>
      <c r="B1200" s="9"/>
      <c r="C1200" s="4"/>
      <c r="D1200" s="4"/>
      <c r="E1200" s="4"/>
      <c r="F1200" s="4"/>
    </row>
    <row r="1201" spans="1:6" x14ac:dyDescent="0.25">
      <c r="A1201" s="9"/>
      <c r="B1201" s="9"/>
      <c r="C1201" s="4"/>
      <c r="D1201" s="4"/>
      <c r="E1201" s="4"/>
      <c r="F1201" s="4"/>
    </row>
    <row r="1202" spans="1:6" x14ac:dyDescent="0.25">
      <c r="A1202" s="9"/>
      <c r="B1202" s="9"/>
      <c r="C1202" s="4"/>
      <c r="D1202" s="4"/>
      <c r="E1202" s="4"/>
      <c r="F1202" s="4"/>
    </row>
    <row r="1203" spans="1:6" x14ac:dyDescent="0.25">
      <c r="A1203" s="9"/>
      <c r="B1203" s="9"/>
      <c r="C1203" s="4"/>
      <c r="D1203" s="4"/>
      <c r="E1203" s="4"/>
      <c r="F1203" s="4"/>
    </row>
    <row r="1204" spans="1:6" x14ac:dyDescent="0.25">
      <c r="A1204" s="9"/>
      <c r="B1204" s="9"/>
      <c r="C1204" s="4"/>
      <c r="D1204" s="4"/>
      <c r="E1204" s="4"/>
      <c r="F1204" s="4"/>
    </row>
    <row r="1205" spans="1:6" x14ac:dyDescent="0.25">
      <c r="A1205" s="9"/>
      <c r="B1205" s="9"/>
      <c r="C1205" s="4"/>
      <c r="D1205" s="4"/>
      <c r="E1205" s="4"/>
      <c r="F1205" s="4"/>
    </row>
    <row r="1206" spans="1:6" x14ac:dyDescent="0.25">
      <c r="A1206" s="9"/>
      <c r="B1206" s="9"/>
      <c r="C1206" s="4"/>
      <c r="D1206" s="4"/>
      <c r="E1206" s="4"/>
      <c r="F1206" s="4"/>
    </row>
    <row r="1207" spans="1:6" x14ac:dyDescent="0.25">
      <c r="A1207" s="9"/>
      <c r="B1207" s="9"/>
      <c r="C1207" s="4"/>
      <c r="D1207" s="4"/>
      <c r="E1207" s="4"/>
      <c r="F1207" s="4"/>
    </row>
    <row r="1208" spans="1:6" x14ac:dyDescent="0.25">
      <c r="A1208" s="9"/>
      <c r="B1208" s="9"/>
      <c r="C1208" s="4"/>
      <c r="D1208" s="4"/>
      <c r="E1208" s="4"/>
      <c r="F1208" s="4"/>
    </row>
    <row r="1209" spans="1:6" x14ac:dyDescent="0.25">
      <c r="A1209" s="9"/>
      <c r="B1209" s="9"/>
      <c r="C1209" s="4"/>
      <c r="D1209" s="4"/>
      <c r="E1209" s="4"/>
      <c r="F1209" s="4"/>
    </row>
    <row r="1210" spans="1:6" x14ac:dyDescent="0.25">
      <c r="A1210" s="9"/>
      <c r="B1210" s="9"/>
      <c r="C1210" s="4"/>
      <c r="D1210" s="4"/>
      <c r="E1210" s="4"/>
      <c r="F1210" s="4"/>
    </row>
    <row r="1211" spans="1:6" x14ac:dyDescent="0.25">
      <c r="A1211" s="9"/>
      <c r="B1211" s="9"/>
      <c r="C1211" s="4"/>
      <c r="D1211" s="4"/>
      <c r="E1211" s="4"/>
      <c r="F1211" s="4"/>
    </row>
    <row r="1212" spans="1:6" x14ac:dyDescent="0.25">
      <c r="A1212" s="9"/>
      <c r="B1212" s="9"/>
      <c r="C1212" s="4"/>
      <c r="D1212" s="4"/>
      <c r="E1212" s="4"/>
      <c r="F1212" s="4"/>
    </row>
    <row r="1213" spans="1:6" x14ac:dyDescent="0.25">
      <c r="A1213" s="9"/>
      <c r="B1213" s="9"/>
      <c r="C1213" s="4"/>
      <c r="D1213" s="4"/>
      <c r="E1213" s="4"/>
      <c r="F1213" s="4"/>
    </row>
    <row r="1214" spans="1:6" x14ac:dyDescent="0.25">
      <c r="A1214" s="9"/>
      <c r="B1214" s="9"/>
      <c r="C1214" s="4"/>
      <c r="D1214" s="4"/>
      <c r="E1214" s="4"/>
      <c r="F1214" s="4"/>
    </row>
    <row r="1215" spans="1:6" x14ac:dyDescent="0.25">
      <c r="A1215" s="9"/>
      <c r="B1215" s="9"/>
      <c r="C1215" s="4"/>
      <c r="D1215" s="4"/>
      <c r="E1215" s="4"/>
      <c r="F1215" s="4"/>
    </row>
    <row r="1216" spans="1:6" x14ac:dyDescent="0.25">
      <c r="A1216" s="9"/>
      <c r="B1216" s="9"/>
      <c r="C1216" s="4"/>
      <c r="D1216" s="4"/>
      <c r="E1216" s="4"/>
      <c r="F1216" s="4"/>
    </row>
    <row r="1217" spans="1:6" x14ac:dyDescent="0.25">
      <c r="A1217" s="9"/>
      <c r="B1217" s="9"/>
      <c r="C1217" s="4"/>
      <c r="D1217" s="4"/>
      <c r="E1217" s="4"/>
      <c r="F1217" s="4"/>
    </row>
    <row r="1218" spans="1:6" x14ac:dyDescent="0.25">
      <c r="A1218" s="9"/>
      <c r="B1218" s="9"/>
      <c r="C1218" s="4"/>
      <c r="D1218" s="4"/>
      <c r="E1218" s="4"/>
      <c r="F1218" s="4"/>
    </row>
    <row r="1219" spans="1:6" x14ac:dyDescent="0.25">
      <c r="A1219" s="9"/>
      <c r="B1219" s="9"/>
      <c r="C1219" s="4"/>
      <c r="D1219" s="4"/>
      <c r="E1219" s="4"/>
      <c r="F1219" s="4"/>
    </row>
    <row r="1220" spans="1:6" x14ac:dyDescent="0.25">
      <c r="A1220" s="9"/>
      <c r="B1220" s="9"/>
      <c r="C1220" s="4"/>
      <c r="D1220" s="4"/>
      <c r="E1220" s="4"/>
      <c r="F1220" s="4"/>
    </row>
    <row r="1221" spans="1:6" x14ac:dyDescent="0.25">
      <c r="A1221" s="9"/>
      <c r="B1221" s="9"/>
      <c r="C1221" s="4"/>
      <c r="D1221" s="4"/>
      <c r="E1221" s="4"/>
      <c r="F1221" s="4"/>
    </row>
    <row r="1222" spans="1:6" x14ac:dyDescent="0.25">
      <c r="A1222" s="9"/>
      <c r="B1222" s="9"/>
      <c r="C1222" s="4"/>
      <c r="D1222" s="4"/>
      <c r="E1222" s="4"/>
      <c r="F1222" s="4"/>
    </row>
    <row r="1223" spans="1:6" x14ac:dyDescent="0.25">
      <c r="A1223" s="9"/>
      <c r="B1223" s="9"/>
      <c r="C1223" s="4"/>
      <c r="D1223" s="4"/>
      <c r="E1223" s="4"/>
      <c r="F1223" s="4"/>
    </row>
    <row r="1224" spans="1:6" x14ac:dyDescent="0.25">
      <c r="A1224" s="9"/>
      <c r="B1224" s="9"/>
      <c r="C1224" s="4"/>
      <c r="D1224" s="4"/>
      <c r="E1224" s="4"/>
      <c r="F1224" s="4"/>
    </row>
    <row r="1225" spans="1:6" x14ac:dyDescent="0.25">
      <c r="A1225" s="9"/>
      <c r="B1225" s="9"/>
      <c r="C1225" s="4"/>
      <c r="D1225" s="4"/>
      <c r="E1225" s="4"/>
      <c r="F1225" s="4"/>
    </row>
    <row r="1226" spans="1:6" x14ac:dyDescent="0.25">
      <c r="A1226" s="9"/>
      <c r="B1226" s="9"/>
      <c r="C1226" s="4"/>
      <c r="D1226" s="4"/>
      <c r="E1226" s="4"/>
      <c r="F1226" s="4"/>
    </row>
    <row r="1227" spans="1:6" x14ac:dyDescent="0.25">
      <c r="A1227" s="9"/>
      <c r="B1227" s="9"/>
      <c r="C1227" s="4"/>
      <c r="D1227" s="4"/>
      <c r="E1227" s="4"/>
      <c r="F1227" s="4"/>
    </row>
    <row r="1228" spans="1:6" x14ac:dyDescent="0.25">
      <c r="A1228" s="9"/>
      <c r="B1228" s="9"/>
      <c r="C1228" s="4"/>
      <c r="D1228" s="4"/>
      <c r="E1228" s="4"/>
      <c r="F1228" s="4"/>
    </row>
    <row r="1229" spans="1:6" x14ac:dyDescent="0.25">
      <c r="A1229" s="9"/>
      <c r="B1229" s="9"/>
      <c r="C1229" s="4"/>
      <c r="D1229" s="4"/>
      <c r="E1229" s="4"/>
      <c r="F1229" s="4"/>
    </row>
    <row r="1230" spans="1:6" x14ac:dyDescent="0.25">
      <c r="A1230" s="9"/>
      <c r="B1230" s="9"/>
      <c r="C1230" s="4"/>
      <c r="D1230" s="4"/>
      <c r="E1230" s="4"/>
      <c r="F1230" s="4"/>
    </row>
    <row r="1231" spans="1:6" x14ac:dyDescent="0.25">
      <c r="A1231" s="9"/>
      <c r="B1231" s="9"/>
      <c r="C1231" s="4"/>
      <c r="D1231" s="4"/>
      <c r="E1231" s="4"/>
      <c r="F1231" s="4"/>
    </row>
    <row r="1232" spans="1:6" x14ac:dyDescent="0.25">
      <c r="A1232" s="9"/>
      <c r="B1232" s="9"/>
      <c r="C1232" s="4"/>
      <c r="D1232" s="4"/>
      <c r="E1232" s="4"/>
      <c r="F1232" s="4"/>
    </row>
    <row r="1233" spans="1:6" x14ac:dyDescent="0.25">
      <c r="A1233" s="9"/>
      <c r="B1233" s="9"/>
      <c r="C1233" s="4"/>
      <c r="D1233" s="4"/>
      <c r="E1233" s="4"/>
      <c r="F1233" s="4"/>
    </row>
    <row r="1234" spans="1:6" x14ac:dyDescent="0.25">
      <c r="A1234" s="9"/>
      <c r="B1234" s="9"/>
      <c r="C1234" s="4"/>
      <c r="D1234" s="4"/>
      <c r="E1234" s="4"/>
      <c r="F1234" s="4"/>
    </row>
    <row r="1235" spans="1:6" x14ac:dyDescent="0.25">
      <c r="A1235" s="9"/>
      <c r="B1235" s="9"/>
      <c r="C1235" s="4"/>
      <c r="D1235" s="4"/>
      <c r="E1235" s="4"/>
      <c r="F1235" s="4"/>
    </row>
    <row r="1236" spans="1:6" x14ac:dyDescent="0.25">
      <c r="A1236" s="9"/>
      <c r="B1236" s="9"/>
      <c r="C1236" s="4"/>
      <c r="D1236" s="4"/>
      <c r="E1236" s="4"/>
      <c r="F1236" s="4"/>
    </row>
    <row r="1237" spans="1:6" x14ac:dyDescent="0.25">
      <c r="A1237" s="9"/>
      <c r="B1237" s="9"/>
      <c r="C1237" s="4"/>
      <c r="D1237" s="4"/>
      <c r="E1237" s="4"/>
      <c r="F1237" s="4"/>
    </row>
    <row r="1238" spans="1:6" x14ac:dyDescent="0.25">
      <c r="A1238" s="9"/>
      <c r="B1238" s="9"/>
      <c r="C1238" s="4"/>
      <c r="D1238" s="4"/>
      <c r="E1238" s="4"/>
      <c r="F1238" s="4"/>
    </row>
    <row r="1239" spans="1:6" x14ac:dyDescent="0.25">
      <c r="A1239" s="9"/>
      <c r="B1239" s="9"/>
      <c r="C1239" s="4"/>
      <c r="D1239" s="4"/>
      <c r="E1239" s="4"/>
      <c r="F1239" s="4"/>
    </row>
    <row r="1240" spans="1:6" x14ac:dyDescent="0.25">
      <c r="A1240" s="9"/>
      <c r="B1240" s="9"/>
      <c r="C1240" s="4"/>
      <c r="D1240" s="4"/>
      <c r="E1240" s="4"/>
      <c r="F1240" s="4"/>
    </row>
    <row r="1241" spans="1:6" x14ac:dyDescent="0.25">
      <c r="A1241" s="9"/>
      <c r="B1241" s="9"/>
      <c r="C1241" s="4"/>
      <c r="D1241" s="4"/>
      <c r="E1241" s="4"/>
      <c r="F1241" s="4"/>
    </row>
    <row r="1242" spans="1:6" x14ac:dyDescent="0.25">
      <c r="A1242" s="9"/>
      <c r="B1242" s="9"/>
      <c r="C1242" s="4"/>
      <c r="D1242" s="4"/>
      <c r="E1242" s="4"/>
      <c r="F1242" s="4"/>
    </row>
    <row r="1243" spans="1:6" x14ac:dyDescent="0.25">
      <c r="A1243" s="9"/>
      <c r="B1243" s="9"/>
      <c r="C1243" s="4"/>
      <c r="D1243" s="4"/>
      <c r="E1243" s="4"/>
      <c r="F1243" s="4"/>
    </row>
    <row r="1244" spans="1:6" x14ac:dyDescent="0.25">
      <c r="A1244" s="9"/>
      <c r="B1244" s="9"/>
      <c r="C1244" s="4"/>
      <c r="D1244" s="4"/>
      <c r="E1244" s="4"/>
      <c r="F1244" s="4"/>
    </row>
    <row r="1245" spans="1:6" x14ac:dyDescent="0.25">
      <c r="A1245" s="9"/>
      <c r="B1245" s="9"/>
      <c r="C1245" s="4"/>
      <c r="D1245" s="4"/>
      <c r="E1245" s="4"/>
      <c r="F1245" s="4"/>
    </row>
    <row r="1246" spans="1:6" x14ac:dyDescent="0.25">
      <c r="A1246" s="9"/>
      <c r="B1246" s="9"/>
      <c r="C1246" s="4"/>
      <c r="D1246" s="4"/>
      <c r="E1246" s="4"/>
      <c r="F1246" s="4"/>
    </row>
    <row r="1247" spans="1:6" x14ac:dyDescent="0.25">
      <c r="A1247" s="9"/>
      <c r="B1247" s="9"/>
      <c r="C1247" s="4"/>
      <c r="D1247" s="4"/>
      <c r="E1247" s="4"/>
      <c r="F1247" s="4"/>
    </row>
    <row r="1248" spans="1:6" x14ac:dyDescent="0.25">
      <c r="A1248" s="9"/>
      <c r="B1248" s="9"/>
      <c r="C1248" s="4"/>
      <c r="D1248" s="4"/>
      <c r="E1248" s="4"/>
      <c r="F1248" s="4"/>
    </row>
    <row r="1249" spans="1:6" x14ac:dyDescent="0.25">
      <c r="A1249" s="9"/>
      <c r="B1249" s="9"/>
      <c r="C1249" s="4"/>
      <c r="D1249" s="4"/>
      <c r="E1249" s="4"/>
      <c r="F1249" s="4"/>
    </row>
    <row r="1250" spans="1:6" x14ac:dyDescent="0.25">
      <c r="A1250" s="9"/>
      <c r="B1250" s="9"/>
      <c r="C1250" s="4"/>
      <c r="D1250" s="4"/>
      <c r="E1250" s="4"/>
      <c r="F1250" s="4"/>
    </row>
    <row r="1251" spans="1:6" x14ac:dyDescent="0.25">
      <c r="A1251" s="9"/>
      <c r="B1251" s="9"/>
      <c r="C1251" s="4"/>
      <c r="D1251" s="4"/>
      <c r="E1251" s="4"/>
      <c r="F1251" s="4"/>
    </row>
    <row r="1252" spans="1:6" x14ac:dyDescent="0.25">
      <c r="A1252" s="9"/>
      <c r="B1252" s="9"/>
      <c r="C1252" s="4"/>
      <c r="D1252" s="4"/>
      <c r="E1252" s="4"/>
      <c r="F1252" s="4"/>
    </row>
    <row r="1253" spans="1:6" x14ac:dyDescent="0.25">
      <c r="A1253" s="9"/>
      <c r="B1253" s="9"/>
      <c r="C1253" s="4"/>
      <c r="D1253" s="4"/>
      <c r="E1253" s="4"/>
      <c r="F1253" s="4"/>
    </row>
    <row r="1254" spans="1:6" x14ac:dyDescent="0.25">
      <c r="A1254" s="9"/>
      <c r="B1254" s="9"/>
      <c r="C1254" s="4"/>
      <c r="D1254" s="4"/>
      <c r="E1254" s="4"/>
      <c r="F1254" s="4"/>
    </row>
    <row r="1255" spans="1:6" x14ac:dyDescent="0.25">
      <c r="A1255" s="9"/>
      <c r="B1255" s="9"/>
      <c r="C1255" s="4"/>
      <c r="D1255" s="4"/>
      <c r="E1255" s="4"/>
      <c r="F1255" s="4"/>
    </row>
    <row r="1256" spans="1:6" x14ac:dyDescent="0.25">
      <c r="A1256" s="9"/>
      <c r="B1256" s="9"/>
      <c r="C1256" s="4"/>
      <c r="D1256" s="4"/>
      <c r="E1256" s="4"/>
      <c r="F1256" s="4"/>
    </row>
    <row r="1257" spans="1:6" x14ac:dyDescent="0.25">
      <c r="A1257" s="9"/>
      <c r="B1257" s="9"/>
      <c r="C1257" s="4"/>
      <c r="D1257" s="4"/>
      <c r="E1257" s="4"/>
      <c r="F1257" s="4"/>
    </row>
    <row r="1258" spans="1:6" x14ac:dyDescent="0.25">
      <c r="A1258" s="9"/>
      <c r="B1258" s="9"/>
      <c r="C1258" s="4"/>
      <c r="D1258" s="4"/>
      <c r="E1258" s="4"/>
      <c r="F1258" s="4"/>
    </row>
    <row r="1259" spans="1:6" x14ac:dyDescent="0.25">
      <c r="A1259" s="9"/>
      <c r="B1259" s="9"/>
      <c r="C1259" s="4"/>
      <c r="D1259" s="4"/>
      <c r="E1259" s="4"/>
      <c r="F1259" s="4"/>
    </row>
    <row r="1260" spans="1:6" x14ac:dyDescent="0.25">
      <c r="A1260" s="9"/>
      <c r="B1260" s="9"/>
      <c r="C1260" s="4"/>
      <c r="D1260" s="4"/>
      <c r="E1260" s="4"/>
      <c r="F1260" s="4"/>
    </row>
    <row r="1261" spans="1:6" x14ac:dyDescent="0.25">
      <c r="A1261" s="9"/>
      <c r="B1261" s="9"/>
      <c r="C1261" s="4"/>
      <c r="D1261" s="4"/>
      <c r="E1261" s="4"/>
      <c r="F1261" s="4"/>
    </row>
    <row r="1262" spans="1:6" x14ac:dyDescent="0.25">
      <c r="A1262" s="9"/>
      <c r="B1262" s="9"/>
      <c r="C1262" s="4"/>
      <c r="D1262" s="4"/>
      <c r="E1262" s="4"/>
      <c r="F1262" s="4"/>
    </row>
    <row r="1263" spans="1:6" x14ac:dyDescent="0.25">
      <c r="A1263" s="9"/>
      <c r="B1263" s="9"/>
      <c r="C1263" s="4"/>
      <c r="D1263" s="4"/>
      <c r="E1263" s="4"/>
      <c r="F1263" s="4"/>
    </row>
    <row r="1264" spans="1:6" x14ac:dyDescent="0.25">
      <c r="A1264" s="9"/>
      <c r="B1264" s="9"/>
      <c r="C1264" s="4"/>
      <c r="D1264" s="4"/>
      <c r="E1264" s="4"/>
      <c r="F1264" s="4"/>
    </row>
  </sheetData>
  <conditionalFormatting sqref="H1:H1048576">
    <cfRule type="cellIs" dxfId="0" priority="1" operator="less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1"/>
  <sheetViews>
    <sheetView topLeftCell="A254" workbookViewId="0">
      <selection activeCell="H278" sqref="H278"/>
    </sheetView>
  </sheetViews>
  <sheetFormatPr defaultRowHeight="15" x14ac:dyDescent="0.25"/>
  <cols>
    <col min="1" max="1" width="31.85546875" style="22" customWidth="1"/>
    <col min="2" max="2" width="19.7109375" style="22" customWidth="1"/>
    <col min="3" max="3" width="16.85546875" style="22" customWidth="1"/>
  </cols>
  <sheetData>
    <row r="1" spans="1:3" x14ac:dyDescent="0.25">
      <c r="A1" s="15" t="s">
        <v>0</v>
      </c>
      <c r="B1" s="15" t="s">
        <v>1</v>
      </c>
      <c r="C1" s="15" t="s">
        <v>301</v>
      </c>
    </row>
    <row r="2" spans="1:3" ht="30" x14ac:dyDescent="0.25">
      <c r="A2" s="3" t="s">
        <v>6</v>
      </c>
      <c r="B2" s="3" t="s">
        <v>18</v>
      </c>
      <c r="C2" s="2">
        <v>620</v>
      </c>
    </row>
    <row r="3" spans="1:3" x14ac:dyDescent="0.25">
      <c r="A3" s="3" t="s">
        <v>7</v>
      </c>
      <c r="B3" s="3" t="s">
        <v>18</v>
      </c>
      <c r="C3" s="2">
        <v>154</v>
      </c>
    </row>
    <row r="4" spans="1:3" x14ac:dyDescent="0.25">
      <c r="A4" s="3" t="s">
        <v>8</v>
      </c>
      <c r="B4" s="3" t="s">
        <v>18</v>
      </c>
      <c r="C4" s="2">
        <v>17.5</v>
      </c>
    </row>
    <row r="5" spans="1:3" x14ac:dyDescent="0.25">
      <c r="A5" s="3" t="s">
        <v>9</v>
      </c>
      <c r="B5" s="3" t="s">
        <v>18</v>
      </c>
      <c r="C5" s="2">
        <v>228</v>
      </c>
    </row>
    <row r="6" spans="1:3" x14ac:dyDescent="0.25">
      <c r="A6" s="3" t="s">
        <v>10</v>
      </c>
      <c r="B6" s="3" t="s">
        <v>18</v>
      </c>
      <c r="C6" s="2">
        <v>169</v>
      </c>
    </row>
    <row r="7" spans="1:3" x14ac:dyDescent="0.25">
      <c r="A7" s="3" t="s">
        <v>11</v>
      </c>
      <c r="B7" s="3" t="s">
        <v>18</v>
      </c>
      <c r="C7" s="2">
        <v>953</v>
      </c>
    </row>
    <row r="8" spans="1:3" x14ac:dyDescent="0.25">
      <c r="A8" s="3" t="s">
        <v>12</v>
      </c>
      <c r="B8" s="3" t="s">
        <v>18</v>
      </c>
      <c r="C8" s="2">
        <v>777</v>
      </c>
    </row>
    <row r="9" spans="1:3" x14ac:dyDescent="0.25">
      <c r="A9" s="3" t="s">
        <v>13</v>
      </c>
      <c r="B9" s="3" t="s">
        <v>18</v>
      </c>
      <c r="C9" s="2">
        <v>798</v>
      </c>
    </row>
    <row r="10" spans="1:3" x14ac:dyDescent="0.25">
      <c r="A10" s="3" t="s">
        <v>14</v>
      </c>
      <c r="B10" s="3" t="s">
        <v>18</v>
      </c>
      <c r="C10" s="2">
        <v>2348</v>
      </c>
    </row>
    <row r="11" spans="1:3" x14ac:dyDescent="0.25">
      <c r="A11" s="3" t="s">
        <v>15</v>
      </c>
      <c r="B11" s="3" t="s">
        <v>18</v>
      </c>
      <c r="C11" s="2">
        <v>15</v>
      </c>
    </row>
    <row r="12" spans="1:3" x14ac:dyDescent="0.25">
      <c r="A12" s="3" t="s">
        <v>16</v>
      </c>
      <c r="B12" s="3" t="s">
        <v>18</v>
      </c>
      <c r="C12" s="2">
        <v>4795</v>
      </c>
    </row>
    <row r="13" spans="1:3" x14ac:dyDescent="0.25">
      <c r="A13" s="3" t="s">
        <v>17</v>
      </c>
      <c r="B13" s="3" t="s">
        <v>18</v>
      </c>
      <c r="C13" s="2">
        <v>340</v>
      </c>
    </row>
    <row r="14" spans="1:3" x14ac:dyDescent="0.25">
      <c r="A14" s="3" t="s">
        <v>19</v>
      </c>
      <c r="B14" s="3" t="s">
        <v>18</v>
      </c>
      <c r="C14" s="2">
        <v>5898</v>
      </c>
    </row>
    <row r="15" spans="1:3" x14ac:dyDescent="0.25">
      <c r="A15" s="3" t="s">
        <v>20</v>
      </c>
      <c r="B15" s="3" t="s">
        <v>18</v>
      </c>
      <c r="C15" s="2">
        <v>3003</v>
      </c>
    </row>
    <row r="16" spans="1:3" x14ac:dyDescent="0.25">
      <c r="A16" s="3" t="s">
        <v>302</v>
      </c>
      <c r="B16" s="3" t="s">
        <v>31</v>
      </c>
      <c r="C16" s="2">
        <v>1306</v>
      </c>
    </row>
    <row r="17" spans="1:3" x14ac:dyDescent="0.25">
      <c r="A17" s="3" t="s">
        <v>303</v>
      </c>
      <c r="B17" s="3" t="s">
        <v>31</v>
      </c>
      <c r="C17" s="2">
        <v>1662</v>
      </c>
    </row>
    <row r="18" spans="1:3" x14ac:dyDescent="0.25">
      <c r="A18" s="3" t="s">
        <v>304</v>
      </c>
      <c r="B18" s="3" t="s">
        <v>31</v>
      </c>
      <c r="C18" s="2">
        <v>1756</v>
      </c>
    </row>
    <row r="19" spans="1:3" x14ac:dyDescent="0.25">
      <c r="A19" s="10" t="s">
        <v>21</v>
      </c>
      <c r="B19" s="10" t="s">
        <v>31</v>
      </c>
      <c r="C19" s="2">
        <v>3095</v>
      </c>
    </row>
    <row r="20" spans="1:3" x14ac:dyDescent="0.25">
      <c r="A20" s="10" t="s">
        <v>22</v>
      </c>
      <c r="B20" s="10" t="s">
        <v>31</v>
      </c>
      <c r="C20" s="2">
        <v>8.5</v>
      </c>
    </row>
    <row r="21" spans="1:3" x14ac:dyDescent="0.25">
      <c r="A21" s="10" t="s">
        <v>23</v>
      </c>
      <c r="B21" s="10" t="s">
        <v>31</v>
      </c>
      <c r="C21" s="2">
        <v>600</v>
      </c>
    </row>
    <row r="22" spans="1:3" x14ac:dyDescent="0.25">
      <c r="A22" s="10" t="s">
        <v>24</v>
      </c>
      <c r="B22" s="10" t="s">
        <v>31</v>
      </c>
      <c r="C22" s="2">
        <v>600</v>
      </c>
    </row>
    <row r="23" spans="1:3" x14ac:dyDescent="0.25">
      <c r="A23" s="10" t="s">
        <v>25</v>
      </c>
      <c r="B23" s="10" t="s">
        <v>31</v>
      </c>
      <c r="C23" s="2">
        <v>2259</v>
      </c>
    </row>
    <row r="24" spans="1:3" x14ac:dyDescent="0.25">
      <c r="A24" s="10" t="s">
        <v>26</v>
      </c>
      <c r="B24" s="10" t="s">
        <v>31</v>
      </c>
      <c r="C24" s="2">
        <v>2259</v>
      </c>
    </row>
    <row r="25" spans="1:3" x14ac:dyDescent="0.25">
      <c r="A25" s="10" t="s">
        <v>27</v>
      </c>
      <c r="B25" s="10" t="s">
        <v>31</v>
      </c>
      <c r="C25" s="2">
        <v>2375</v>
      </c>
    </row>
    <row r="26" spans="1:3" x14ac:dyDescent="0.25">
      <c r="A26" s="10" t="s">
        <v>28</v>
      </c>
      <c r="B26" s="10" t="s">
        <v>31</v>
      </c>
      <c r="C26" s="2">
        <v>2499</v>
      </c>
    </row>
    <row r="27" spans="1:3" x14ac:dyDescent="0.25">
      <c r="A27" s="10" t="s">
        <v>29</v>
      </c>
      <c r="B27" s="10" t="s">
        <v>31</v>
      </c>
      <c r="C27" s="2">
        <v>414</v>
      </c>
    </row>
    <row r="28" spans="1:3" x14ac:dyDescent="0.25">
      <c r="A28" s="10" t="s">
        <v>30</v>
      </c>
      <c r="B28" s="10" t="s">
        <v>31</v>
      </c>
      <c r="C28" s="2">
        <v>3605</v>
      </c>
    </row>
    <row r="29" spans="1:3" x14ac:dyDescent="0.25">
      <c r="A29" s="10" t="s">
        <v>32</v>
      </c>
      <c r="B29" s="10" t="s">
        <v>31</v>
      </c>
      <c r="C29" s="2">
        <v>7485</v>
      </c>
    </row>
    <row r="30" spans="1:3" x14ac:dyDescent="0.25">
      <c r="A30" s="10" t="s">
        <v>33</v>
      </c>
      <c r="B30" s="10" t="s">
        <v>31</v>
      </c>
      <c r="C30" s="2">
        <v>3790</v>
      </c>
    </row>
    <row r="31" spans="1:3" ht="30" x14ac:dyDescent="0.25">
      <c r="A31" s="10" t="s">
        <v>34</v>
      </c>
      <c r="B31" s="10" t="s">
        <v>31</v>
      </c>
      <c r="C31" s="2">
        <v>10624</v>
      </c>
    </row>
    <row r="32" spans="1:3" ht="30" x14ac:dyDescent="0.25">
      <c r="A32" s="10" t="s">
        <v>35</v>
      </c>
      <c r="B32" s="10" t="s">
        <v>69</v>
      </c>
      <c r="C32" s="23">
        <v>12.8</v>
      </c>
    </row>
    <row r="33" spans="1:3" ht="30" x14ac:dyDescent="0.25">
      <c r="A33" s="10" t="s">
        <v>36</v>
      </c>
      <c r="B33" s="10" t="s">
        <v>69</v>
      </c>
      <c r="C33" s="23">
        <v>10.1</v>
      </c>
    </row>
    <row r="34" spans="1:3" ht="30" x14ac:dyDescent="0.25">
      <c r="A34" s="10" t="s">
        <v>37</v>
      </c>
      <c r="B34" s="10" t="s">
        <v>69</v>
      </c>
      <c r="C34" s="23">
        <v>12.8</v>
      </c>
    </row>
    <row r="35" spans="1:3" ht="30" x14ac:dyDescent="0.25">
      <c r="A35" s="10" t="s">
        <v>38</v>
      </c>
      <c r="B35" s="10" t="s">
        <v>69</v>
      </c>
      <c r="C35" s="23">
        <v>1.8</v>
      </c>
    </row>
    <row r="36" spans="1:3" ht="30" x14ac:dyDescent="0.25">
      <c r="A36" s="10" t="s">
        <v>39</v>
      </c>
      <c r="B36" s="10" t="s">
        <v>69</v>
      </c>
      <c r="C36" s="23">
        <v>19.8</v>
      </c>
    </row>
    <row r="37" spans="1:3" ht="30" x14ac:dyDescent="0.25">
      <c r="A37" s="10" t="s">
        <v>40</v>
      </c>
      <c r="B37" s="10" t="s">
        <v>69</v>
      </c>
      <c r="C37" s="23">
        <v>15.9</v>
      </c>
    </row>
    <row r="38" spans="1:3" x14ac:dyDescent="0.25">
      <c r="A38" s="10" t="s">
        <v>41</v>
      </c>
      <c r="B38" s="10" t="s">
        <v>69</v>
      </c>
      <c r="C38" s="23">
        <v>21.5</v>
      </c>
    </row>
    <row r="39" spans="1:3" x14ac:dyDescent="0.25">
      <c r="A39" s="10" t="s">
        <v>42</v>
      </c>
      <c r="B39" s="10" t="s">
        <v>69</v>
      </c>
      <c r="C39" s="23">
        <v>10.6</v>
      </c>
    </row>
    <row r="40" spans="1:3" x14ac:dyDescent="0.25">
      <c r="A40" s="10" t="s">
        <v>43</v>
      </c>
      <c r="B40" s="10" t="s">
        <v>69</v>
      </c>
      <c r="C40" s="23">
        <v>1.2</v>
      </c>
    </row>
    <row r="41" spans="1:3" ht="30" x14ac:dyDescent="0.25">
      <c r="A41" s="10" t="s">
        <v>44</v>
      </c>
      <c r="B41" s="10" t="s">
        <v>69</v>
      </c>
      <c r="C41" s="23">
        <v>12.6</v>
      </c>
    </row>
    <row r="42" spans="1:3" ht="30" x14ac:dyDescent="0.25">
      <c r="A42" s="10" t="s">
        <v>45</v>
      </c>
      <c r="B42" s="10" t="s">
        <v>69</v>
      </c>
      <c r="C42" s="23">
        <v>28.3</v>
      </c>
    </row>
    <row r="43" spans="1:3" ht="30" x14ac:dyDescent="0.25">
      <c r="A43" s="10" t="s">
        <v>46</v>
      </c>
      <c r="B43" s="10" t="s">
        <v>69</v>
      </c>
      <c r="C43" s="23">
        <v>33.6</v>
      </c>
    </row>
    <row r="44" spans="1:3" ht="30" x14ac:dyDescent="0.25">
      <c r="A44" s="10" t="s">
        <v>47</v>
      </c>
      <c r="B44" s="10" t="s">
        <v>69</v>
      </c>
      <c r="C44" s="23">
        <v>4.3</v>
      </c>
    </row>
    <row r="45" spans="1:3" ht="30" x14ac:dyDescent="0.25">
      <c r="A45" s="10" t="s">
        <v>48</v>
      </c>
      <c r="B45" s="10" t="s">
        <v>69</v>
      </c>
      <c r="C45" s="23">
        <v>27.2</v>
      </c>
    </row>
    <row r="46" spans="1:3" ht="30" x14ac:dyDescent="0.25">
      <c r="A46" s="10" t="s">
        <v>49</v>
      </c>
      <c r="B46" s="10" t="s">
        <v>69</v>
      </c>
      <c r="C46" s="23">
        <v>23</v>
      </c>
    </row>
    <row r="47" spans="1:3" ht="30" x14ac:dyDescent="0.25">
      <c r="A47" s="10" t="s">
        <v>50</v>
      </c>
      <c r="B47" s="10" t="s">
        <v>69</v>
      </c>
      <c r="C47" s="23">
        <v>23.2</v>
      </c>
    </row>
    <row r="48" spans="1:3" ht="30" x14ac:dyDescent="0.25">
      <c r="A48" s="10" t="s">
        <v>51</v>
      </c>
      <c r="B48" s="10" t="s">
        <v>69</v>
      </c>
      <c r="C48" s="23">
        <v>15.2</v>
      </c>
    </row>
    <row r="49" spans="1:3" ht="30" x14ac:dyDescent="0.25">
      <c r="A49" s="10" t="s">
        <v>52</v>
      </c>
      <c r="B49" s="10" t="s">
        <v>69</v>
      </c>
      <c r="C49" s="23">
        <v>26.5</v>
      </c>
    </row>
    <row r="50" spans="1:3" x14ac:dyDescent="0.25">
      <c r="A50" s="10" t="s">
        <v>53</v>
      </c>
      <c r="B50" s="10" t="s">
        <v>69</v>
      </c>
      <c r="C50" s="23">
        <v>34.799999999999997</v>
      </c>
    </row>
    <row r="51" spans="1:3" x14ac:dyDescent="0.25">
      <c r="A51" s="10" t="s">
        <v>54</v>
      </c>
      <c r="B51" s="10" t="s">
        <v>69</v>
      </c>
      <c r="C51" s="23">
        <v>14</v>
      </c>
    </row>
    <row r="52" spans="1:3" x14ac:dyDescent="0.25">
      <c r="A52" s="10" t="s">
        <v>55</v>
      </c>
      <c r="B52" s="10" t="s">
        <v>69</v>
      </c>
      <c r="C52" s="23">
        <v>2.2999999999999998</v>
      </c>
    </row>
    <row r="53" spans="1:3" ht="30" x14ac:dyDescent="0.25">
      <c r="A53" s="10" t="s">
        <v>56</v>
      </c>
      <c r="B53" s="10" t="s">
        <v>69</v>
      </c>
      <c r="C53" s="23">
        <v>24.3</v>
      </c>
    </row>
    <row r="54" spans="1:3" ht="30" x14ac:dyDescent="0.25">
      <c r="A54" s="10" t="s">
        <v>57</v>
      </c>
      <c r="B54" s="10" t="s">
        <v>69</v>
      </c>
      <c r="C54" s="23">
        <v>40.700000000000003</v>
      </c>
    </row>
    <row r="55" spans="1:3" ht="30" x14ac:dyDescent="0.25">
      <c r="A55" s="10" t="s">
        <v>58</v>
      </c>
      <c r="B55" s="10" t="s">
        <v>69</v>
      </c>
      <c r="C55" s="23">
        <v>51.7</v>
      </c>
    </row>
    <row r="56" spans="1:3" x14ac:dyDescent="0.25">
      <c r="A56" s="10" t="s">
        <v>59</v>
      </c>
      <c r="B56" s="10" t="s">
        <v>69</v>
      </c>
      <c r="C56" s="23">
        <v>82</v>
      </c>
    </row>
    <row r="57" spans="1:3" x14ac:dyDescent="0.25">
      <c r="A57" s="10" t="s">
        <v>60</v>
      </c>
      <c r="B57" s="10" t="s">
        <v>69</v>
      </c>
      <c r="C57" s="23">
        <v>112</v>
      </c>
    </row>
    <row r="58" spans="1:3" x14ac:dyDescent="0.25">
      <c r="A58" s="10" t="s">
        <v>61</v>
      </c>
      <c r="B58" s="10" t="s">
        <v>69</v>
      </c>
      <c r="C58" s="23">
        <v>138</v>
      </c>
    </row>
    <row r="59" spans="1:3" ht="30" x14ac:dyDescent="0.25">
      <c r="A59" s="10" t="s">
        <v>62</v>
      </c>
      <c r="B59" s="10" t="s">
        <v>69</v>
      </c>
      <c r="C59" s="23">
        <v>29.847092750318556</v>
      </c>
    </row>
    <row r="60" spans="1:3" ht="30" x14ac:dyDescent="0.25">
      <c r="A60" s="10" t="s">
        <v>63</v>
      </c>
      <c r="B60" s="10" t="s">
        <v>69</v>
      </c>
      <c r="C60" s="23">
        <v>31.836898933673126</v>
      </c>
    </row>
    <row r="61" spans="1:3" x14ac:dyDescent="0.25">
      <c r="A61" s="10" t="s">
        <v>64</v>
      </c>
      <c r="B61" s="10" t="s">
        <v>69</v>
      </c>
      <c r="C61" s="23">
        <v>21.628730467440146</v>
      </c>
    </row>
    <row r="62" spans="1:3" x14ac:dyDescent="0.25">
      <c r="A62" s="10" t="s">
        <v>65</v>
      </c>
      <c r="B62" s="10" t="s">
        <v>69</v>
      </c>
      <c r="C62" s="23">
        <v>13.78981959627121</v>
      </c>
    </row>
    <row r="63" spans="1:3" x14ac:dyDescent="0.25">
      <c r="A63" s="10" t="s">
        <v>66</v>
      </c>
      <c r="B63" s="10" t="s">
        <v>69</v>
      </c>
      <c r="C63" s="23">
        <v>14.770840319227416</v>
      </c>
    </row>
    <row r="64" spans="1:3" x14ac:dyDescent="0.25">
      <c r="A64" s="10" t="s">
        <v>67</v>
      </c>
      <c r="B64" s="10" t="s">
        <v>69</v>
      </c>
      <c r="C64" s="23">
        <v>61.276775534840041</v>
      </c>
    </row>
    <row r="65" spans="1:3" x14ac:dyDescent="0.25">
      <c r="A65" s="10" t="s">
        <v>68</v>
      </c>
      <c r="B65" s="10" t="s">
        <v>69</v>
      </c>
      <c r="C65" s="23">
        <v>182.50687411977734</v>
      </c>
    </row>
    <row r="66" spans="1:3" ht="30" x14ac:dyDescent="0.25">
      <c r="A66" s="10" t="s">
        <v>104</v>
      </c>
      <c r="B66" s="10" t="s">
        <v>109</v>
      </c>
      <c r="C66" s="2">
        <v>1.02</v>
      </c>
    </row>
    <row r="67" spans="1:3" ht="30" x14ac:dyDescent="0.25">
      <c r="A67" s="10" t="s">
        <v>105</v>
      </c>
      <c r="B67" s="10" t="s">
        <v>109</v>
      </c>
      <c r="C67" s="2">
        <v>1.39</v>
      </c>
    </row>
    <row r="68" spans="1:3" ht="30" x14ac:dyDescent="0.25">
      <c r="A68" s="10" t="s">
        <v>106</v>
      </c>
      <c r="B68" s="10" t="s">
        <v>109</v>
      </c>
      <c r="C68" s="2">
        <v>1.36</v>
      </c>
    </row>
    <row r="69" spans="1:3" ht="30" x14ac:dyDescent="0.25">
      <c r="A69" s="10" t="s">
        <v>107</v>
      </c>
      <c r="B69" s="10" t="s">
        <v>109</v>
      </c>
      <c r="C69" s="2">
        <v>2.82</v>
      </c>
    </row>
    <row r="70" spans="1:3" ht="30" x14ac:dyDescent="0.25">
      <c r="A70" s="10" t="s">
        <v>108</v>
      </c>
      <c r="B70" s="10" t="s">
        <v>109</v>
      </c>
      <c r="C70" s="2">
        <v>4.1100000000000003</v>
      </c>
    </row>
    <row r="71" spans="1:3" ht="30" x14ac:dyDescent="0.25">
      <c r="A71" s="10" t="s">
        <v>110</v>
      </c>
      <c r="B71" s="10" t="s">
        <v>113</v>
      </c>
      <c r="C71" s="2">
        <v>1091</v>
      </c>
    </row>
    <row r="72" spans="1:3" x14ac:dyDescent="0.25">
      <c r="A72" s="10" t="s">
        <v>111</v>
      </c>
      <c r="B72" s="10" t="s">
        <v>113</v>
      </c>
      <c r="C72" s="2">
        <v>1022</v>
      </c>
    </row>
    <row r="73" spans="1:3" ht="30" x14ac:dyDescent="0.25">
      <c r="A73" s="10" t="s">
        <v>112</v>
      </c>
      <c r="B73" s="10" t="s">
        <v>113</v>
      </c>
      <c r="C73" s="2">
        <v>1756</v>
      </c>
    </row>
    <row r="74" spans="1:3" ht="30" x14ac:dyDescent="0.25">
      <c r="A74" s="10" t="s">
        <v>114</v>
      </c>
      <c r="B74" s="10" t="s">
        <v>180</v>
      </c>
      <c r="C74" s="2">
        <v>891</v>
      </c>
    </row>
    <row r="75" spans="1:3" ht="30" x14ac:dyDescent="0.25">
      <c r="A75" s="10" t="s">
        <v>115</v>
      </c>
      <c r="B75" s="10" t="s">
        <v>180</v>
      </c>
      <c r="C75" s="2">
        <v>49</v>
      </c>
    </row>
    <row r="76" spans="1:3" ht="30" x14ac:dyDescent="0.25">
      <c r="A76" s="10" t="s">
        <v>116</v>
      </c>
      <c r="B76" s="10" t="s">
        <v>180</v>
      </c>
      <c r="C76" s="2">
        <v>552</v>
      </c>
    </row>
    <row r="77" spans="1:3" ht="30" x14ac:dyDescent="0.25">
      <c r="A77" s="10" t="s">
        <v>117</v>
      </c>
      <c r="B77" s="10" t="s">
        <v>180</v>
      </c>
      <c r="C77" s="2">
        <v>30</v>
      </c>
    </row>
    <row r="78" spans="1:3" x14ac:dyDescent="0.25">
      <c r="A78" s="10" t="s">
        <v>118</v>
      </c>
      <c r="B78" s="10" t="s">
        <v>180</v>
      </c>
      <c r="C78" s="2">
        <v>21470</v>
      </c>
    </row>
    <row r="79" spans="1:3" x14ac:dyDescent="0.25">
      <c r="A79" s="10" t="s">
        <v>119</v>
      </c>
      <c r="B79" s="10" t="s">
        <v>180</v>
      </c>
      <c r="C79" s="2">
        <v>0</v>
      </c>
    </row>
    <row r="80" spans="1:3" x14ac:dyDescent="0.25">
      <c r="A80" s="10" t="s">
        <v>120</v>
      </c>
      <c r="B80" s="10" t="s">
        <v>180</v>
      </c>
      <c r="C80" s="2">
        <v>28564</v>
      </c>
    </row>
    <row r="81" spans="1:3" x14ac:dyDescent="0.25">
      <c r="A81" s="10" t="s">
        <v>121</v>
      </c>
      <c r="B81" s="10" t="s">
        <v>180</v>
      </c>
      <c r="C81" s="2">
        <v>0</v>
      </c>
    </row>
    <row r="82" spans="1:3" x14ac:dyDescent="0.25">
      <c r="A82" s="10" t="s">
        <v>122</v>
      </c>
      <c r="B82" s="10" t="s">
        <v>180</v>
      </c>
      <c r="C82" s="2">
        <v>35659</v>
      </c>
    </row>
    <row r="83" spans="1:3" x14ac:dyDescent="0.25">
      <c r="A83" s="10" t="s">
        <v>123</v>
      </c>
      <c r="B83" s="10" t="s">
        <v>180</v>
      </c>
      <c r="C83" s="2">
        <v>0</v>
      </c>
    </row>
    <row r="84" spans="1:3" x14ac:dyDescent="0.25">
      <c r="A84" s="10" t="s">
        <v>124</v>
      </c>
      <c r="B84" s="10" t="s">
        <v>180</v>
      </c>
      <c r="C84" s="2">
        <v>42754</v>
      </c>
    </row>
    <row r="85" spans="1:3" x14ac:dyDescent="0.25">
      <c r="A85" s="10" t="s">
        <v>125</v>
      </c>
      <c r="B85" s="10" t="s">
        <v>180</v>
      </c>
      <c r="C85" s="2">
        <v>0</v>
      </c>
    </row>
    <row r="86" spans="1:3" x14ac:dyDescent="0.25">
      <c r="A86" s="10" t="s">
        <v>126</v>
      </c>
      <c r="B86" s="10" t="s">
        <v>180</v>
      </c>
      <c r="C86" s="2">
        <v>71333</v>
      </c>
    </row>
    <row r="87" spans="1:3" x14ac:dyDescent="0.25">
      <c r="A87" s="10" t="s">
        <v>127</v>
      </c>
      <c r="B87" s="10" t="s">
        <v>180</v>
      </c>
      <c r="C87" s="2">
        <v>0</v>
      </c>
    </row>
    <row r="88" spans="1:3" ht="30" x14ac:dyDescent="0.25">
      <c r="A88" s="10" t="s">
        <v>128</v>
      </c>
      <c r="B88" s="10" t="s">
        <v>180</v>
      </c>
      <c r="C88" s="2">
        <v>17877</v>
      </c>
    </row>
    <row r="89" spans="1:3" ht="30" x14ac:dyDescent="0.25">
      <c r="A89" s="10" t="s">
        <v>129</v>
      </c>
      <c r="B89" s="10" t="s">
        <v>180</v>
      </c>
      <c r="C89" s="2"/>
    </row>
    <row r="90" spans="1:3" ht="30" x14ac:dyDescent="0.25">
      <c r="A90" s="10" t="s">
        <v>130</v>
      </c>
      <c r="B90" s="10" t="s">
        <v>180</v>
      </c>
      <c r="C90" s="2">
        <v>12990</v>
      </c>
    </row>
    <row r="91" spans="1:3" ht="30" x14ac:dyDescent="0.25">
      <c r="A91" s="10" t="s">
        <v>131</v>
      </c>
      <c r="B91" s="10" t="s">
        <v>180</v>
      </c>
      <c r="C91" s="2"/>
    </row>
    <row r="92" spans="1:3" x14ac:dyDescent="0.25">
      <c r="A92" s="10" t="s">
        <v>132</v>
      </c>
      <c r="B92" s="10" t="s">
        <v>180</v>
      </c>
      <c r="C92" s="2">
        <v>1661</v>
      </c>
    </row>
    <row r="93" spans="1:3" x14ac:dyDescent="0.25">
      <c r="A93" s="10" t="s">
        <v>133</v>
      </c>
      <c r="B93" s="10" t="s">
        <v>180</v>
      </c>
      <c r="C93" s="2">
        <v>1683</v>
      </c>
    </row>
    <row r="94" spans="1:3" ht="30" x14ac:dyDescent="0.25">
      <c r="A94" s="10" t="s">
        <v>134</v>
      </c>
      <c r="B94" s="10" t="s">
        <v>180</v>
      </c>
      <c r="C94" s="2">
        <v>0</v>
      </c>
    </row>
    <row r="95" spans="1:3" x14ac:dyDescent="0.25">
      <c r="A95" s="10" t="s">
        <v>135</v>
      </c>
      <c r="B95" s="10" t="s">
        <v>180</v>
      </c>
      <c r="C95" s="2">
        <v>0</v>
      </c>
    </row>
    <row r="96" spans="1:3" ht="30" x14ac:dyDescent="0.25">
      <c r="A96" s="10" t="s">
        <v>136</v>
      </c>
      <c r="B96" s="10" t="s">
        <v>180</v>
      </c>
      <c r="C96" s="2">
        <v>820</v>
      </c>
    </row>
    <row r="97" spans="1:3" x14ac:dyDescent="0.25">
      <c r="A97" s="10" t="s">
        <v>137</v>
      </c>
      <c r="B97" s="10" t="s">
        <v>180</v>
      </c>
      <c r="C97" s="2">
        <v>2449</v>
      </c>
    </row>
    <row r="98" spans="1:3" x14ac:dyDescent="0.25">
      <c r="A98" s="10" t="s">
        <v>138</v>
      </c>
      <c r="B98" s="10" t="s">
        <v>180</v>
      </c>
      <c r="C98" s="2"/>
    </row>
    <row r="99" spans="1:3" ht="30" x14ac:dyDescent="0.25">
      <c r="A99" s="10" t="s">
        <v>139</v>
      </c>
      <c r="B99" s="10" t="s">
        <v>180</v>
      </c>
      <c r="C99" s="2"/>
    </row>
    <row r="100" spans="1:3" ht="45" x14ac:dyDescent="0.25">
      <c r="A100" s="10" t="s">
        <v>140</v>
      </c>
      <c r="B100" s="10" t="s">
        <v>180</v>
      </c>
      <c r="C100" s="2">
        <v>1636</v>
      </c>
    </row>
    <row r="101" spans="1:3" ht="30" x14ac:dyDescent="0.25">
      <c r="A101" s="10" t="s">
        <v>141</v>
      </c>
      <c r="B101" s="10" t="s">
        <v>180</v>
      </c>
      <c r="C101" s="2">
        <v>4110</v>
      </c>
    </row>
    <row r="102" spans="1:3" ht="30" x14ac:dyDescent="0.25">
      <c r="A102" s="10" t="s">
        <v>142</v>
      </c>
      <c r="B102" s="10" t="s">
        <v>180</v>
      </c>
      <c r="C102" s="2">
        <v>1700</v>
      </c>
    </row>
    <row r="103" spans="1:3" ht="30" x14ac:dyDescent="0.25">
      <c r="A103" s="10" t="s">
        <v>143</v>
      </c>
      <c r="B103" s="10" t="s">
        <v>180</v>
      </c>
      <c r="C103" s="2">
        <v>3801</v>
      </c>
    </row>
    <row r="104" spans="1:3" ht="30" x14ac:dyDescent="0.25">
      <c r="A104" s="10" t="s">
        <v>144</v>
      </c>
      <c r="B104" s="10" t="s">
        <v>180</v>
      </c>
      <c r="C104" s="2">
        <v>517</v>
      </c>
    </row>
    <row r="105" spans="1:3" ht="45" x14ac:dyDescent="0.25">
      <c r="A105" s="10" t="s">
        <v>145</v>
      </c>
      <c r="B105" s="10" t="s">
        <v>180</v>
      </c>
      <c r="C105" s="2">
        <v>888</v>
      </c>
    </row>
    <row r="106" spans="1:3" ht="45" x14ac:dyDescent="0.25">
      <c r="A106" s="10" t="s">
        <v>146</v>
      </c>
      <c r="B106" s="10" t="s">
        <v>180</v>
      </c>
      <c r="C106" s="2">
        <v>888</v>
      </c>
    </row>
    <row r="107" spans="1:3" ht="45" x14ac:dyDescent="0.25">
      <c r="A107" s="10" t="s">
        <v>147</v>
      </c>
      <c r="B107" s="10" t="s">
        <v>180</v>
      </c>
      <c r="C107" s="2">
        <v>1671</v>
      </c>
    </row>
    <row r="108" spans="1:3" ht="45" x14ac:dyDescent="0.25">
      <c r="A108" s="10" t="s">
        <v>148</v>
      </c>
      <c r="B108" s="10" t="s">
        <v>180</v>
      </c>
      <c r="C108" s="2">
        <v>2020</v>
      </c>
    </row>
    <row r="109" spans="1:3" ht="60" x14ac:dyDescent="0.25">
      <c r="A109" s="10" t="s">
        <v>149</v>
      </c>
      <c r="B109" s="10" t="s">
        <v>180</v>
      </c>
      <c r="C109" s="2">
        <v>1700</v>
      </c>
    </row>
    <row r="110" spans="1:3" ht="60" x14ac:dyDescent="0.25">
      <c r="A110" s="10" t="s">
        <v>150</v>
      </c>
      <c r="B110" s="10" t="s">
        <v>180</v>
      </c>
      <c r="C110" s="2">
        <v>876</v>
      </c>
    </row>
    <row r="111" spans="1:3" ht="60" x14ac:dyDescent="0.25">
      <c r="A111" s="10" t="s">
        <v>151</v>
      </c>
      <c r="B111" s="10" t="s">
        <v>180</v>
      </c>
      <c r="C111" s="2">
        <v>1752</v>
      </c>
    </row>
    <row r="112" spans="1:3" ht="60" x14ac:dyDescent="0.25">
      <c r="A112" s="10" t="s">
        <v>152</v>
      </c>
      <c r="B112" s="10" t="s">
        <v>180</v>
      </c>
      <c r="C112" s="2">
        <v>1182</v>
      </c>
    </row>
    <row r="113" spans="1:3" ht="60" x14ac:dyDescent="0.25">
      <c r="A113" s="10" t="s">
        <v>153</v>
      </c>
      <c r="B113" s="10" t="s">
        <v>180</v>
      </c>
      <c r="C113" s="2">
        <v>1350</v>
      </c>
    </row>
    <row r="114" spans="1:3" ht="60" x14ac:dyDescent="0.25">
      <c r="A114" s="10" t="s">
        <v>154</v>
      </c>
      <c r="B114" s="10" t="s">
        <v>180</v>
      </c>
      <c r="C114" s="2">
        <v>1502</v>
      </c>
    </row>
    <row r="115" spans="1:3" ht="60" x14ac:dyDescent="0.25">
      <c r="A115" s="10" t="s">
        <v>155</v>
      </c>
      <c r="B115" s="10" t="s">
        <v>180</v>
      </c>
      <c r="C115" s="2">
        <v>1640</v>
      </c>
    </row>
    <row r="116" spans="1:3" ht="60" x14ac:dyDescent="0.25">
      <c r="A116" s="10" t="s">
        <v>156</v>
      </c>
      <c r="B116" s="10" t="s">
        <v>180</v>
      </c>
      <c r="C116" s="2">
        <v>421</v>
      </c>
    </row>
    <row r="117" spans="1:3" ht="60" x14ac:dyDescent="0.25">
      <c r="A117" s="10" t="s">
        <v>157</v>
      </c>
      <c r="B117" s="10" t="s">
        <v>180</v>
      </c>
      <c r="C117" s="2">
        <v>592</v>
      </c>
    </row>
    <row r="118" spans="1:3" ht="60" x14ac:dyDescent="0.25">
      <c r="A118" s="10" t="s">
        <v>158</v>
      </c>
      <c r="B118" s="10" t="s">
        <v>180</v>
      </c>
      <c r="C118" s="2">
        <v>804</v>
      </c>
    </row>
    <row r="119" spans="1:3" ht="60" x14ac:dyDescent="0.25">
      <c r="A119" s="10" t="s">
        <v>159</v>
      </c>
      <c r="B119" s="10" t="s">
        <v>180</v>
      </c>
      <c r="C119" s="2">
        <v>1000</v>
      </c>
    </row>
    <row r="120" spans="1:3" ht="60" x14ac:dyDescent="0.25">
      <c r="A120" s="10" t="s">
        <v>160</v>
      </c>
      <c r="B120" s="10" t="s">
        <v>180</v>
      </c>
      <c r="C120" s="2">
        <v>173</v>
      </c>
    </row>
    <row r="121" spans="1:3" ht="60" x14ac:dyDescent="0.25">
      <c r="A121" s="10" t="s">
        <v>161</v>
      </c>
      <c r="B121" s="10" t="s">
        <v>180</v>
      </c>
      <c r="C121" s="2">
        <v>940</v>
      </c>
    </row>
    <row r="122" spans="1:3" ht="60" x14ac:dyDescent="0.25">
      <c r="A122" s="10" t="s">
        <v>162</v>
      </c>
      <c r="B122" s="10" t="s">
        <v>180</v>
      </c>
      <c r="C122" s="2">
        <v>1111</v>
      </c>
    </row>
    <row r="123" spans="1:3" ht="60" x14ac:dyDescent="0.25">
      <c r="A123" s="10" t="s">
        <v>163</v>
      </c>
      <c r="B123" s="10" t="s">
        <v>180</v>
      </c>
      <c r="C123" s="2">
        <v>1282</v>
      </c>
    </row>
    <row r="124" spans="1:3" ht="60" x14ac:dyDescent="0.25">
      <c r="A124" s="10" t="s">
        <v>164</v>
      </c>
      <c r="B124" s="10" t="s">
        <v>180</v>
      </c>
      <c r="C124" s="2">
        <v>1453</v>
      </c>
    </row>
    <row r="125" spans="1:3" ht="60" x14ac:dyDescent="0.25">
      <c r="A125" s="10" t="s">
        <v>165</v>
      </c>
      <c r="B125" s="10" t="s">
        <v>180</v>
      </c>
      <c r="C125" s="2">
        <v>1624</v>
      </c>
    </row>
    <row r="126" spans="1:3" ht="60" x14ac:dyDescent="0.25">
      <c r="A126" s="10" t="s">
        <v>166</v>
      </c>
      <c r="B126" s="10" t="s">
        <v>180</v>
      </c>
      <c r="C126" s="2">
        <v>601</v>
      </c>
    </row>
    <row r="127" spans="1:3" ht="60" x14ac:dyDescent="0.25">
      <c r="A127" s="10" t="s">
        <v>167</v>
      </c>
      <c r="B127" s="10" t="s">
        <v>180</v>
      </c>
      <c r="C127" s="2">
        <v>765</v>
      </c>
    </row>
    <row r="128" spans="1:3" ht="60" x14ac:dyDescent="0.25">
      <c r="A128" s="10" t="s">
        <v>168</v>
      </c>
      <c r="B128" s="10" t="s">
        <v>180</v>
      </c>
      <c r="C128" s="2">
        <v>885</v>
      </c>
    </row>
    <row r="129" spans="1:3" ht="60" x14ac:dyDescent="0.25">
      <c r="A129" s="10" t="s">
        <v>169</v>
      </c>
      <c r="B129" s="10" t="s">
        <v>180</v>
      </c>
      <c r="C129" s="2">
        <v>394</v>
      </c>
    </row>
    <row r="130" spans="1:3" ht="60" x14ac:dyDescent="0.25">
      <c r="A130" s="10" t="s">
        <v>170</v>
      </c>
      <c r="B130" s="10" t="s">
        <v>180</v>
      </c>
      <c r="C130" s="2">
        <v>206</v>
      </c>
    </row>
    <row r="131" spans="1:3" ht="60" x14ac:dyDescent="0.25">
      <c r="A131" s="10" t="s">
        <v>171</v>
      </c>
      <c r="B131" s="10" t="s">
        <v>180</v>
      </c>
      <c r="C131" s="2">
        <v>225</v>
      </c>
    </row>
    <row r="132" spans="1:3" ht="60" x14ac:dyDescent="0.25">
      <c r="A132" s="10" t="s">
        <v>172</v>
      </c>
      <c r="B132" s="10" t="s">
        <v>180</v>
      </c>
      <c r="C132" s="2">
        <v>289</v>
      </c>
    </row>
    <row r="133" spans="1:3" ht="60" x14ac:dyDescent="0.25">
      <c r="A133" s="10" t="s">
        <v>173</v>
      </c>
      <c r="B133" s="10" t="s">
        <v>180</v>
      </c>
      <c r="C133" s="2">
        <v>353</v>
      </c>
    </row>
    <row r="134" spans="1:3" ht="60" x14ac:dyDescent="0.25">
      <c r="A134" s="10" t="s">
        <v>174</v>
      </c>
      <c r="B134" s="10" t="s">
        <v>180</v>
      </c>
      <c r="C134" s="2">
        <v>418</v>
      </c>
    </row>
    <row r="135" spans="1:3" ht="60" x14ac:dyDescent="0.25">
      <c r="A135" s="10" t="s">
        <v>175</v>
      </c>
      <c r="B135" s="10" t="s">
        <v>180</v>
      </c>
      <c r="C135" s="2">
        <v>482</v>
      </c>
    </row>
    <row r="136" spans="1:3" ht="60" x14ac:dyDescent="0.25">
      <c r="A136" s="10" t="s">
        <v>176</v>
      </c>
      <c r="B136" s="10" t="s">
        <v>180</v>
      </c>
      <c r="C136" s="2">
        <v>546</v>
      </c>
    </row>
    <row r="137" spans="1:3" ht="60" x14ac:dyDescent="0.25">
      <c r="A137" s="10" t="s">
        <v>177</v>
      </c>
      <c r="B137" s="10" t="s">
        <v>180</v>
      </c>
      <c r="C137" s="2">
        <v>146</v>
      </c>
    </row>
    <row r="138" spans="1:3" ht="60" x14ac:dyDescent="0.25">
      <c r="A138" s="10" t="s">
        <v>178</v>
      </c>
      <c r="B138" s="10" t="s">
        <v>180</v>
      </c>
      <c r="C138" s="2">
        <v>56</v>
      </c>
    </row>
    <row r="139" spans="1:3" x14ac:dyDescent="0.25">
      <c r="A139" s="10" t="s">
        <v>179</v>
      </c>
      <c r="B139" s="10" t="s">
        <v>180</v>
      </c>
      <c r="C139" s="2">
        <v>150</v>
      </c>
    </row>
    <row r="140" spans="1:3" x14ac:dyDescent="0.25">
      <c r="A140" s="13" t="s">
        <v>181</v>
      </c>
      <c r="B140" s="10" t="s">
        <v>227</v>
      </c>
      <c r="C140" s="2">
        <v>317</v>
      </c>
    </row>
    <row r="141" spans="1:3" x14ac:dyDescent="0.25">
      <c r="A141" s="13" t="s">
        <v>182</v>
      </c>
      <c r="B141" s="10" t="s">
        <v>227</v>
      </c>
      <c r="C141" s="2">
        <v>601</v>
      </c>
    </row>
    <row r="142" spans="1:3" x14ac:dyDescent="0.25">
      <c r="A142" s="13" t="s">
        <v>183</v>
      </c>
      <c r="B142" s="10" t="s">
        <v>227</v>
      </c>
      <c r="C142" s="2">
        <v>425</v>
      </c>
    </row>
    <row r="143" spans="1:3" x14ac:dyDescent="0.25">
      <c r="A143" s="13" t="s">
        <v>184</v>
      </c>
      <c r="B143" s="10" t="s">
        <v>227</v>
      </c>
      <c r="C143" s="2">
        <v>804</v>
      </c>
    </row>
    <row r="144" spans="1:3" x14ac:dyDescent="0.25">
      <c r="A144" s="13" t="s">
        <v>185</v>
      </c>
      <c r="B144" s="10" t="s">
        <v>227</v>
      </c>
      <c r="C144" s="2">
        <v>595</v>
      </c>
    </row>
    <row r="145" spans="1:3" x14ac:dyDescent="0.25">
      <c r="A145" s="10" t="s">
        <v>186</v>
      </c>
      <c r="B145" s="10" t="s">
        <v>227</v>
      </c>
      <c r="C145" s="2">
        <v>1052</v>
      </c>
    </row>
    <row r="146" spans="1:3" x14ac:dyDescent="0.25">
      <c r="A146" s="10" t="s">
        <v>187</v>
      </c>
      <c r="B146" s="10" t="s">
        <v>227</v>
      </c>
      <c r="C146" s="2">
        <v>640</v>
      </c>
    </row>
    <row r="147" spans="1:3" x14ac:dyDescent="0.25">
      <c r="A147" s="10" t="s">
        <v>188</v>
      </c>
      <c r="B147" s="10" t="s">
        <v>227</v>
      </c>
      <c r="C147" s="2">
        <v>1133</v>
      </c>
    </row>
    <row r="148" spans="1:3" x14ac:dyDescent="0.25">
      <c r="A148" s="10" t="s">
        <v>189</v>
      </c>
      <c r="B148" s="10" t="s">
        <v>227</v>
      </c>
      <c r="C148" s="2">
        <v>746</v>
      </c>
    </row>
    <row r="149" spans="1:3" x14ac:dyDescent="0.25">
      <c r="A149" s="10" t="s">
        <v>190</v>
      </c>
      <c r="B149" s="10" t="s">
        <v>227</v>
      </c>
      <c r="C149" s="2">
        <v>1319</v>
      </c>
    </row>
    <row r="150" spans="1:3" x14ac:dyDescent="0.25">
      <c r="A150" s="10" t="s">
        <v>191</v>
      </c>
      <c r="B150" s="10" t="s">
        <v>227</v>
      </c>
      <c r="C150" s="2">
        <v>802</v>
      </c>
    </row>
    <row r="151" spans="1:3" x14ac:dyDescent="0.25">
      <c r="A151" s="10" t="s">
        <v>192</v>
      </c>
      <c r="B151" s="10" t="s">
        <v>227</v>
      </c>
      <c r="C151" s="2">
        <v>1418</v>
      </c>
    </row>
    <row r="152" spans="1:3" x14ac:dyDescent="0.25">
      <c r="A152" s="10" t="s">
        <v>193</v>
      </c>
      <c r="B152" s="10" t="s">
        <v>227</v>
      </c>
      <c r="C152" s="2">
        <v>765</v>
      </c>
    </row>
    <row r="153" spans="1:3" x14ac:dyDescent="0.25">
      <c r="A153" s="10" t="s">
        <v>194</v>
      </c>
      <c r="B153" s="10" t="s">
        <v>227</v>
      </c>
      <c r="C153" s="2">
        <v>1476</v>
      </c>
    </row>
    <row r="154" spans="1:3" x14ac:dyDescent="0.25">
      <c r="A154" s="10" t="s">
        <v>195</v>
      </c>
      <c r="B154" s="10" t="s">
        <v>227</v>
      </c>
      <c r="C154" s="2">
        <v>788</v>
      </c>
    </row>
    <row r="155" spans="1:3" x14ac:dyDescent="0.25">
      <c r="A155" s="10" t="s">
        <v>196</v>
      </c>
      <c r="B155" s="10" t="s">
        <v>227</v>
      </c>
      <c r="C155" s="2">
        <v>1519</v>
      </c>
    </row>
    <row r="156" spans="1:3" x14ac:dyDescent="0.25">
      <c r="A156" s="10" t="s">
        <v>197</v>
      </c>
      <c r="B156" s="10" t="s">
        <v>227</v>
      </c>
      <c r="C156" s="2">
        <v>1040</v>
      </c>
    </row>
    <row r="157" spans="1:3" x14ac:dyDescent="0.25">
      <c r="A157" s="10" t="s">
        <v>198</v>
      </c>
      <c r="B157" s="10" t="s">
        <v>227</v>
      </c>
      <c r="C157" s="2">
        <v>2005</v>
      </c>
    </row>
    <row r="158" spans="1:3" x14ac:dyDescent="0.25">
      <c r="A158" s="10" t="s">
        <v>199</v>
      </c>
      <c r="B158" s="10" t="s">
        <v>227</v>
      </c>
      <c r="C158" s="2">
        <v>1157</v>
      </c>
    </row>
    <row r="159" spans="1:3" x14ac:dyDescent="0.25">
      <c r="A159" s="10" t="s">
        <v>200</v>
      </c>
      <c r="B159" s="10" t="s">
        <v>227</v>
      </c>
      <c r="C159" s="2">
        <v>2598</v>
      </c>
    </row>
    <row r="160" spans="1:3" x14ac:dyDescent="0.25">
      <c r="A160" s="10" t="s">
        <v>201</v>
      </c>
      <c r="B160" s="10" t="s">
        <v>227</v>
      </c>
      <c r="C160" s="2">
        <v>1376</v>
      </c>
    </row>
    <row r="161" spans="1:3" x14ac:dyDescent="0.25">
      <c r="A161" s="10" t="s">
        <v>202</v>
      </c>
      <c r="B161" s="10" t="s">
        <v>227</v>
      </c>
      <c r="C161" s="2">
        <v>3089</v>
      </c>
    </row>
    <row r="162" spans="1:3" x14ac:dyDescent="0.25">
      <c r="A162" s="10" t="s">
        <v>203</v>
      </c>
      <c r="B162" s="10" t="s">
        <v>227</v>
      </c>
      <c r="C162" s="2">
        <v>1821</v>
      </c>
    </row>
    <row r="163" spans="1:3" x14ac:dyDescent="0.25">
      <c r="A163" s="10" t="s">
        <v>204</v>
      </c>
      <c r="B163" s="10" t="s">
        <v>227</v>
      </c>
      <c r="C163" s="2">
        <v>4088</v>
      </c>
    </row>
    <row r="164" spans="1:3" x14ac:dyDescent="0.25">
      <c r="A164" s="10" t="s">
        <v>205</v>
      </c>
      <c r="B164" s="10" t="s">
        <v>227</v>
      </c>
      <c r="C164" s="2">
        <v>4972</v>
      </c>
    </row>
    <row r="165" spans="1:3" x14ac:dyDescent="0.25">
      <c r="A165" s="10" t="s">
        <v>205</v>
      </c>
      <c r="B165" s="10" t="s">
        <v>227</v>
      </c>
      <c r="C165" s="2">
        <v>2823</v>
      </c>
    </row>
    <row r="166" spans="1:3" x14ac:dyDescent="0.25">
      <c r="A166" s="10" t="s">
        <v>206</v>
      </c>
      <c r="B166" s="10" t="s">
        <v>227</v>
      </c>
      <c r="C166" s="2">
        <v>5935</v>
      </c>
    </row>
    <row r="167" spans="1:3" x14ac:dyDescent="0.25">
      <c r="A167" s="10" t="s">
        <v>206</v>
      </c>
      <c r="B167" s="10" t="s">
        <v>227</v>
      </c>
      <c r="C167" s="2">
        <v>3370</v>
      </c>
    </row>
    <row r="168" spans="1:3" x14ac:dyDescent="0.25">
      <c r="A168" s="10" t="s">
        <v>207</v>
      </c>
      <c r="B168" s="10" t="s">
        <v>227</v>
      </c>
      <c r="C168" s="2">
        <v>6919</v>
      </c>
    </row>
    <row r="169" spans="1:3" x14ac:dyDescent="0.25">
      <c r="A169" s="10" t="s">
        <v>207</v>
      </c>
      <c r="B169" s="10" t="s">
        <v>227</v>
      </c>
      <c r="C169" s="2">
        <v>3929</v>
      </c>
    </row>
    <row r="170" spans="1:3" x14ac:dyDescent="0.25">
      <c r="A170" s="10" t="s">
        <v>208</v>
      </c>
      <c r="B170" s="10" t="s">
        <v>227</v>
      </c>
      <c r="C170" s="2">
        <v>7848</v>
      </c>
    </row>
    <row r="171" spans="1:3" x14ac:dyDescent="0.25">
      <c r="A171" s="10" t="s">
        <v>208</v>
      </c>
      <c r="B171" s="10" t="s">
        <v>227</v>
      </c>
      <c r="C171" s="2">
        <v>4456</v>
      </c>
    </row>
    <row r="172" spans="1:3" x14ac:dyDescent="0.25">
      <c r="A172" s="10" t="s">
        <v>209</v>
      </c>
      <c r="B172" s="10" t="s">
        <v>227</v>
      </c>
      <c r="C172" s="2">
        <v>8811</v>
      </c>
    </row>
    <row r="173" spans="1:3" x14ac:dyDescent="0.25">
      <c r="A173" s="10" t="s">
        <v>209</v>
      </c>
      <c r="B173" s="10" t="s">
        <v>227</v>
      </c>
      <c r="C173" s="2">
        <v>5003</v>
      </c>
    </row>
    <row r="174" spans="1:3" x14ac:dyDescent="0.25">
      <c r="A174" s="10" t="s">
        <v>210</v>
      </c>
      <c r="B174" s="10" t="s">
        <v>227</v>
      </c>
      <c r="C174" s="2">
        <v>104783</v>
      </c>
    </row>
    <row r="175" spans="1:3" x14ac:dyDescent="0.25">
      <c r="A175" s="10" t="s">
        <v>210</v>
      </c>
      <c r="B175" s="10" t="s">
        <v>227</v>
      </c>
      <c r="C175" s="2">
        <v>37021</v>
      </c>
    </row>
    <row r="176" spans="1:3" x14ac:dyDescent="0.25">
      <c r="A176" s="10" t="s">
        <v>211</v>
      </c>
      <c r="B176" s="10" t="s">
        <v>227</v>
      </c>
      <c r="C176" s="2">
        <v>9804</v>
      </c>
    </row>
    <row r="177" spans="1:3" x14ac:dyDescent="0.25">
      <c r="A177" s="10" t="s">
        <v>211</v>
      </c>
      <c r="B177" s="10" t="s">
        <v>227</v>
      </c>
      <c r="C177" s="2">
        <v>5567</v>
      </c>
    </row>
    <row r="178" spans="1:3" x14ac:dyDescent="0.25">
      <c r="A178" s="10" t="s">
        <v>212</v>
      </c>
      <c r="B178" s="10" t="s">
        <v>227</v>
      </c>
      <c r="C178" s="2">
        <v>14689</v>
      </c>
    </row>
    <row r="179" spans="1:3" x14ac:dyDescent="0.25">
      <c r="A179" s="10" t="s">
        <v>212</v>
      </c>
      <c r="B179" s="10" t="s">
        <v>227</v>
      </c>
      <c r="C179" s="2">
        <v>6193</v>
      </c>
    </row>
    <row r="180" spans="1:3" x14ac:dyDescent="0.25">
      <c r="A180" s="10" t="s">
        <v>213</v>
      </c>
      <c r="B180" s="10" t="s">
        <v>227</v>
      </c>
      <c r="C180" s="2">
        <v>17065</v>
      </c>
    </row>
    <row r="181" spans="1:3" x14ac:dyDescent="0.25">
      <c r="A181" s="10" t="s">
        <v>213</v>
      </c>
      <c r="B181" s="10" t="s">
        <v>227</v>
      </c>
      <c r="C181" s="2">
        <v>7195</v>
      </c>
    </row>
    <row r="182" spans="1:3" x14ac:dyDescent="0.25">
      <c r="A182" s="10" t="s">
        <v>214</v>
      </c>
      <c r="B182" s="10" t="s">
        <v>227</v>
      </c>
      <c r="C182" s="2">
        <v>19461</v>
      </c>
    </row>
    <row r="183" spans="1:3" x14ac:dyDescent="0.25">
      <c r="A183" s="10" t="s">
        <v>214</v>
      </c>
      <c r="B183" s="10" t="s">
        <v>227</v>
      </c>
      <c r="C183" s="2">
        <v>8205</v>
      </c>
    </row>
    <row r="184" spans="1:3" x14ac:dyDescent="0.25">
      <c r="A184" s="10" t="s">
        <v>215</v>
      </c>
      <c r="B184" s="10" t="s">
        <v>227</v>
      </c>
      <c r="C184" s="2">
        <v>21847</v>
      </c>
    </row>
    <row r="185" spans="1:3" x14ac:dyDescent="0.25">
      <c r="A185" s="10" t="s">
        <v>215</v>
      </c>
      <c r="B185" s="10" t="s">
        <v>227</v>
      </c>
      <c r="C185" s="2">
        <v>9211</v>
      </c>
    </row>
    <row r="186" spans="1:3" x14ac:dyDescent="0.25">
      <c r="A186" s="10" t="s">
        <v>216</v>
      </c>
      <c r="B186" s="10" t="s">
        <v>227</v>
      </c>
      <c r="C186" s="2">
        <v>24172</v>
      </c>
    </row>
    <row r="187" spans="1:3" x14ac:dyDescent="0.25">
      <c r="A187" s="10" t="s">
        <v>216</v>
      </c>
      <c r="B187" s="10" t="s">
        <v>227</v>
      </c>
      <c r="C187" s="2">
        <v>10192</v>
      </c>
    </row>
    <row r="188" spans="1:3" x14ac:dyDescent="0.25">
      <c r="A188" s="10" t="s">
        <v>217</v>
      </c>
      <c r="B188" s="10" t="s">
        <v>227</v>
      </c>
      <c r="C188" s="2">
        <v>29973</v>
      </c>
    </row>
    <row r="189" spans="1:3" x14ac:dyDescent="0.25">
      <c r="A189" s="10" t="s">
        <v>217</v>
      </c>
      <c r="B189" s="10" t="s">
        <v>227</v>
      </c>
      <c r="C189" s="2">
        <v>10590</v>
      </c>
    </row>
    <row r="190" spans="1:3" x14ac:dyDescent="0.25">
      <c r="A190" s="10" t="s">
        <v>218</v>
      </c>
      <c r="B190" s="10" t="s">
        <v>227</v>
      </c>
      <c r="C190" s="2">
        <v>35891</v>
      </c>
    </row>
    <row r="191" spans="1:3" x14ac:dyDescent="0.25">
      <c r="A191" s="10" t="s">
        <v>218</v>
      </c>
      <c r="B191" s="10" t="s">
        <v>227</v>
      </c>
      <c r="C191" s="2">
        <v>12681</v>
      </c>
    </row>
    <row r="192" spans="1:3" x14ac:dyDescent="0.25">
      <c r="A192" s="10" t="s">
        <v>219</v>
      </c>
      <c r="B192" s="10" t="s">
        <v>227</v>
      </c>
      <c r="C192" s="2">
        <v>41697</v>
      </c>
    </row>
    <row r="193" spans="1:3" x14ac:dyDescent="0.25">
      <c r="A193" s="10" t="s">
        <v>219</v>
      </c>
      <c r="B193" s="10" t="s">
        <v>227</v>
      </c>
      <c r="C193" s="2">
        <v>14732</v>
      </c>
    </row>
    <row r="194" spans="1:3" x14ac:dyDescent="0.25">
      <c r="A194" s="10" t="s">
        <v>220</v>
      </c>
      <c r="B194" s="10" t="s">
        <v>227</v>
      </c>
      <c r="C194" s="2">
        <v>47454</v>
      </c>
    </row>
    <row r="195" spans="1:3" x14ac:dyDescent="0.25">
      <c r="A195" s="10" t="s">
        <v>220</v>
      </c>
      <c r="B195" s="10" t="s">
        <v>227</v>
      </c>
      <c r="C195" s="2">
        <v>16766</v>
      </c>
    </row>
    <row r="196" spans="1:3" x14ac:dyDescent="0.25">
      <c r="A196" s="10" t="s">
        <v>221</v>
      </c>
      <c r="B196" s="10" t="s">
        <v>227</v>
      </c>
      <c r="C196" s="2">
        <v>53051</v>
      </c>
    </row>
    <row r="197" spans="1:3" x14ac:dyDescent="0.25">
      <c r="A197" s="10" t="s">
        <v>221</v>
      </c>
      <c r="B197" s="10" t="s">
        <v>227</v>
      </c>
      <c r="C197" s="2">
        <v>18744</v>
      </c>
    </row>
    <row r="198" spans="1:3" x14ac:dyDescent="0.25">
      <c r="A198" s="10" t="s">
        <v>222</v>
      </c>
      <c r="B198" s="10" t="s">
        <v>227</v>
      </c>
      <c r="C198" s="2">
        <v>58823</v>
      </c>
    </row>
    <row r="199" spans="1:3" x14ac:dyDescent="0.25">
      <c r="A199" s="10" t="s">
        <v>222</v>
      </c>
      <c r="B199" s="10" t="s">
        <v>227</v>
      </c>
      <c r="C199" s="2">
        <v>20783</v>
      </c>
    </row>
    <row r="200" spans="1:3" x14ac:dyDescent="0.25">
      <c r="A200" s="10" t="s">
        <v>223</v>
      </c>
      <c r="B200" s="10" t="s">
        <v>227</v>
      </c>
      <c r="C200" s="2">
        <v>70147</v>
      </c>
    </row>
    <row r="201" spans="1:3" x14ac:dyDescent="0.25">
      <c r="A201" s="10" t="s">
        <v>223</v>
      </c>
      <c r="B201" s="10" t="s">
        <v>227</v>
      </c>
      <c r="C201" s="2">
        <v>24784</v>
      </c>
    </row>
    <row r="202" spans="1:3" x14ac:dyDescent="0.25">
      <c r="A202" s="10" t="s">
        <v>224</v>
      </c>
      <c r="B202" s="10" t="s">
        <v>227</v>
      </c>
      <c r="C202" s="2">
        <v>81667</v>
      </c>
    </row>
    <row r="203" spans="1:3" x14ac:dyDescent="0.25">
      <c r="A203" s="10" t="s">
        <v>224</v>
      </c>
      <c r="B203" s="10" t="s">
        <v>227</v>
      </c>
      <c r="C203" s="2">
        <v>28854</v>
      </c>
    </row>
    <row r="204" spans="1:3" x14ac:dyDescent="0.25">
      <c r="A204" s="10" t="s">
        <v>225</v>
      </c>
      <c r="B204" s="10" t="s">
        <v>227</v>
      </c>
      <c r="C204" s="2">
        <v>93334</v>
      </c>
    </row>
    <row r="205" spans="1:3" x14ac:dyDescent="0.25">
      <c r="A205" s="10" t="s">
        <v>225</v>
      </c>
      <c r="B205" s="10" t="s">
        <v>227</v>
      </c>
      <c r="C205" s="2">
        <v>32976</v>
      </c>
    </row>
    <row r="206" spans="1:3" x14ac:dyDescent="0.25">
      <c r="A206" s="10" t="s">
        <v>226</v>
      </c>
      <c r="B206" s="10" t="s">
        <v>227</v>
      </c>
      <c r="C206" s="2">
        <v>116183</v>
      </c>
    </row>
    <row r="207" spans="1:3" x14ac:dyDescent="0.25">
      <c r="A207" s="10" t="s">
        <v>226</v>
      </c>
      <c r="B207" s="10" t="s">
        <v>227</v>
      </c>
      <c r="C207" s="2">
        <v>41049</v>
      </c>
    </row>
    <row r="208" spans="1:3" x14ac:dyDescent="0.25">
      <c r="A208" s="10" t="s">
        <v>230</v>
      </c>
      <c r="B208" s="10" t="s">
        <v>231</v>
      </c>
      <c r="C208" s="2">
        <v>1500</v>
      </c>
    </row>
    <row r="209" spans="1:3" ht="24.75" x14ac:dyDescent="0.25">
      <c r="A209" s="13" t="s">
        <v>232</v>
      </c>
      <c r="B209" s="10" t="s">
        <v>274</v>
      </c>
      <c r="C209" s="2">
        <v>369</v>
      </c>
    </row>
    <row r="210" spans="1:3" ht="24.75" x14ac:dyDescent="0.25">
      <c r="A210" s="13" t="s">
        <v>233</v>
      </c>
      <c r="B210" s="10" t="s">
        <v>274</v>
      </c>
      <c r="C210" s="2">
        <v>230</v>
      </c>
    </row>
    <row r="211" spans="1:3" ht="24.75" x14ac:dyDescent="0.25">
      <c r="A211" s="13" t="s">
        <v>234</v>
      </c>
      <c r="B211" s="10" t="s">
        <v>274</v>
      </c>
      <c r="C211" s="2">
        <v>369</v>
      </c>
    </row>
    <row r="212" spans="1:3" ht="24.75" x14ac:dyDescent="0.25">
      <c r="A212" s="13" t="s">
        <v>235</v>
      </c>
      <c r="B212" s="10" t="s">
        <v>274</v>
      </c>
      <c r="C212" s="2">
        <v>230</v>
      </c>
    </row>
    <row r="213" spans="1:3" x14ac:dyDescent="0.25">
      <c r="A213" s="13" t="s">
        <v>236</v>
      </c>
      <c r="B213" s="10" t="s">
        <v>274</v>
      </c>
      <c r="C213" s="2">
        <v>243</v>
      </c>
    </row>
    <row r="214" spans="1:3" x14ac:dyDescent="0.25">
      <c r="A214" s="14" t="s">
        <v>237</v>
      </c>
      <c r="B214" s="10" t="s">
        <v>274</v>
      </c>
      <c r="C214" s="2">
        <v>248</v>
      </c>
    </row>
    <row r="215" spans="1:3" x14ac:dyDescent="0.25">
      <c r="A215" s="14" t="s">
        <v>238</v>
      </c>
      <c r="B215" s="10" t="s">
        <v>274</v>
      </c>
      <c r="C215" s="2">
        <v>347</v>
      </c>
    </row>
    <row r="216" spans="1:3" x14ac:dyDescent="0.25">
      <c r="A216" s="14" t="s">
        <v>239</v>
      </c>
      <c r="B216" s="10" t="s">
        <v>274</v>
      </c>
      <c r="C216" s="2">
        <v>204</v>
      </c>
    </row>
    <row r="217" spans="1:3" ht="24.75" x14ac:dyDescent="0.25">
      <c r="A217" s="14" t="s">
        <v>240</v>
      </c>
      <c r="B217" s="10" t="s">
        <v>274</v>
      </c>
      <c r="C217" s="2">
        <v>1094</v>
      </c>
    </row>
    <row r="218" spans="1:3" ht="24.75" x14ac:dyDescent="0.25">
      <c r="A218" s="14" t="s">
        <v>241</v>
      </c>
      <c r="B218" s="10" t="s">
        <v>274</v>
      </c>
      <c r="C218" s="2">
        <v>592</v>
      </c>
    </row>
    <row r="219" spans="1:3" ht="36.75" x14ac:dyDescent="0.25">
      <c r="A219" s="14" t="s">
        <v>242</v>
      </c>
      <c r="B219" s="10" t="s">
        <v>274</v>
      </c>
      <c r="C219" s="2">
        <v>855</v>
      </c>
    </row>
    <row r="220" spans="1:3" ht="36.75" x14ac:dyDescent="0.25">
      <c r="A220" s="14" t="s">
        <v>243</v>
      </c>
      <c r="B220" s="10" t="s">
        <v>274</v>
      </c>
      <c r="C220" s="2">
        <v>685</v>
      </c>
    </row>
    <row r="221" spans="1:3" ht="36.75" x14ac:dyDescent="0.25">
      <c r="A221" s="14" t="s">
        <v>244</v>
      </c>
      <c r="B221" s="10" t="s">
        <v>274</v>
      </c>
      <c r="C221" s="2">
        <v>757</v>
      </c>
    </row>
    <row r="222" spans="1:3" ht="36.75" x14ac:dyDescent="0.25">
      <c r="A222" s="14" t="s">
        <v>245</v>
      </c>
      <c r="B222" s="10" t="s">
        <v>274</v>
      </c>
      <c r="C222" s="2">
        <v>473</v>
      </c>
    </row>
    <row r="223" spans="1:3" ht="24.75" x14ac:dyDescent="0.25">
      <c r="A223" s="14" t="s">
        <v>246</v>
      </c>
      <c r="B223" s="10" t="s">
        <v>274</v>
      </c>
      <c r="C223" s="2">
        <v>207</v>
      </c>
    </row>
    <row r="224" spans="1:3" ht="36.75" x14ac:dyDescent="0.25">
      <c r="A224" s="14" t="s">
        <v>247</v>
      </c>
      <c r="B224" s="10" t="s">
        <v>274</v>
      </c>
      <c r="C224" s="2">
        <v>264</v>
      </c>
    </row>
    <row r="225" spans="1:3" ht="24.75" x14ac:dyDescent="0.25">
      <c r="A225" s="14" t="s">
        <v>248</v>
      </c>
      <c r="B225" s="10" t="s">
        <v>274</v>
      </c>
      <c r="C225" s="2">
        <v>31</v>
      </c>
    </row>
    <row r="226" spans="1:3" ht="24.75" x14ac:dyDescent="0.25">
      <c r="A226" s="14" t="s">
        <v>249</v>
      </c>
      <c r="B226" s="10" t="s">
        <v>274</v>
      </c>
      <c r="C226" s="2">
        <v>129</v>
      </c>
    </row>
    <row r="227" spans="1:3" ht="24.75" x14ac:dyDescent="0.25">
      <c r="A227" s="14" t="s">
        <v>250</v>
      </c>
      <c r="B227" s="10" t="s">
        <v>274</v>
      </c>
      <c r="C227" s="2">
        <v>123</v>
      </c>
    </row>
    <row r="228" spans="1:3" ht="24.75" x14ac:dyDescent="0.25">
      <c r="A228" s="14" t="s">
        <v>251</v>
      </c>
      <c r="B228" s="10" t="s">
        <v>274</v>
      </c>
      <c r="C228" s="2">
        <v>535</v>
      </c>
    </row>
    <row r="229" spans="1:3" ht="24.75" x14ac:dyDescent="0.25">
      <c r="A229" s="14" t="s">
        <v>252</v>
      </c>
      <c r="B229" s="10" t="s">
        <v>274</v>
      </c>
      <c r="C229" s="2">
        <v>477</v>
      </c>
    </row>
    <row r="230" spans="1:3" ht="24.75" x14ac:dyDescent="0.25">
      <c r="A230" s="14" t="s">
        <v>253</v>
      </c>
      <c r="B230" s="10" t="s">
        <v>274</v>
      </c>
      <c r="C230" s="2">
        <v>533</v>
      </c>
    </row>
    <row r="231" spans="1:3" ht="24.75" x14ac:dyDescent="0.25">
      <c r="A231" s="14" t="s">
        <v>254</v>
      </c>
      <c r="B231" s="10" t="s">
        <v>274</v>
      </c>
      <c r="C231" s="2">
        <v>963</v>
      </c>
    </row>
    <row r="232" spans="1:3" ht="24.75" x14ac:dyDescent="0.25">
      <c r="A232" s="14" t="s">
        <v>255</v>
      </c>
      <c r="B232" s="10" t="s">
        <v>274</v>
      </c>
      <c r="C232" s="2">
        <v>222</v>
      </c>
    </row>
    <row r="233" spans="1:3" ht="24.75" x14ac:dyDescent="0.25">
      <c r="A233" s="14" t="s">
        <v>256</v>
      </c>
      <c r="B233" s="10" t="s">
        <v>274</v>
      </c>
      <c r="C233" s="2">
        <v>585</v>
      </c>
    </row>
    <row r="234" spans="1:3" ht="24.75" x14ac:dyDescent="0.25">
      <c r="A234" s="14" t="s">
        <v>257</v>
      </c>
      <c r="B234" s="10" t="s">
        <v>274</v>
      </c>
      <c r="C234" s="2">
        <v>332</v>
      </c>
    </row>
    <row r="235" spans="1:3" ht="24.75" x14ac:dyDescent="0.25">
      <c r="A235" s="14" t="s">
        <v>258</v>
      </c>
      <c r="B235" s="10" t="s">
        <v>274</v>
      </c>
      <c r="C235" s="2">
        <v>708</v>
      </c>
    </row>
    <row r="236" spans="1:3" ht="24.75" x14ac:dyDescent="0.25">
      <c r="A236" s="14" t="s">
        <v>259</v>
      </c>
      <c r="B236" s="10" t="s">
        <v>274</v>
      </c>
      <c r="C236" s="2">
        <v>915</v>
      </c>
    </row>
    <row r="237" spans="1:3" ht="24.75" x14ac:dyDescent="0.25">
      <c r="A237" s="14" t="s">
        <v>260</v>
      </c>
      <c r="B237" s="10" t="s">
        <v>274</v>
      </c>
      <c r="C237" s="2">
        <v>930</v>
      </c>
    </row>
    <row r="238" spans="1:3" ht="24.75" x14ac:dyDescent="0.25">
      <c r="A238" s="14" t="s">
        <v>261</v>
      </c>
      <c r="B238" s="10" t="s">
        <v>274</v>
      </c>
      <c r="C238" s="2">
        <v>930</v>
      </c>
    </row>
    <row r="239" spans="1:3" ht="36.75" x14ac:dyDescent="0.25">
      <c r="A239" s="14" t="s">
        <v>262</v>
      </c>
      <c r="B239" s="10" t="s">
        <v>274</v>
      </c>
      <c r="C239" s="2">
        <v>49</v>
      </c>
    </row>
    <row r="240" spans="1:3" ht="36.75" x14ac:dyDescent="0.25">
      <c r="A240" s="14" t="s">
        <v>263</v>
      </c>
      <c r="B240" s="10" t="s">
        <v>274</v>
      </c>
      <c r="C240" s="2">
        <v>83</v>
      </c>
    </row>
    <row r="241" spans="1:3" ht="36.75" x14ac:dyDescent="0.25">
      <c r="A241" s="14" t="s">
        <v>264</v>
      </c>
      <c r="B241" s="10" t="s">
        <v>274</v>
      </c>
      <c r="C241" s="2">
        <v>110</v>
      </c>
    </row>
    <row r="242" spans="1:3" ht="36.75" x14ac:dyDescent="0.25">
      <c r="A242" s="14" t="s">
        <v>265</v>
      </c>
      <c r="B242" s="10" t="s">
        <v>274</v>
      </c>
      <c r="C242" s="2">
        <v>177</v>
      </c>
    </row>
    <row r="243" spans="1:3" ht="24.75" x14ac:dyDescent="0.25">
      <c r="A243" s="14" t="s">
        <v>266</v>
      </c>
      <c r="B243" s="10" t="s">
        <v>274</v>
      </c>
      <c r="C243" s="2">
        <v>36</v>
      </c>
    </row>
    <row r="244" spans="1:3" ht="36.75" x14ac:dyDescent="0.25">
      <c r="A244" s="14" t="s">
        <v>267</v>
      </c>
      <c r="B244" s="10" t="s">
        <v>274</v>
      </c>
      <c r="C244" s="2">
        <v>61</v>
      </c>
    </row>
    <row r="245" spans="1:3" ht="36.75" x14ac:dyDescent="0.25">
      <c r="A245" s="14" t="s">
        <v>268</v>
      </c>
      <c r="B245" s="10" t="s">
        <v>274</v>
      </c>
      <c r="C245" s="2">
        <v>81</v>
      </c>
    </row>
    <row r="246" spans="1:3" ht="36.75" x14ac:dyDescent="0.25">
      <c r="A246" s="14" t="s">
        <v>269</v>
      </c>
      <c r="B246" s="10" t="s">
        <v>274</v>
      </c>
      <c r="C246" s="2">
        <v>130</v>
      </c>
    </row>
    <row r="247" spans="1:3" ht="36.75" x14ac:dyDescent="0.25">
      <c r="A247" s="14" t="s">
        <v>270</v>
      </c>
      <c r="B247" s="10" t="s">
        <v>274</v>
      </c>
      <c r="C247" s="2">
        <v>68</v>
      </c>
    </row>
    <row r="248" spans="1:3" ht="36.75" x14ac:dyDescent="0.25">
      <c r="A248" s="14" t="s">
        <v>271</v>
      </c>
      <c r="B248" s="10" t="s">
        <v>274</v>
      </c>
      <c r="C248" s="2">
        <v>115</v>
      </c>
    </row>
    <row r="249" spans="1:3" ht="36.75" x14ac:dyDescent="0.25">
      <c r="A249" s="14" t="s">
        <v>272</v>
      </c>
      <c r="B249" s="10" t="s">
        <v>274</v>
      </c>
      <c r="C249" s="2">
        <v>152</v>
      </c>
    </row>
    <row r="250" spans="1:3" ht="36.75" x14ac:dyDescent="0.25">
      <c r="A250" s="14" t="s">
        <v>273</v>
      </c>
      <c r="B250" s="10" t="s">
        <v>274</v>
      </c>
      <c r="C250" s="2">
        <v>245</v>
      </c>
    </row>
    <row r="251" spans="1:3" ht="24.75" x14ac:dyDescent="0.25">
      <c r="A251" s="14" t="s">
        <v>275</v>
      </c>
      <c r="B251" s="10" t="s">
        <v>296</v>
      </c>
      <c r="C251" s="2">
        <v>300</v>
      </c>
    </row>
    <row r="252" spans="1:3" ht="24.75" x14ac:dyDescent="0.25">
      <c r="A252" s="14" t="s">
        <v>276</v>
      </c>
      <c r="B252" s="10" t="s">
        <v>296</v>
      </c>
      <c r="C252" s="2">
        <v>176</v>
      </c>
    </row>
    <row r="253" spans="1:3" ht="24.75" x14ac:dyDescent="0.25">
      <c r="A253" s="14" t="s">
        <v>277</v>
      </c>
      <c r="B253" s="10" t="s">
        <v>296</v>
      </c>
      <c r="C253" s="2"/>
    </row>
    <row r="254" spans="1:3" ht="24.75" x14ac:dyDescent="0.25">
      <c r="A254" s="14" t="s">
        <v>278</v>
      </c>
      <c r="B254" s="10" t="s">
        <v>296</v>
      </c>
      <c r="C254" s="2"/>
    </row>
    <row r="255" spans="1:3" x14ac:dyDescent="0.25">
      <c r="A255" s="14" t="s">
        <v>279</v>
      </c>
      <c r="B255" s="10" t="s">
        <v>296</v>
      </c>
      <c r="C255" s="2">
        <v>1130</v>
      </c>
    </row>
    <row r="256" spans="1:3" x14ac:dyDescent="0.25">
      <c r="A256" s="14" t="s">
        <v>280</v>
      </c>
      <c r="B256" s="10" t="s">
        <v>296</v>
      </c>
      <c r="C256" s="2"/>
    </row>
    <row r="257" spans="1:3" x14ac:dyDescent="0.25">
      <c r="A257" s="14" t="s">
        <v>281</v>
      </c>
      <c r="B257" s="10" t="s">
        <v>296</v>
      </c>
      <c r="C257" s="2">
        <v>4288</v>
      </c>
    </row>
    <row r="258" spans="1:3" x14ac:dyDescent="0.25">
      <c r="A258" s="14" t="s">
        <v>282</v>
      </c>
      <c r="B258" s="10" t="s">
        <v>296</v>
      </c>
      <c r="C258" s="2"/>
    </row>
    <row r="259" spans="1:3" x14ac:dyDescent="0.25">
      <c r="A259" s="14" t="s">
        <v>283</v>
      </c>
      <c r="B259" s="10" t="s">
        <v>296</v>
      </c>
      <c r="C259" s="2">
        <v>228</v>
      </c>
    </row>
    <row r="260" spans="1:3" x14ac:dyDescent="0.25">
      <c r="A260" s="14" t="s">
        <v>284</v>
      </c>
      <c r="B260" s="10" t="s">
        <v>296</v>
      </c>
      <c r="C260" s="2"/>
    </row>
    <row r="261" spans="1:3" x14ac:dyDescent="0.25">
      <c r="A261" s="14" t="s">
        <v>286</v>
      </c>
      <c r="B261" s="10" t="s">
        <v>296</v>
      </c>
      <c r="C261" s="2">
        <v>1612</v>
      </c>
    </row>
    <row r="262" spans="1:3" x14ac:dyDescent="0.25">
      <c r="A262" s="14" t="s">
        <v>287</v>
      </c>
      <c r="B262" s="10" t="s">
        <v>296</v>
      </c>
      <c r="C262" s="2">
        <v>105.02</v>
      </c>
    </row>
    <row r="263" spans="1:3" x14ac:dyDescent="0.25">
      <c r="A263" s="14" t="s">
        <v>288</v>
      </c>
      <c r="B263" s="10" t="s">
        <v>296</v>
      </c>
      <c r="C263" s="2">
        <v>51.870000000000005</v>
      </c>
    </row>
    <row r="264" spans="1:3" x14ac:dyDescent="0.25">
      <c r="A264" s="14" t="s">
        <v>289</v>
      </c>
      <c r="B264" s="10" t="s">
        <v>296</v>
      </c>
      <c r="C264" s="2">
        <v>76.44</v>
      </c>
    </row>
    <row r="265" spans="1:3" x14ac:dyDescent="0.25">
      <c r="A265" s="14" t="s">
        <v>290</v>
      </c>
      <c r="B265" s="10" t="s">
        <v>296</v>
      </c>
      <c r="C265" s="2">
        <v>93.73</v>
      </c>
    </row>
    <row r="266" spans="1:3" x14ac:dyDescent="0.25">
      <c r="A266" s="14" t="s">
        <v>291</v>
      </c>
      <c r="B266" s="10" t="s">
        <v>296</v>
      </c>
      <c r="C266" s="2">
        <v>127.4</v>
      </c>
    </row>
    <row r="267" spans="1:3" x14ac:dyDescent="0.25">
      <c r="A267" s="14" t="s">
        <v>292</v>
      </c>
      <c r="B267" s="10" t="s">
        <v>296</v>
      </c>
      <c r="C267" s="2">
        <v>93.73</v>
      </c>
    </row>
    <row r="268" spans="1:3" x14ac:dyDescent="0.25">
      <c r="A268" s="14" t="s">
        <v>293</v>
      </c>
      <c r="B268" s="10" t="s">
        <v>296</v>
      </c>
      <c r="C268" s="2">
        <v>127.4</v>
      </c>
    </row>
    <row r="269" spans="1:3" x14ac:dyDescent="0.25">
      <c r="A269" s="14" t="s">
        <v>294</v>
      </c>
      <c r="B269" s="10" t="s">
        <v>296</v>
      </c>
      <c r="C269" s="2">
        <v>93.73</v>
      </c>
    </row>
    <row r="270" spans="1:3" x14ac:dyDescent="0.25">
      <c r="A270" s="14" t="s">
        <v>295</v>
      </c>
      <c r="B270" s="10" t="s">
        <v>296</v>
      </c>
      <c r="C270" s="2">
        <v>127.4</v>
      </c>
    </row>
    <row r="271" spans="1:3" ht="30" x14ac:dyDescent="0.25">
      <c r="A271" s="14" t="s">
        <v>297</v>
      </c>
      <c r="B271" s="10" t="s">
        <v>298</v>
      </c>
      <c r="C271" s="2">
        <v>5874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9FF752C62EEC49B6E6DFE0ED78D158" ma:contentTypeVersion="119" ma:contentTypeDescription="" ma:contentTypeScope="" ma:versionID="2dca227f7d2c3253a9729541604345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2015-10-30T07:00:00+00:00</OpenedDate>
    <Date1 xmlns="dc463f71-b30c-4ab2-9473-d307f9d35888">2017-01-19T08:00:00+00:00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152076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1B03F09-96C4-488F-8E2B-ACA42E239574}"/>
</file>

<file path=customXml/itemProps2.xml><?xml version="1.0" encoding="utf-8"?>
<ds:datastoreItem xmlns:ds="http://schemas.openxmlformats.org/officeDocument/2006/customXml" ds:itemID="{F44871D8-C937-4614-B8C6-59DEBEE3E86C}"/>
</file>

<file path=customXml/itemProps3.xml><?xml version="1.0" encoding="utf-8"?>
<ds:datastoreItem xmlns:ds="http://schemas.openxmlformats.org/officeDocument/2006/customXml" ds:itemID="{A36F3F2E-2D37-4119-89F1-416ED6B96895}"/>
</file>

<file path=customXml/itemProps4.xml><?xml version="1.0" encoding="utf-8"?>
<ds:datastoreItem xmlns:ds="http://schemas.openxmlformats.org/officeDocument/2006/customXml" ds:itemID="{3320D58A-DEF3-465D-A2F7-64F89EC05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Throught Put CE</vt:lpstr>
      <vt:lpstr>UES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mrd0036</dc:creator>
  <cp:lastModifiedBy>Linda Gervais</cp:lastModifiedBy>
  <dcterms:created xsi:type="dcterms:W3CDTF">2016-10-10T18:51:17Z</dcterms:created>
  <dcterms:modified xsi:type="dcterms:W3CDTF">2017-01-19T19:06:13Z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0x0101006E56B4D1795A2E4DB2F0B01679ED314A008C9FF752C62EEC49B6E6DFE0ED78D158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