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130" yWindow="0" windowWidth="17625" windowHeight="11970"/>
  </bookViews>
  <sheets>
    <sheet name="30. CAPM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O">#REF!</definedName>
    <definedName name="\p">'[1]B-1.0'!#REF!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__123Graph_A" hidden="1">[2]G!#REF!</definedName>
    <definedName name="__123Graph_B" hidden="1">[2]G!#REF!</definedName>
    <definedName name="__123Graph_C" hidden="1">[2]G!#REF!</definedName>
    <definedName name="__123Graph_D" hidden="1">'[1]C-3.10'!#REF!</definedName>
    <definedName name="__123Graph_E" hidden="1">[2]G!#REF!</definedName>
    <definedName name="__123Graph_F" hidden="1">[2]G!#REF!</definedName>
    <definedName name="__FDS_HYPERLINK_TOGGLE_STATE__" hidden="1">"ON"</definedName>
    <definedName name="_1">#REF!</definedName>
    <definedName name="_2">#REF!</definedName>
    <definedName name="_3">#REF!</definedName>
    <definedName name="_331">'[1]C-3.10'!#REF!</definedName>
    <definedName name="_34">'[1]C-3.10'!#REF!</definedName>
    <definedName name="_347">'[1]C-3.10'!#REF!</definedName>
    <definedName name="_348">'[1]C-3.10'!#REF!</definedName>
    <definedName name="_34a1">'[1]C-3.10'!#REF!</definedName>
    <definedName name="_34a2">'[1]C-3.10'!#REF!</definedName>
    <definedName name="_34E">'[1]C-3.10'!#REF!</definedName>
    <definedName name="_35">'[1]C-3.10'!#REF!</definedName>
    <definedName name="_351">'[1]C-3.10'!#REF!</definedName>
    <definedName name="_36">'[1]C-3.10'!#REF!</definedName>
    <definedName name="_D1696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Fill" hidden="1">#REF!</definedName>
    <definedName name="_Key1" hidden="1">#REF!</definedName>
    <definedName name="_M">#REF!</definedName>
    <definedName name="_Order1" hidden="1">255</definedName>
    <definedName name="_Sort" hidden="1">#REF!</definedName>
    <definedName name="A">'[1]C-3.10'!#REF!</definedName>
    <definedName name="A1page1">#REF!</definedName>
    <definedName name="alldcfh">#REF!</definedName>
    <definedName name="alldcfl">#REF!</definedName>
    <definedName name="ASD">#REF!</definedName>
    <definedName name="B">'[1]C-3.10'!#REF!</definedName>
    <definedName name="BORDER1">#REF!</definedName>
    <definedName name="BORDER2">#REF!</definedName>
    <definedName name="BUDGET3">#REF!</definedName>
    <definedName name="C_">'[1]C-3.10'!#REF!</definedName>
    <definedName name="cdcfcomph">#REF!</definedName>
    <definedName name="cdcfcompl">#REF!</definedName>
    <definedName name="cdcfcowith">#REF!</definedName>
    <definedName name="cdcfcowitl">#REF!</definedName>
    <definedName name="cdcfh">#REF!</definedName>
    <definedName name="cdcfl">#REF!</definedName>
    <definedName name="cgcoe">#REF!</definedName>
    <definedName name="codcfh">#REF!</definedName>
    <definedName name="codcfl">#REF!</definedName>
    <definedName name="company">#REF!</definedName>
    <definedName name="corrh">#REF!</definedName>
    <definedName name="corrl">#REF!</definedName>
    <definedName name="csadj">#REF!</definedName>
    <definedName name="cscomp">#REF!</definedName>
    <definedName name="D">'[1]C-3.10'!#REF!</definedName>
    <definedName name="E">'[1]C-3.10'!#REF!</definedName>
    <definedName name="epsrec">#REF!</definedName>
    <definedName name="exproe">#REF!</definedName>
    <definedName name="FIVEYR">#REF!</definedName>
    <definedName name="growth">[3]EXTFIN!#REF!</definedName>
    <definedName name="JIM">#REF!</definedName>
    <definedName name="LYN">#REF!</definedName>
    <definedName name="NBUDGET3">#REF!</definedName>
    <definedName name="nfgh">#REF!</definedName>
    <definedName name="nfgl">#REF!</definedName>
    <definedName name="NvsASD">"V2013-12-31"</definedName>
    <definedName name="NvsAutoDrillOk">"VN"</definedName>
    <definedName name="NvsElapsedTime">0.000104166661913041</definedName>
    <definedName name="NvsEndTime">41711.4894675926</definedName>
    <definedName name="NvsInstLang">"VENG"</definedName>
    <definedName name="NvsInstSpec">"%,FBUSINESS_UNIT,TCONSOLIDATIONS,NNVPWR"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"V2011-12-01"</definedName>
    <definedName name="NvsPanelSetid">"VSHARE"</definedName>
    <definedName name="NvsReqBU">"VNVPWR"</definedName>
    <definedName name="NvsReqBUOnly">"VN"</definedName>
    <definedName name="NvsTransLed">"VN"</definedName>
    <definedName name="NvsTreeASD">"V2013-12-31"</definedName>
    <definedName name="NvsValTbl.ACCOUNT">"GL_ACCOUNT_TBL"</definedName>
    <definedName name="occ">#REF!</definedName>
    <definedName name="one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rent">#REF!</definedName>
    <definedName name="_xlnm.Print_Area" localSheetId="0">'30. CAPM'!$A$1:$L$46</definedName>
    <definedName name="_xlnm.Print_Area">#REF!</definedName>
    <definedName name="Print_Area_MI">'[1]C-3.10'!#REF!</definedName>
    <definedName name="RATE1">#REF!</definedName>
    <definedName name="rcoe">#REF!</definedName>
    <definedName name="RID">#REF!</definedName>
    <definedName name="roelst">#REF!</definedName>
    <definedName name="roerec">#REF!</definedName>
    <definedName name="RTT">#REF!</definedName>
    <definedName name="SAPBEXrevision" hidden="1">41</definedName>
    <definedName name="SAPBEXsysID" hidden="1">"PBW"</definedName>
    <definedName name="SAPBEXwbID" hidden="1">"3TD2FVG7ME7U056LVECBWI4A2"</definedName>
    <definedName name="SCD">#REF!</definedName>
    <definedName name="scdcfh">#REF!</definedName>
    <definedName name="scdcfl">#REF!</definedName>
    <definedName name="scn">#REF!</definedName>
    <definedName name="sdcfcomph">#REF!</definedName>
    <definedName name="sdcfcompl">#REF!</definedName>
    <definedName name="sdcfcowith">#REF!</definedName>
    <definedName name="sdcfcowitl">#REF!</definedName>
    <definedName name="sdcfdyh">#REF!</definedName>
    <definedName name="sdcfdyl">#REF!</definedName>
    <definedName name="sdcfh">#REF!</definedName>
    <definedName name="sdcfl">#REF!</definedName>
    <definedName name="sdfsd">#REF!</definedName>
    <definedName name="sdyldh">#REF!</definedName>
    <definedName name="sdyldl">#REF!</definedName>
    <definedName name="srrh">#REF!</definedName>
    <definedName name="srrl">#REF!</definedName>
    <definedName name="T1entire">#REF!</definedName>
    <definedName name="T1page13">#REF!</definedName>
    <definedName name="T1page14">#REF!</definedName>
    <definedName name="T2entire">#REF!</definedName>
    <definedName name="T2page1">#REF!</definedName>
    <definedName name="T2page2">#REF!</definedName>
    <definedName name="T2page3">#REF!</definedName>
    <definedName name="T2page4">#REF!</definedName>
    <definedName name="T2page5">#REF!</definedName>
    <definedName name="T2page6">#REF!</definedName>
    <definedName name="T2page7">#REF!</definedName>
    <definedName name="T2page8">#REF!</definedName>
    <definedName name="TEST0">#REF!</definedName>
    <definedName name="TESTHKEY">#REF!</definedName>
    <definedName name="TESTKEYS">#REF!</definedName>
    <definedName name="TESTVKEY">#REF!</definedName>
    <definedName name="three">#REF!</definedName>
    <definedName name="two">#REF!</definedName>
    <definedName name="wp11page1">#REF!</definedName>
    <definedName name="wp11page2">#REF!</definedName>
    <definedName name="wp14page1">#REF!</definedName>
    <definedName name="wp14page2">#REF!</definedName>
    <definedName name="wp14page3">#REF!</definedName>
    <definedName name="WP2page1">#REF!</definedName>
    <definedName name="WP2page2">#REF!</definedName>
    <definedName name="WP2page3">#REF!</definedName>
    <definedName name="WP2page4">#REF!</definedName>
    <definedName name="WP2page5">#REF!</definedName>
    <definedName name="WP2page6">#REF!</definedName>
    <definedName name="WP2page7">#REF!</definedName>
    <definedName name="WP2page8">#REF!</definedName>
    <definedName name="wp4page1">#REF!</definedName>
    <definedName name="wp4page2">#REF!</definedName>
    <definedName name="x" hidden="1">'[4]C-3.10'!#REF!</definedName>
    <definedName name="xx">'[4]C-3.10'!$A$1:$I$22</definedName>
  </definedNames>
  <calcPr calcId="145621"/>
</workbook>
</file>

<file path=xl/calcChain.xml><?xml version="1.0" encoding="utf-8"?>
<calcChain xmlns="http://schemas.openxmlformats.org/spreadsheetml/2006/main">
  <c r="L22" i="1" l="1"/>
  <c r="L21" i="1"/>
  <c r="L13" i="1" l="1"/>
  <c r="L17" i="1"/>
  <c r="L29" i="1"/>
  <c r="L24" i="1"/>
  <c r="L28" i="1"/>
  <c r="L23" i="1"/>
  <c r="L34" i="1"/>
  <c r="L19" i="1"/>
  <c r="L16" i="1"/>
  <c r="L35" i="1"/>
  <c r="L30" i="1"/>
  <c r="L36" i="1"/>
  <c r="L14" i="1"/>
  <c r="L33" i="1"/>
  <c r="L20" i="1"/>
  <c r="L26" i="1"/>
  <c r="L15" i="1"/>
  <c r="L27" i="1"/>
  <c r="L38" i="1"/>
  <c r="L25" i="1"/>
  <c r="L31" i="1"/>
  <c r="L18" i="1"/>
  <c r="L37" i="1"/>
  <c r="L32" i="1"/>
  <c r="H40" i="1" l="1"/>
  <c r="L40" i="1"/>
</calcChain>
</file>

<file path=xl/sharedStrings.xml><?xml version="1.0" encoding="utf-8"?>
<sst xmlns="http://schemas.openxmlformats.org/spreadsheetml/2006/main" count="77" uniqueCount="77">
  <si>
    <t>Pacific Light &amp; Power Company</t>
  </si>
  <si>
    <t>Proxy Group</t>
  </si>
  <si>
    <t>Capital Asset Pricing Model (CAPM)</t>
  </si>
  <si>
    <t>Forward Looking Market Risk Premium</t>
  </si>
  <si>
    <t>CAPM Cost of Equity</t>
  </si>
  <si>
    <t>No.</t>
  </si>
  <si>
    <t>Company</t>
  </si>
  <si>
    <t>Ticker</t>
  </si>
  <si>
    <r>
      <t>30-Year T-Bond Return (Rf)</t>
    </r>
    <r>
      <rPr>
        <b/>
        <vertAlign val="superscript"/>
        <sz val="12"/>
        <rFont val="Times New Roman"/>
        <family val="1"/>
      </rPr>
      <t>1</t>
    </r>
  </si>
  <si>
    <r>
      <t>Beta Value Line</t>
    </r>
    <r>
      <rPr>
        <b/>
        <vertAlign val="superscript"/>
        <sz val="12"/>
        <rFont val="Times New Roman"/>
        <family val="1"/>
      </rPr>
      <t>2</t>
    </r>
  </si>
  <si>
    <r>
      <t>Top-Down DCF - 30 Yr T-Bond Return</t>
    </r>
    <r>
      <rPr>
        <b/>
        <vertAlign val="superscript"/>
        <sz val="12"/>
        <rFont val="Times New Roman"/>
        <family val="1"/>
      </rPr>
      <t>3</t>
    </r>
  </si>
  <si>
    <t>Based on Forward Looking Market Risk Premium</t>
  </si>
  <si>
    <t>(a)</t>
  </si>
  <si>
    <t>(b)</t>
  </si>
  <si>
    <t>(c)</t>
  </si>
  <si>
    <t>(d)</t>
  </si>
  <si>
    <t>(e)</t>
  </si>
  <si>
    <t>(f) = (c) + (d)*(e)</t>
  </si>
  <si>
    <t>Electric Proxy Group</t>
  </si>
  <si>
    <t xml:space="preserve"> </t>
  </si>
  <si>
    <t>Average</t>
  </si>
  <si>
    <t>Notes:</t>
  </si>
  <si>
    <t>Source: Federal Reserve, Constant Maturity 30-year Treasury Yield, 6 November 2014.</t>
  </si>
  <si>
    <r>
      <t xml:space="preserve">Source: </t>
    </r>
    <r>
      <rPr>
        <i/>
        <sz val="12"/>
        <rFont val="Times New Roman"/>
        <family val="1"/>
      </rPr>
      <t>The Value Line Investment Survey</t>
    </r>
    <r>
      <rPr>
        <sz val="12"/>
        <rFont val="Times New Roman"/>
        <family val="1"/>
      </rPr>
      <t>: 19 September 2014; 22 August 2014; and 1 August 2014.</t>
    </r>
  </si>
  <si>
    <t>See Exhibit No.___(KGS-29).</t>
  </si>
  <si>
    <t>Alliant Energy Corporation</t>
  </si>
  <si>
    <t>LNT</t>
  </si>
  <si>
    <t>Ameren Corporation</t>
  </si>
  <si>
    <t>AEE</t>
  </si>
  <si>
    <t>American Electric Power Company, Inc.</t>
  </si>
  <si>
    <t>AEP</t>
  </si>
  <si>
    <t>Avista Corporation</t>
  </si>
  <si>
    <t>AVA</t>
  </si>
  <si>
    <t>Black Hills Corporation</t>
  </si>
  <si>
    <t>BKH</t>
  </si>
  <si>
    <t>CenterPoint Energy, Inc.</t>
  </si>
  <si>
    <t>CNP</t>
  </si>
  <si>
    <t>Consolidated Edison, Inc.</t>
  </si>
  <si>
    <t>ED</t>
  </si>
  <si>
    <t>Dominion Resources, Inc.</t>
  </si>
  <si>
    <t>D</t>
  </si>
  <si>
    <t>DTE Energy Company</t>
  </si>
  <si>
    <t>DTE</t>
  </si>
  <si>
    <t>Edison International</t>
  </si>
  <si>
    <t>EIX</t>
  </si>
  <si>
    <t>El Paso Electric Company</t>
  </si>
  <si>
    <t>EE</t>
  </si>
  <si>
    <t>The Empire District Electric Company</t>
  </si>
  <si>
    <t>EDE</t>
  </si>
  <si>
    <t>Great Plains Energy Incorporated</t>
  </si>
  <si>
    <t>GXP</t>
  </si>
  <si>
    <t>IDACORP, Inc.</t>
  </si>
  <si>
    <t>IDA</t>
  </si>
  <si>
    <t>NextEra Energy, Inc.</t>
  </si>
  <si>
    <t>NEE</t>
  </si>
  <si>
    <t>Northeast Utilitites</t>
  </si>
  <si>
    <t>NU</t>
  </si>
  <si>
    <t>NorthWestern Corporation</t>
  </si>
  <si>
    <t>NWE</t>
  </si>
  <si>
    <t>Pinnacle West Capital Corporation</t>
  </si>
  <si>
    <t>PNW</t>
  </si>
  <si>
    <t>Portland General Electric Company</t>
  </si>
  <si>
    <t>POR</t>
  </si>
  <si>
    <t>Public Service Enterprise Group Incorporated</t>
  </si>
  <si>
    <t>PEG</t>
  </si>
  <si>
    <t>SCANA Corporation</t>
  </si>
  <si>
    <t>SCG</t>
  </si>
  <si>
    <t>Sempra Energy</t>
  </si>
  <si>
    <t>SRE</t>
  </si>
  <si>
    <t>The Southern Company</t>
  </si>
  <si>
    <t>SO</t>
  </si>
  <si>
    <t>Vectren Corporation</t>
  </si>
  <si>
    <t>VVC</t>
  </si>
  <si>
    <t>Westar Energy, Inc.</t>
  </si>
  <si>
    <t>WR</t>
  </si>
  <si>
    <t>Xcel Energy Inc.</t>
  </si>
  <si>
    <t>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</si>
</sst>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"/>
    <numFmt numFmtId="165" formatCode="0.0000"/>
    <numFmt numFmtId="166" formatCode="0.0"/>
  </numFmts>
  <fonts count="50" x14ac:knownFonts="1">
    <font>
      <sz val="10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Helv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59AE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10B4DA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10B4DA"/>
        <bgColor theme="0"/>
      </patternFill>
    </fill>
    <fill>
      <patternFill patternType="solid">
        <fgColor theme="0" tint="-4.9989318521683403E-2"/>
        <bgColor theme="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</borders>
  <cellStyleXfs count="264">
    <xf numFmtId="0" fontId="0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33" borderId="0"/>
    <xf numFmtId="0" fontId="13" fillId="6" borderId="4" applyNumberFormat="0" applyAlignment="0" applyProtection="0"/>
    <xf numFmtId="4" fontId="4" fillId="34" borderId="0">
      <alignment horizontal="center"/>
    </xf>
    <xf numFmtId="0" fontId="14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11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5" borderId="0"/>
    <xf numFmtId="0" fontId="18" fillId="36" borderId="0">
      <alignment horizontal="left"/>
    </xf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8" fillId="0" borderId="0" applyNumberFormat="0" applyFill="0" applyBorder="0" applyProtection="0">
      <alignment wrapText="1"/>
    </xf>
    <xf numFmtId="0" fontId="8" fillId="0" borderId="0" applyNumberFormat="0" applyFill="0" applyBorder="0" applyProtection="0">
      <alignment wrapText="1"/>
    </xf>
    <xf numFmtId="0" fontId="8" fillId="0" borderId="0" applyNumberFormat="0" applyFill="0" applyBorder="0" applyProtection="0">
      <alignment wrapText="1"/>
    </xf>
    <xf numFmtId="0" fontId="8" fillId="0" borderId="0" applyNumberFormat="0" applyFill="0" applyBorder="0" applyProtection="0">
      <alignment horizontal="justify" vertical="top" wrapText="1"/>
    </xf>
    <xf numFmtId="0" fontId="8" fillId="0" borderId="0" applyNumberFormat="0" applyFill="0" applyBorder="0" applyProtection="0">
      <alignment horizontal="justify" vertical="top" wrapText="1"/>
    </xf>
    <xf numFmtId="0" fontId="8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5" borderId="4" applyNumberFormat="0" applyAlignment="0" applyProtection="0"/>
    <xf numFmtId="164" fontId="4" fillId="37" borderId="0">
      <alignment horizontal="center"/>
    </xf>
    <xf numFmtId="0" fontId="25" fillId="38" borderId="12">
      <alignment horizontal="left" vertical="top"/>
    </xf>
    <xf numFmtId="0" fontId="26" fillId="39" borderId="13" applyFont="0" applyBorder="0"/>
    <xf numFmtId="0" fontId="27" fillId="0" borderId="6" applyNumberFormat="0" applyFill="0" applyAlignment="0" applyProtection="0"/>
    <xf numFmtId="0" fontId="28" fillId="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>
      <alignment wrapText="1"/>
    </xf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8" borderId="8" applyNumberFormat="0" applyFont="0" applyAlignment="0" applyProtection="0"/>
    <xf numFmtId="0" fontId="30" fillId="6" borderId="5" applyNumberFormat="0" applyAlignment="0" applyProtection="0"/>
    <xf numFmtId="4" fontId="4" fillId="40" borderId="0">
      <alignment horizontal="center"/>
    </xf>
    <xf numFmtId="4" fontId="4" fillId="41" borderId="0">
      <alignment horizont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31" fillId="42" borderId="14" applyNumberFormat="0" applyProtection="0">
      <alignment vertical="center"/>
    </xf>
    <xf numFmtId="4" fontId="32" fillId="43" borderId="14" applyNumberFormat="0" applyProtection="0">
      <alignment vertical="center"/>
    </xf>
    <xf numFmtId="4" fontId="31" fillId="43" borderId="14" applyNumberFormat="0" applyProtection="0">
      <alignment horizontal="left" vertical="center" indent="1"/>
    </xf>
    <xf numFmtId="0" fontId="31" fillId="43" borderId="14" applyNumberFormat="0" applyProtection="0">
      <alignment horizontal="left" vertical="top" indent="1"/>
    </xf>
    <xf numFmtId="4" fontId="31" fillId="44" borderId="0" applyNumberFormat="0" applyProtection="0">
      <alignment horizontal="left" vertical="center" indent="1"/>
    </xf>
    <xf numFmtId="4" fontId="33" fillId="45" borderId="14" applyNumberFormat="0" applyProtection="0">
      <alignment horizontal="right" vertical="center"/>
    </xf>
    <xf numFmtId="4" fontId="33" fillId="46" borderId="14" applyNumberFormat="0" applyProtection="0">
      <alignment horizontal="right" vertical="center"/>
    </xf>
    <xf numFmtId="4" fontId="33" fillId="47" borderId="14" applyNumberFormat="0" applyProtection="0">
      <alignment horizontal="right" vertical="center"/>
    </xf>
    <xf numFmtId="4" fontId="33" fillId="48" borderId="14" applyNumberFormat="0" applyProtection="0">
      <alignment horizontal="right" vertical="center"/>
    </xf>
    <xf numFmtId="4" fontId="33" fillId="49" borderId="14" applyNumberFormat="0" applyProtection="0">
      <alignment horizontal="right" vertical="center"/>
    </xf>
    <xf numFmtId="4" fontId="33" fillId="50" borderId="14" applyNumberFormat="0" applyProtection="0">
      <alignment horizontal="right" vertical="center"/>
    </xf>
    <xf numFmtId="4" fontId="33" fillId="51" borderId="14" applyNumberFormat="0" applyProtection="0">
      <alignment horizontal="right" vertical="center"/>
    </xf>
    <xf numFmtId="4" fontId="33" fillId="52" borderId="14" applyNumberFormat="0" applyProtection="0">
      <alignment horizontal="right" vertical="center"/>
    </xf>
    <xf numFmtId="4" fontId="33" fillId="53" borderId="14" applyNumberFormat="0" applyProtection="0">
      <alignment horizontal="right" vertical="center"/>
    </xf>
    <xf numFmtId="4" fontId="31" fillId="54" borderId="15" applyNumberFormat="0" applyProtection="0">
      <alignment horizontal="left" vertical="center" indent="1"/>
    </xf>
    <xf numFmtId="4" fontId="33" fillId="55" borderId="0" applyNumberFormat="0" applyProtection="0">
      <alignment horizontal="left" vertical="center" indent="1"/>
    </xf>
    <xf numFmtId="4" fontId="34" fillId="56" borderId="0" applyNumberFormat="0" applyProtection="0">
      <alignment horizontal="left" vertical="center" indent="1"/>
    </xf>
    <xf numFmtId="4" fontId="33" fillId="57" borderId="14" applyNumberFormat="0" applyProtection="0">
      <alignment horizontal="right" vertical="center"/>
    </xf>
    <xf numFmtId="4" fontId="33" fillId="55" borderId="0" applyNumberFormat="0" applyProtection="0">
      <alignment horizontal="left" vertical="center" indent="1"/>
    </xf>
    <xf numFmtId="4" fontId="33" fillId="55" borderId="0" applyNumberFormat="0" applyProtection="0">
      <alignment horizontal="left" vertical="center" indent="1"/>
    </xf>
    <xf numFmtId="4" fontId="33" fillId="44" borderId="0" applyNumberFormat="0" applyProtection="0">
      <alignment horizontal="left" vertical="center" indent="1"/>
    </xf>
    <xf numFmtId="4" fontId="33" fillId="44" borderId="0" applyNumberFormat="0" applyProtection="0">
      <alignment horizontal="left" vertical="center" indent="1"/>
    </xf>
    <xf numFmtId="0" fontId="8" fillId="56" borderId="14" applyNumberFormat="0" applyProtection="0">
      <alignment horizontal="left" vertical="center" indent="1"/>
    </xf>
    <xf numFmtId="0" fontId="8" fillId="56" borderId="14" applyNumberFormat="0" applyProtection="0">
      <alignment horizontal="left" vertical="top" indent="1"/>
    </xf>
    <xf numFmtId="0" fontId="8" fillId="44" borderId="14" applyNumberFormat="0" applyProtection="0">
      <alignment horizontal="left" vertical="center" indent="1"/>
    </xf>
    <xf numFmtId="0" fontId="8" fillId="44" borderId="14" applyNumberFormat="0" applyProtection="0">
      <alignment horizontal="left" vertical="top" indent="1"/>
    </xf>
    <xf numFmtId="0" fontId="8" fillId="58" borderId="14" applyNumberFormat="0" applyProtection="0">
      <alignment horizontal="left" vertical="center" indent="1"/>
    </xf>
    <xf numFmtId="0" fontId="8" fillId="58" borderId="14" applyNumberFormat="0" applyProtection="0">
      <alignment horizontal="left" vertical="top" indent="1"/>
    </xf>
    <xf numFmtId="0" fontId="8" fillId="59" borderId="14" applyNumberFormat="0" applyProtection="0">
      <alignment horizontal="left" vertical="center" indent="1"/>
    </xf>
    <xf numFmtId="0" fontId="8" fillId="59" borderId="14" applyNumberFormat="0" applyProtection="0">
      <alignment horizontal="left" vertical="top" indent="1"/>
    </xf>
    <xf numFmtId="4" fontId="33" fillId="60" borderId="14" applyNumberFormat="0" applyProtection="0">
      <alignment vertical="center"/>
    </xf>
    <xf numFmtId="4" fontId="35" fillId="60" borderId="14" applyNumberFormat="0" applyProtection="0">
      <alignment vertical="center"/>
    </xf>
    <xf numFmtId="4" fontId="33" fillId="60" borderId="14" applyNumberFormat="0" applyProtection="0">
      <alignment horizontal="left" vertical="center" indent="1"/>
    </xf>
    <xf numFmtId="0" fontId="33" fillId="60" borderId="14" applyNumberFormat="0" applyProtection="0">
      <alignment horizontal="left" vertical="top" indent="1"/>
    </xf>
    <xf numFmtId="4" fontId="33" fillId="55" borderId="14" applyNumberFormat="0" applyProtection="0">
      <alignment horizontal="right" vertical="center"/>
    </xf>
    <xf numFmtId="4" fontId="35" fillId="55" borderId="14" applyNumberFormat="0" applyProtection="0">
      <alignment horizontal="right" vertical="center"/>
    </xf>
    <xf numFmtId="4" fontId="33" fillId="57" borderId="14" applyNumberFormat="0" applyProtection="0">
      <alignment horizontal="left" vertical="center" indent="1"/>
    </xf>
    <xf numFmtId="0" fontId="33" fillId="44" borderId="14" applyNumberFormat="0" applyProtection="0">
      <alignment horizontal="left" vertical="top" indent="1"/>
    </xf>
    <xf numFmtId="4" fontId="36" fillId="61" borderId="0" applyNumberFormat="0" applyProtection="0">
      <alignment horizontal="left" vertical="center" indent="1"/>
    </xf>
    <xf numFmtId="4" fontId="37" fillId="55" borderId="14" applyNumberFormat="0" applyProtection="0">
      <alignment horizontal="right" vertical="center"/>
    </xf>
    <xf numFmtId="0" fontId="38" fillId="62" borderId="0" applyNumberFormat="0" applyBorder="0" applyAlignment="0" applyProtection="0"/>
    <xf numFmtId="0" fontId="38" fillId="62" borderId="0" applyNumberFormat="0" applyBorder="0" applyAlignment="0" applyProtection="0"/>
    <xf numFmtId="0" fontId="38" fillId="62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63" borderId="0" applyNumberFormat="0" applyBorder="0" applyAlignment="0" applyProtection="0"/>
    <xf numFmtId="0" fontId="43" fillId="63" borderId="0" applyNumberFormat="0" applyBorder="0" applyAlignment="0" applyProtection="0">
      <alignment wrapText="1"/>
    </xf>
    <xf numFmtId="0" fontId="43" fillId="63" borderId="0" applyNumberFormat="0" applyBorder="0" applyAlignment="0" applyProtection="0">
      <alignment wrapText="1"/>
    </xf>
    <xf numFmtId="0" fontId="43" fillId="63" borderId="0" applyNumberFormat="0" applyBorder="0" applyAlignment="0" applyProtection="0"/>
    <xf numFmtId="0" fontId="43" fillId="63" borderId="0" applyNumberFormat="0" applyBorder="0" applyAlignment="0" applyProtection="0"/>
    <xf numFmtId="0" fontId="43" fillId="63" borderId="0" applyNumberFormat="0" applyBorder="0" applyProtection="0">
      <alignment horizontal="center"/>
    </xf>
    <xf numFmtId="0" fontId="43" fillId="63" borderId="0" applyNumberFormat="0" applyBorder="0" applyProtection="0">
      <alignment horizontal="center"/>
    </xf>
    <xf numFmtId="0" fontId="43" fillId="63" borderId="0" applyNumberFormat="0" applyBorder="0" applyProtection="0">
      <alignment horizontal="center"/>
    </xf>
    <xf numFmtId="0" fontId="44" fillId="63" borderId="0" applyNumberFormat="0" applyBorder="0" applyAlignment="0" applyProtection="0"/>
    <xf numFmtId="0" fontId="44" fillId="63" borderId="0" applyNumberFormat="0" applyBorder="0" applyAlignment="0" applyProtection="0"/>
    <xf numFmtId="0" fontId="44" fillId="63" borderId="0" applyNumberFormat="0" applyBorder="0" applyAlignment="0" applyProtection="0"/>
    <xf numFmtId="0" fontId="8" fillId="0" borderId="0" applyNumberFormat="0" applyFont="0" applyFill="0" applyBorder="0" applyProtection="0">
      <alignment horizontal="right"/>
    </xf>
    <xf numFmtId="0" fontId="8" fillId="0" borderId="0" applyNumberFormat="0" applyFont="0" applyFill="0" applyBorder="0" applyProtection="0">
      <alignment horizontal="right"/>
    </xf>
    <xf numFmtId="0" fontId="8" fillId="0" borderId="0" applyNumberFormat="0" applyFont="0" applyFill="0" applyBorder="0" applyProtection="0">
      <alignment horizontal="right"/>
    </xf>
    <xf numFmtId="0" fontId="8" fillId="0" borderId="0" applyNumberFormat="0" applyFont="0" applyFill="0" applyBorder="0" applyProtection="0">
      <alignment horizontal="left"/>
    </xf>
    <xf numFmtId="0" fontId="8" fillId="0" borderId="0" applyNumberFormat="0" applyFont="0" applyFill="0" applyBorder="0" applyProtection="0">
      <alignment horizontal="left"/>
    </xf>
    <xf numFmtId="0" fontId="8" fillId="0" borderId="0" applyNumberFormat="0" applyFont="0" applyFill="0" applyBorder="0" applyProtection="0">
      <alignment horizontal="left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" fillId="64" borderId="0" applyNumberFormat="0" applyFont="0" applyBorder="0" applyAlignment="0" applyProtection="0"/>
    <xf numFmtId="0" fontId="8" fillId="64" borderId="0" applyNumberFormat="0" applyFont="0" applyBorder="0" applyAlignment="0" applyProtection="0"/>
    <xf numFmtId="0" fontId="8" fillId="64" borderId="0" applyNumberFormat="0" applyFont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47" fillId="65" borderId="0"/>
    <xf numFmtId="0" fontId="47" fillId="66" borderId="0">
      <alignment horizontal="left"/>
    </xf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0" xfId="1" applyFont="1" applyAlignment="1">
      <alignment horizontal="left"/>
    </xf>
    <xf numFmtId="0" fontId="5" fillId="0" borderId="0" xfId="2" applyFont="1" applyAlignment="1">
      <alignment horizontal="right"/>
    </xf>
    <xf numFmtId="0" fontId="1" fillId="0" borderId="0" xfId="1" applyFont="1" applyFill="1"/>
    <xf numFmtId="0" fontId="1" fillId="0" borderId="10" xfId="1" applyFont="1" applyFill="1" applyBorder="1" applyAlignment="1">
      <alignment horizontal="left"/>
    </xf>
    <xf numFmtId="0" fontId="1" fillId="0" borderId="10" xfId="1" applyFont="1" applyFill="1" applyBorder="1"/>
    <xf numFmtId="0" fontId="1" fillId="0" borderId="10" xfId="1" applyFont="1" applyFill="1" applyBorder="1" applyAlignment="1">
      <alignment horizontal="centerContinuous"/>
    </xf>
    <xf numFmtId="0" fontId="1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2" fillId="0" borderId="10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horizontal="centerContinuous"/>
    </xf>
    <xf numFmtId="0" fontId="2" fillId="0" borderId="10" xfId="1" applyFont="1" applyFill="1" applyBorder="1" applyAlignment="1">
      <alignment horizontal="left"/>
    </xf>
    <xf numFmtId="0" fontId="2" fillId="0" borderId="10" xfId="1" applyFont="1" applyFill="1" applyBorder="1"/>
    <xf numFmtId="0" fontId="2" fillId="0" borderId="0" xfId="1" applyFont="1" applyFill="1" applyBorder="1"/>
    <xf numFmtId="0" fontId="2" fillId="0" borderId="1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2" fillId="0" borderId="0" xfId="3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1" fontId="1" fillId="0" borderId="0" xfId="3" applyNumberFormat="1" applyFont="1" applyAlignment="1">
      <alignment horizontal="left"/>
    </xf>
    <xf numFmtId="0" fontId="2" fillId="0" borderId="0" xfId="1" applyFont="1"/>
    <xf numFmtId="10" fontId="1" fillId="0" borderId="0" xfId="4" applyNumberFormat="1" applyFont="1" applyFill="1" applyBorder="1" applyAlignment="1">
      <alignment horizontal="center"/>
    </xf>
    <xf numFmtId="2" fontId="1" fillId="0" borderId="0" xfId="5" applyNumberFormat="1" applyFont="1" applyFill="1" applyBorder="1" applyAlignment="1">
      <alignment horizontal="center"/>
    </xf>
    <xf numFmtId="10" fontId="1" fillId="0" borderId="0" xfId="1" applyNumberFormat="1" applyFont="1" applyFill="1" applyAlignment="1">
      <alignment horizontal="center"/>
    </xf>
    <xf numFmtId="0" fontId="1" fillId="0" borderId="0" xfId="6" applyFont="1" applyFill="1" applyBorder="1" applyAlignment="1">
      <alignment horizontal="justify"/>
    </xf>
    <xf numFmtId="2" fontId="1" fillId="0" borderId="0" xfId="1" applyNumberFormat="1" applyFont="1" applyFill="1" applyBorder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2" fillId="0" borderId="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2" fillId="0" borderId="0" xfId="1" applyFont="1" applyFill="1"/>
    <xf numFmtId="2" fontId="2" fillId="0" borderId="0" xfId="4" applyNumberFormat="1" applyFont="1" applyFill="1" applyBorder="1" applyAlignment="1">
      <alignment horizontal="center"/>
    </xf>
    <xf numFmtId="10" fontId="2" fillId="0" borderId="0" xfId="4" applyNumberFormat="1" applyFont="1" applyFill="1" applyBorder="1" applyAlignment="1">
      <alignment horizontal="center"/>
    </xf>
    <xf numFmtId="0" fontId="2" fillId="0" borderId="0" xfId="3" applyFont="1"/>
    <xf numFmtId="0" fontId="1" fillId="0" borderId="0" xfId="1" applyFont="1" applyFill="1" applyAlignment="1"/>
    <xf numFmtId="10" fontId="1" fillId="0" borderId="0" xfId="1" applyNumberFormat="1" applyFont="1" applyFill="1" applyAlignment="1"/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right"/>
    </xf>
    <xf numFmtId="0" fontId="7" fillId="0" borderId="0" xfId="1" applyFont="1" applyFill="1" applyAlignment="1">
      <alignment horizontal="right"/>
    </xf>
    <xf numFmtId="0" fontId="1" fillId="0" borderId="0" xfId="7" applyFont="1" applyFill="1" applyAlignment="1"/>
    <xf numFmtId="0" fontId="1" fillId="0" borderId="0" xfId="8" applyFont="1" applyFill="1" applyBorder="1" applyAlignment="1">
      <alignment horizontal="left"/>
    </xf>
    <xf numFmtId="0" fontId="1" fillId="0" borderId="0" xfId="1" applyFont="1" applyAlignment="1">
      <alignment wrapText="1"/>
    </xf>
    <xf numFmtId="0" fontId="1" fillId="0" borderId="0" xfId="3"/>
    <xf numFmtId="0" fontId="2" fillId="0" borderId="0" xfId="1" applyFont="1" applyFill="1" applyAlignment="1">
      <alignment horizontal="center"/>
    </xf>
  </cellXfs>
  <cellStyles count="264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blp_column_header" xfId="34"/>
    <cellStyle name="Calculation 2" xfId="35"/>
    <cellStyle name="Calculation Cell" xfId="36"/>
    <cellStyle name="Check Cell 2" xfId="37"/>
    <cellStyle name="Comma 2" xfId="5"/>
    <cellStyle name="Comma 2 2" xfId="38"/>
    <cellStyle name="Comma 3" xfId="39"/>
    <cellStyle name="Comma 3 2" xfId="40"/>
    <cellStyle name="Comma 4" xfId="41"/>
    <cellStyle name="Comma 4 2" xfId="42"/>
    <cellStyle name="Comma 5" xfId="43"/>
    <cellStyle name="Currency 2" xfId="44"/>
    <cellStyle name="Currency 2 2" xfId="45"/>
    <cellStyle name="Currency 3" xfId="46"/>
    <cellStyle name="Currency 3 2" xfId="47"/>
    <cellStyle name="Currency 4" xfId="48"/>
    <cellStyle name="Description Box" xfId="49"/>
    <cellStyle name="Explanatory Text 2" xfId="50"/>
    <cellStyle name="Good 2" xfId="51"/>
    <cellStyle name="Header 1" xfId="52"/>
    <cellStyle name="Header 2" xfId="53"/>
    <cellStyle name="Heading 1 2" xfId="54"/>
    <cellStyle name="Heading 2 2" xfId="55"/>
    <cellStyle name="Heading 3 2" xfId="56"/>
    <cellStyle name="Heading 4 2" xfId="57"/>
    <cellStyle name="HeadlineStyle" xfId="58"/>
    <cellStyle name="HeadlineStyle 2" xfId="59"/>
    <cellStyle name="HeadlineStyle 2 2" xfId="60"/>
    <cellStyle name="HeadlineStyleJustified" xfId="61"/>
    <cellStyle name="HeadlineStyleJustified 2" xfId="62"/>
    <cellStyle name="HeadlineStyleJustified 2 2" xfId="63"/>
    <cellStyle name="Hyperlink 2" xfId="64"/>
    <cellStyle name="Hyperlink 3" xfId="65"/>
    <cellStyle name="Input 2" xfId="66"/>
    <cellStyle name="Input Cell" xfId="67"/>
    <cellStyle name="Leaf Subtitle" xfId="68"/>
    <cellStyle name="Leaf Title" xfId="69"/>
    <cellStyle name="Linked Cell 2" xfId="70"/>
    <cellStyle name="Neutral 2" xfId="71"/>
    <cellStyle name="Normal" xfId="0" builtinId="0"/>
    <cellStyle name="Normal - Style1" xfId="72"/>
    <cellStyle name="Normal - Style2" xfId="73"/>
    <cellStyle name="Normal - Style3" xfId="74"/>
    <cellStyle name="Normal - Style4" xfId="75"/>
    <cellStyle name="Normal - Style5" xfId="76"/>
    <cellStyle name="Normal - Style6" xfId="77"/>
    <cellStyle name="Normal - Style7" xfId="78"/>
    <cellStyle name="Normal - Style8" xfId="79"/>
    <cellStyle name="Normal 10" xfId="80"/>
    <cellStyle name="Normal 11" xfId="81"/>
    <cellStyle name="Normal 12" xfId="82"/>
    <cellStyle name="Normal 13" xfId="83"/>
    <cellStyle name="Normal 14" xfId="84"/>
    <cellStyle name="Normal 15" xfId="1"/>
    <cellStyle name="Normal 16" xfId="85"/>
    <cellStyle name="Normal 17" xfId="86"/>
    <cellStyle name="Normal 18" xfId="87"/>
    <cellStyle name="Normal 19" xfId="88"/>
    <cellStyle name="Normal 2" xfId="3"/>
    <cellStyle name="Normal 2 2" xfId="89"/>
    <cellStyle name="Normal 2 2 2" xfId="90"/>
    <cellStyle name="Normal 2 3" xfId="91"/>
    <cellStyle name="Normal 20" xfId="92"/>
    <cellStyle name="Normal 21" xfId="93"/>
    <cellStyle name="Normal 22" xfId="94"/>
    <cellStyle name="Normal 23" xfId="95"/>
    <cellStyle name="Normal 24" xfId="96"/>
    <cellStyle name="Normal 25" xfId="97"/>
    <cellStyle name="Normal 26" xfId="98"/>
    <cellStyle name="Normal 27" xfId="99"/>
    <cellStyle name="Normal 28" xfId="100"/>
    <cellStyle name="Normal 29" xfId="101"/>
    <cellStyle name="Normal 3" xfId="102"/>
    <cellStyle name="Normal 3 2" xfId="103"/>
    <cellStyle name="Normal 3 3" xfId="104"/>
    <cellStyle name="Normal 30" xfId="105"/>
    <cellStyle name="Normal 31" xfId="106"/>
    <cellStyle name="Normal 32" xfId="107"/>
    <cellStyle name="Normal 33" xfId="108"/>
    <cellStyle name="Normal 33 2" xfId="109"/>
    <cellStyle name="Normal 34" xfId="110"/>
    <cellStyle name="Normal 35" xfId="111"/>
    <cellStyle name="Normal 36" xfId="112"/>
    <cellStyle name="Normal 37" xfId="113"/>
    <cellStyle name="Normal 38" xfId="114"/>
    <cellStyle name="Normal 39" xfId="115"/>
    <cellStyle name="Normal 4" xfId="7"/>
    <cellStyle name="Normal 4 2" xfId="116"/>
    <cellStyle name="Normal 40" xfId="117"/>
    <cellStyle name="Normal 41" xfId="118"/>
    <cellStyle name="Normal 42" xfId="119"/>
    <cellStyle name="Normal 42 2" xfId="2"/>
    <cellStyle name="Normal 43" xfId="120"/>
    <cellStyle name="Normal 43 2" xfId="121"/>
    <cellStyle name="Normal 44" xfId="122"/>
    <cellStyle name="Normal 44 2" xfId="123"/>
    <cellStyle name="Normal 45" xfId="124"/>
    <cellStyle name="Normal 45 2" xfId="125"/>
    <cellStyle name="Normal 46" xfId="126"/>
    <cellStyle name="Normal 46 2" xfId="127"/>
    <cellStyle name="Normal 47" xfId="128"/>
    <cellStyle name="Normal 47 2" xfId="129"/>
    <cellStyle name="Normal 48" xfId="130"/>
    <cellStyle name="Normal 49" xfId="131"/>
    <cellStyle name="Normal 5" xfId="132"/>
    <cellStyle name="Normal 50" xfId="133"/>
    <cellStyle name="Normal 51" xfId="134"/>
    <cellStyle name="Normal 51 2" xfId="135"/>
    <cellStyle name="Normal 52" xfId="136"/>
    <cellStyle name="Normal 52 2" xfId="137"/>
    <cellStyle name="Normal 53" xfId="138"/>
    <cellStyle name="Normal 54" xfId="139"/>
    <cellStyle name="Normal 55" xfId="140"/>
    <cellStyle name="Normal 56" xfId="141"/>
    <cellStyle name="Normal 56 2" xfId="142"/>
    <cellStyle name="Normal 57" xfId="143"/>
    <cellStyle name="Normal 58" xfId="144"/>
    <cellStyle name="Normal 59" xfId="145"/>
    <cellStyle name="Normal 59 2" xfId="146"/>
    <cellStyle name="Normal 6" xfId="147"/>
    <cellStyle name="Normal 60" xfId="148"/>
    <cellStyle name="Normal 61" xfId="149"/>
    <cellStyle name="Normal 62" xfId="150"/>
    <cellStyle name="Normal 7" xfId="151"/>
    <cellStyle name="Normal 8" xfId="152"/>
    <cellStyle name="Normal 9" xfId="153"/>
    <cellStyle name="Normal_RGE cmb 4 19" xfId="6"/>
    <cellStyle name="Normal_Selection Process" xfId="8"/>
    <cellStyle name="Note 2" xfId="154"/>
    <cellStyle name="Output 2" xfId="155"/>
    <cellStyle name="Output Cell" xfId="156"/>
    <cellStyle name="Parameter Cell" xfId="157"/>
    <cellStyle name="Percent 2" xfId="4"/>
    <cellStyle name="Percent 2 2" xfId="158"/>
    <cellStyle name="Percent 2 3" xfId="159"/>
    <cellStyle name="Percent 3" xfId="160"/>
    <cellStyle name="Percent 3 2" xfId="161"/>
    <cellStyle name="Percent 4" xfId="162"/>
    <cellStyle name="Percent 4 2" xfId="163"/>
    <cellStyle name="Percent 5" xfId="164"/>
    <cellStyle name="Percent 5 2" xfId="165"/>
    <cellStyle name="Percent 6" xfId="166"/>
    <cellStyle name="SAPBEXaggData" xfId="167"/>
    <cellStyle name="SAPBEXaggDataEmph" xfId="168"/>
    <cellStyle name="SAPBEXaggItem" xfId="169"/>
    <cellStyle name="SAPBEXaggItemX" xfId="170"/>
    <cellStyle name="SAPBEXchaText" xfId="171"/>
    <cellStyle name="SAPBEXexcBad7" xfId="172"/>
    <cellStyle name="SAPBEXexcBad8" xfId="173"/>
    <cellStyle name="SAPBEXexcBad9" xfId="174"/>
    <cellStyle name="SAPBEXexcCritical4" xfId="175"/>
    <cellStyle name="SAPBEXexcCritical5" xfId="176"/>
    <cellStyle name="SAPBEXexcCritical6" xfId="177"/>
    <cellStyle name="SAPBEXexcGood1" xfId="178"/>
    <cellStyle name="SAPBEXexcGood2" xfId="179"/>
    <cellStyle name="SAPBEXexcGood3" xfId="180"/>
    <cellStyle name="SAPBEXfilterDrill" xfId="181"/>
    <cellStyle name="SAPBEXfilterItem" xfId="182"/>
    <cellStyle name="SAPBEXfilterText" xfId="183"/>
    <cellStyle name="SAPBEXformats" xfId="184"/>
    <cellStyle name="SAPBEXheaderItem" xfId="185"/>
    <cellStyle name="SAPBEXheaderItem 2" xfId="186"/>
    <cellStyle name="SAPBEXheaderText" xfId="187"/>
    <cellStyle name="SAPBEXheaderText 2" xfId="188"/>
    <cellStyle name="SAPBEXHLevel0" xfId="189"/>
    <cellStyle name="SAPBEXHLevel0X" xfId="190"/>
    <cellStyle name="SAPBEXHLevel1" xfId="191"/>
    <cellStyle name="SAPBEXHLevel1X" xfId="192"/>
    <cellStyle name="SAPBEXHLevel2" xfId="193"/>
    <cellStyle name="SAPBEXHLevel2X" xfId="194"/>
    <cellStyle name="SAPBEXHLevel3" xfId="195"/>
    <cellStyle name="SAPBEXHLevel3X" xfId="196"/>
    <cellStyle name="SAPBEXresData" xfId="197"/>
    <cellStyle name="SAPBEXresDataEmph" xfId="198"/>
    <cellStyle name="SAPBEXresItem" xfId="199"/>
    <cellStyle name="SAPBEXresItemX" xfId="200"/>
    <cellStyle name="SAPBEXstdData" xfId="201"/>
    <cellStyle name="SAPBEXstdDataEmph" xfId="202"/>
    <cellStyle name="SAPBEXstdItem" xfId="203"/>
    <cellStyle name="SAPBEXstdItemX" xfId="204"/>
    <cellStyle name="SAPBEXtitle" xfId="205"/>
    <cellStyle name="SAPBEXundefined" xfId="206"/>
    <cellStyle name="Style 21" xfId="207"/>
    <cellStyle name="Style 21 2" xfId="208"/>
    <cellStyle name="Style 21 2 2" xfId="209"/>
    <cellStyle name="Style 22" xfId="210"/>
    <cellStyle name="Style 22 2" xfId="211"/>
    <cellStyle name="Style 22 2 2" xfId="212"/>
    <cellStyle name="Style 23" xfId="213"/>
    <cellStyle name="Style 23 2" xfId="214"/>
    <cellStyle name="Style 23 2 2" xfId="215"/>
    <cellStyle name="Style 24" xfId="216"/>
    <cellStyle name="Style 24 2" xfId="217"/>
    <cellStyle name="Style 24 2 2" xfId="218"/>
    <cellStyle name="Style 25" xfId="219"/>
    <cellStyle name="Style 25 2" xfId="220"/>
    <cellStyle name="Style 25 2 2" xfId="221"/>
    <cellStyle name="Style 26" xfId="222"/>
    <cellStyle name="Style 26 2" xfId="223"/>
    <cellStyle name="Style 26 2 2" xfId="224"/>
    <cellStyle name="Style 26 3" xfId="225"/>
    <cellStyle name="Style 26 3 2" xfId="226"/>
    <cellStyle name="Style 27" xfId="227"/>
    <cellStyle name="Style 27 2" xfId="228"/>
    <cellStyle name="Style 27 2 2" xfId="229"/>
    <cellStyle name="Style 28" xfId="230"/>
    <cellStyle name="Style 28 2" xfId="231"/>
    <cellStyle name="Style 28 2 2" xfId="232"/>
    <cellStyle name="Style 29" xfId="233"/>
    <cellStyle name="Style 29 2" xfId="234"/>
    <cellStyle name="Style 29 2 2" xfId="235"/>
    <cellStyle name="Style 30" xfId="236"/>
    <cellStyle name="Style 30 2" xfId="237"/>
    <cellStyle name="Style 30 2 2" xfId="238"/>
    <cellStyle name="Style 31" xfId="239"/>
    <cellStyle name="Style 31 2" xfId="240"/>
    <cellStyle name="Style 31 2 2" xfId="241"/>
    <cellStyle name="Style 32" xfId="242"/>
    <cellStyle name="Style 32 2" xfId="243"/>
    <cellStyle name="Style 32 2 2" xfId="244"/>
    <cellStyle name="Style 33" xfId="245"/>
    <cellStyle name="Style 33 2" xfId="246"/>
    <cellStyle name="Style 33 2 2" xfId="247"/>
    <cellStyle name="Style 34" xfId="248"/>
    <cellStyle name="Style 34 2" xfId="249"/>
    <cellStyle name="Style 34 2 2" xfId="250"/>
    <cellStyle name="Style 35" xfId="251"/>
    <cellStyle name="Style 35 2" xfId="252"/>
    <cellStyle name="Style 35 2 2" xfId="253"/>
    <cellStyle name="Style 36" xfId="254"/>
    <cellStyle name="Style 36 2" xfId="255"/>
    <cellStyle name="Style 36 2 2" xfId="256"/>
    <cellStyle name="Style 39" xfId="257"/>
    <cellStyle name="Style 39 2" xfId="258"/>
    <cellStyle name="Style 39 2 2" xfId="259"/>
    <cellStyle name="Table Header" xfId="260"/>
    <cellStyle name="Table Row Name" xfId="261"/>
    <cellStyle name="Total 2" xfId="262"/>
    <cellStyle name="Warning Text 2" xfId="2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11205</xdr:colOff>
      <xdr:row>1</xdr:row>
      <xdr:rowOff>145676</xdr:rowOff>
    </xdr:from>
    <xdr:ext cx="184731" cy="264560"/>
    <xdr:sp macro="" textlink="">
      <xdr:nvSpPr>
        <xdr:cNvPr id="2" name="TextBox 1"/>
        <xdr:cNvSpPr txBox="1"/>
      </xdr:nvSpPr>
      <xdr:spPr>
        <a:xfrm>
          <a:off x="277905" y="3457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16</xdr:col>
      <xdr:colOff>11205</xdr:colOff>
      <xdr:row>1</xdr:row>
      <xdr:rowOff>145676</xdr:rowOff>
    </xdr:from>
    <xdr:ext cx="184731" cy="264560"/>
    <xdr:sp macro="" textlink="">
      <xdr:nvSpPr>
        <xdr:cNvPr id="3" name="TextBox 2"/>
        <xdr:cNvSpPr txBox="1"/>
      </xdr:nvSpPr>
      <xdr:spPr>
        <a:xfrm>
          <a:off x="11164980" y="3457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31</xdr:col>
      <xdr:colOff>11205</xdr:colOff>
      <xdr:row>1</xdr:row>
      <xdr:rowOff>145676</xdr:rowOff>
    </xdr:from>
    <xdr:ext cx="184731" cy="264560"/>
    <xdr:sp macro="" textlink="">
      <xdr:nvSpPr>
        <xdr:cNvPr id="4" name="TextBox 3"/>
        <xdr:cNvSpPr txBox="1"/>
      </xdr:nvSpPr>
      <xdr:spPr>
        <a:xfrm>
          <a:off x="20775705" y="3457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TECASE\1999\Rate%20C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998Mulvey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Jeff.Makholm%20Group\ROR\United%20Illum%20ROE\rothschild\Rothchild%20Attach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C"/>
      <sheetName val="Capital_Structure"/>
      <sheetName val="COE"/>
      <sheetName val="History_Forecast"/>
      <sheetName val="COMPCO"/>
      <sheetName val="DCF"/>
      <sheetName val="FULLDCFhi"/>
      <sheetName val="FULLDCFlo"/>
      <sheetName val="FULLDCFvl"/>
      <sheetName val="DIVGR"/>
      <sheetName val="CAPST"/>
      <sheetName val="EXTFIN"/>
      <sheetName val="Infrp"/>
      <sheetName val="Rpremsum"/>
      <sheetName val="bw"/>
      <sheetName val="mb to roe graph"/>
      <sheetName val="Rprems"/>
      <sheetName val="REGSUM"/>
      <sheetName val="INPUT"/>
      <sheetName val="SP 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N49"/>
  <sheetViews>
    <sheetView tabSelected="1" zoomScale="70" zoomScaleNormal="70" zoomScaleSheetLayoutView="100" workbookViewId="0">
      <selection activeCell="Q9" sqref="Q9"/>
    </sheetView>
  </sheetViews>
  <sheetFormatPr defaultRowHeight="15.75" x14ac:dyDescent="0.25"/>
  <cols>
    <col min="1" max="1" width="4.6640625" style="11" customWidth="1"/>
    <col min="2" max="2" width="52.33203125" style="7" customWidth="1"/>
    <col min="3" max="3" width="2.1640625" style="7" customWidth="1"/>
    <col min="4" max="4" width="9.1640625" style="7" bestFit="1" customWidth="1"/>
    <col min="5" max="5" width="2.1640625" style="7" customWidth="1"/>
    <col min="6" max="6" width="24.1640625" style="7" customWidth="1"/>
    <col min="7" max="7" width="2.1640625" style="7" customWidth="1"/>
    <col min="8" max="8" width="13.33203125" style="7" customWidth="1"/>
    <col min="9" max="9" width="2.1640625" style="7" customWidth="1"/>
    <col min="10" max="10" width="30.1640625" style="7" customWidth="1"/>
    <col min="11" max="11" width="2.1640625" style="7" customWidth="1"/>
    <col min="12" max="12" width="27.5" style="7" customWidth="1"/>
    <col min="13" max="13" width="2.1640625" customWidth="1"/>
    <col min="14" max="14" width="13.5" customWidth="1"/>
    <col min="15" max="15" width="2.5" customWidth="1"/>
    <col min="16" max="16" width="4.83203125" customWidth="1"/>
    <col min="17" max="17" width="48" style="7" bestFit="1" customWidth="1"/>
    <col min="18" max="18" width="2.1640625" style="7" customWidth="1"/>
    <col min="19" max="19" width="9.33203125" style="7"/>
    <col min="20" max="20" width="2.1640625" style="7" customWidth="1"/>
    <col min="21" max="21" width="22.83203125" style="7" customWidth="1"/>
    <col min="22" max="22" width="2.1640625" style="7" customWidth="1"/>
    <col min="23" max="23" width="9.33203125" style="7"/>
    <col min="24" max="24" width="2.1640625" style="7" customWidth="1"/>
    <col min="25" max="25" width="19.5" style="7" bestFit="1" customWidth="1"/>
    <col min="26" max="26" width="2.1640625" style="7" customWidth="1"/>
    <col min="27" max="27" width="29.83203125" style="7" bestFit="1" customWidth="1"/>
    <col min="28" max="28" width="2.1640625" style="7" customWidth="1"/>
    <col min="29" max="29" width="9.33203125" style="7"/>
    <col min="30" max="30" width="2.1640625" style="7" customWidth="1"/>
    <col min="31" max="31" width="4.83203125" style="7" customWidth="1"/>
    <col min="32" max="32" width="48" style="7" bestFit="1" customWidth="1"/>
    <col min="33" max="33" width="2.1640625" style="7" customWidth="1"/>
    <col min="34" max="34" width="9.33203125" style="7"/>
    <col min="35" max="35" width="2.1640625" style="7" customWidth="1"/>
    <col min="36" max="36" width="20.33203125" style="7" customWidth="1"/>
    <col min="37" max="37" width="2.1640625" style="7" customWidth="1"/>
    <col min="38" max="38" width="9.33203125" style="7"/>
    <col min="39" max="39" width="2.1640625" style="7" customWidth="1"/>
    <col min="40" max="40" width="19.5" style="7" bestFit="1" customWidth="1"/>
    <col min="41" max="41" width="2.1640625" style="7" customWidth="1"/>
    <col min="42" max="42" width="28.33203125" style="7" bestFit="1" customWidth="1"/>
    <col min="43" max="43" width="2.1640625" style="7" customWidth="1"/>
    <col min="44" max="256" width="9.33203125" style="7"/>
    <col min="257" max="257" width="5.6640625" style="7" customWidth="1"/>
    <col min="258" max="258" width="40.6640625" style="7" customWidth="1"/>
    <col min="259" max="259" width="2.5" style="7" customWidth="1"/>
    <col min="260" max="260" width="9.1640625" style="7" bestFit="1" customWidth="1"/>
    <col min="261" max="261" width="2.5" style="7" customWidth="1"/>
    <col min="262" max="262" width="24.1640625" style="7" customWidth="1"/>
    <col min="263" max="263" width="2.5" style="7" customWidth="1"/>
    <col min="264" max="264" width="13.33203125" style="7" customWidth="1"/>
    <col min="265" max="265" width="2.5" style="7" customWidth="1"/>
    <col min="266" max="266" width="30.1640625" style="7" customWidth="1"/>
    <col min="267" max="267" width="2.5" style="7" customWidth="1"/>
    <col min="268" max="268" width="27.5" style="7" customWidth="1"/>
    <col min="269" max="269" width="11" style="7" customWidth="1"/>
    <col min="270" max="270" width="13.5" style="7" customWidth="1"/>
    <col min="271" max="512" width="9.33203125" style="7"/>
    <col min="513" max="513" width="5.6640625" style="7" customWidth="1"/>
    <col min="514" max="514" width="40.6640625" style="7" customWidth="1"/>
    <col min="515" max="515" width="2.5" style="7" customWidth="1"/>
    <col min="516" max="516" width="9.1640625" style="7" bestFit="1" customWidth="1"/>
    <col min="517" max="517" width="2.5" style="7" customWidth="1"/>
    <col min="518" max="518" width="24.1640625" style="7" customWidth="1"/>
    <col min="519" max="519" width="2.5" style="7" customWidth="1"/>
    <col min="520" max="520" width="13.33203125" style="7" customWidth="1"/>
    <col min="521" max="521" width="2.5" style="7" customWidth="1"/>
    <col min="522" max="522" width="30.1640625" style="7" customWidth="1"/>
    <col min="523" max="523" width="2.5" style="7" customWidth="1"/>
    <col min="524" max="524" width="27.5" style="7" customWidth="1"/>
    <col min="525" max="525" width="11" style="7" customWidth="1"/>
    <col min="526" max="526" width="13.5" style="7" customWidth="1"/>
    <col min="527" max="768" width="9.33203125" style="7"/>
    <col min="769" max="769" width="5.6640625" style="7" customWidth="1"/>
    <col min="770" max="770" width="40.6640625" style="7" customWidth="1"/>
    <col min="771" max="771" width="2.5" style="7" customWidth="1"/>
    <col min="772" max="772" width="9.1640625" style="7" bestFit="1" customWidth="1"/>
    <col min="773" max="773" width="2.5" style="7" customWidth="1"/>
    <col min="774" max="774" width="24.1640625" style="7" customWidth="1"/>
    <col min="775" max="775" width="2.5" style="7" customWidth="1"/>
    <col min="776" max="776" width="13.33203125" style="7" customWidth="1"/>
    <col min="777" max="777" width="2.5" style="7" customWidth="1"/>
    <col min="778" max="778" width="30.1640625" style="7" customWidth="1"/>
    <col min="779" max="779" width="2.5" style="7" customWidth="1"/>
    <col min="780" max="780" width="27.5" style="7" customWidth="1"/>
    <col min="781" max="781" width="11" style="7" customWidth="1"/>
    <col min="782" max="782" width="13.5" style="7" customWidth="1"/>
    <col min="783" max="1024" width="9.33203125" style="7"/>
    <col min="1025" max="1025" width="5.6640625" style="7" customWidth="1"/>
    <col min="1026" max="1026" width="40.6640625" style="7" customWidth="1"/>
    <col min="1027" max="1027" width="2.5" style="7" customWidth="1"/>
    <col min="1028" max="1028" width="9.1640625" style="7" bestFit="1" customWidth="1"/>
    <col min="1029" max="1029" width="2.5" style="7" customWidth="1"/>
    <col min="1030" max="1030" width="24.1640625" style="7" customWidth="1"/>
    <col min="1031" max="1031" width="2.5" style="7" customWidth="1"/>
    <col min="1032" max="1032" width="13.33203125" style="7" customWidth="1"/>
    <col min="1033" max="1033" width="2.5" style="7" customWidth="1"/>
    <col min="1034" max="1034" width="30.1640625" style="7" customWidth="1"/>
    <col min="1035" max="1035" width="2.5" style="7" customWidth="1"/>
    <col min="1036" max="1036" width="27.5" style="7" customWidth="1"/>
    <col min="1037" max="1037" width="11" style="7" customWidth="1"/>
    <col min="1038" max="1038" width="13.5" style="7" customWidth="1"/>
    <col min="1039" max="1280" width="9.33203125" style="7"/>
    <col min="1281" max="1281" width="5.6640625" style="7" customWidth="1"/>
    <col min="1282" max="1282" width="40.6640625" style="7" customWidth="1"/>
    <col min="1283" max="1283" width="2.5" style="7" customWidth="1"/>
    <col min="1284" max="1284" width="9.1640625" style="7" bestFit="1" customWidth="1"/>
    <col min="1285" max="1285" width="2.5" style="7" customWidth="1"/>
    <col min="1286" max="1286" width="24.1640625" style="7" customWidth="1"/>
    <col min="1287" max="1287" width="2.5" style="7" customWidth="1"/>
    <col min="1288" max="1288" width="13.33203125" style="7" customWidth="1"/>
    <col min="1289" max="1289" width="2.5" style="7" customWidth="1"/>
    <col min="1290" max="1290" width="30.1640625" style="7" customWidth="1"/>
    <col min="1291" max="1291" width="2.5" style="7" customWidth="1"/>
    <col min="1292" max="1292" width="27.5" style="7" customWidth="1"/>
    <col min="1293" max="1293" width="11" style="7" customWidth="1"/>
    <col min="1294" max="1294" width="13.5" style="7" customWidth="1"/>
    <col min="1295" max="1536" width="9.33203125" style="7"/>
    <col min="1537" max="1537" width="5.6640625" style="7" customWidth="1"/>
    <col min="1538" max="1538" width="40.6640625" style="7" customWidth="1"/>
    <col min="1539" max="1539" width="2.5" style="7" customWidth="1"/>
    <col min="1540" max="1540" width="9.1640625" style="7" bestFit="1" customWidth="1"/>
    <col min="1541" max="1541" width="2.5" style="7" customWidth="1"/>
    <col min="1542" max="1542" width="24.1640625" style="7" customWidth="1"/>
    <col min="1543" max="1543" width="2.5" style="7" customWidth="1"/>
    <col min="1544" max="1544" width="13.33203125" style="7" customWidth="1"/>
    <col min="1545" max="1545" width="2.5" style="7" customWidth="1"/>
    <col min="1546" max="1546" width="30.1640625" style="7" customWidth="1"/>
    <col min="1547" max="1547" width="2.5" style="7" customWidth="1"/>
    <col min="1548" max="1548" width="27.5" style="7" customWidth="1"/>
    <col min="1549" max="1549" width="11" style="7" customWidth="1"/>
    <col min="1550" max="1550" width="13.5" style="7" customWidth="1"/>
    <col min="1551" max="1792" width="9.33203125" style="7"/>
    <col min="1793" max="1793" width="5.6640625" style="7" customWidth="1"/>
    <col min="1794" max="1794" width="40.6640625" style="7" customWidth="1"/>
    <col min="1795" max="1795" width="2.5" style="7" customWidth="1"/>
    <col min="1796" max="1796" width="9.1640625" style="7" bestFit="1" customWidth="1"/>
    <col min="1797" max="1797" width="2.5" style="7" customWidth="1"/>
    <col min="1798" max="1798" width="24.1640625" style="7" customWidth="1"/>
    <col min="1799" max="1799" width="2.5" style="7" customWidth="1"/>
    <col min="1800" max="1800" width="13.33203125" style="7" customWidth="1"/>
    <col min="1801" max="1801" width="2.5" style="7" customWidth="1"/>
    <col min="1802" max="1802" width="30.1640625" style="7" customWidth="1"/>
    <col min="1803" max="1803" width="2.5" style="7" customWidth="1"/>
    <col min="1804" max="1804" width="27.5" style="7" customWidth="1"/>
    <col min="1805" max="1805" width="11" style="7" customWidth="1"/>
    <col min="1806" max="1806" width="13.5" style="7" customWidth="1"/>
    <col min="1807" max="2048" width="9.33203125" style="7"/>
    <col min="2049" max="2049" width="5.6640625" style="7" customWidth="1"/>
    <col min="2050" max="2050" width="40.6640625" style="7" customWidth="1"/>
    <col min="2051" max="2051" width="2.5" style="7" customWidth="1"/>
    <col min="2052" max="2052" width="9.1640625" style="7" bestFit="1" customWidth="1"/>
    <col min="2053" max="2053" width="2.5" style="7" customWidth="1"/>
    <col min="2054" max="2054" width="24.1640625" style="7" customWidth="1"/>
    <col min="2055" max="2055" width="2.5" style="7" customWidth="1"/>
    <col min="2056" max="2056" width="13.33203125" style="7" customWidth="1"/>
    <col min="2057" max="2057" width="2.5" style="7" customWidth="1"/>
    <col min="2058" max="2058" width="30.1640625" style="7" customWidth="1"/>
    <col min="2059" max="2059" width="2.5" style="7" customWidth="1"/>
    <col min="2060" max="2060" width="27.5" style="7" customWidth="1"/>
    <col min="2061" max="2061" width="11" style="7" customWidth="1"/>
    <col min="2062" max="2062" width="13.5" style="7" customWidth="1"/>
    <col min="2063" max="2304" width="9.33203125" style="7"/>
    <col min="2305" max="2305" width="5.6640625" style="7" customWidth="1"/>
    <col min="2306" max="2306" width="40.6640625" style="7" customWidth="1"/>
    <col min="2307" max="2307" width="2.5" style="7" customWidth="1"/>
    <col min="2308" max="2308" width="9.1640625" style="7" bestFit="1" customWidth="1"/>
    <col min="2309" max="2309" width="2.5" style="7" customWidth="1"/>
    <col min="2310" max="2310" width="24.1640625" style="7" customWidth="1"/>
    <col min="2311" max="2311" width="2.5" style="7" customWidth="1"/>
    <col min="2312" max="2312" width="13.33203125" style="7" customWidth="1"/>
    <col min="2313" max="2313" width="2.5" style="7" customWidth="1"/>
    <col min="2314" max="2314" width="30.1640625" style="7" customWidth="1"/>
    <col min="2315" max="2315" width="2.5" style="7" customWidth="1"/>
    <col min="2316" max="2316" width="27.5" style="7" customWidth="1"/>
    <col min="2317" max="2317" width="11" style="7" customWidth="1"/>
    <col min="2318" max="2318" width="13.5" style="7" customWidth="1"/>
    <col min="2319" max="2560" width="9.33203125" style="7"/>
    <col min="2561" max="2561" width="5.6640625" style="7" customWidth="1"/>
    <col min="2562" max="2562" width="40.6640625" style="7" customWidth="1"/>
    <col min="2563" max="2563" width="2.5" style="7" customWidth="1"/>
    <col min="2564" max="2564" width="9.1640625" style="7" bestFit="1" customWidth="1"/>
    <col min="2565" max="2565" width="2.5" style="7" customWidth="1"/>
    <col min="2566" max="2566" width="24.1640625" style="7" customWidth="1"/>
    <col min="2567" max="2567" width="2.5" style="7" customWidth="1"/>
    <col min="2568" max="2568" width="13.33203125" style="7" customWidth="1"/>
    <col min="2569" max="2569" width="2.5" style="7" customWidth="1"/>
    <col min="2570" max="2570" width="30.1640625" style="7" customWidth="1"/>
    <col min="2571" max="2571" width="2.5" style="7" customWidth="1"/>
    <col min="2572" max="2572" width="27.5" style="7" customWidth="1"/>
    <col min="2573" max="2573" width="11" style="7" customWidth="1"/>
    <col min="2574" max="2574" width="13.5" style="7" customWidth="1"/>
    <col min="2575" max="2816" width="9.33203125" style="7"/>
    <col min="2817" max="2817" width="5.6640625" style="7" customWidth="1"/>
    <col min="2818" max="2818" width="40.6640625" style="7" customWidth="1"/>
    <col min="2819" max="2819" width="2.5" style="7" customWidth="1"/>
    <col min="2820" max="2820" width="9.1640625" style="7" bestFit="1" customWidth="1"/>
    <col min="2821" max="2821" width="2.5" style="7" customWidth="1"/>
    <col min="2822" max="2822" width="24.1640625" style="7" customWidth="1"/>
    <col min="2823" max="2823" width="2.5" style="7" customWidth="1"/>
    <col min="2824" max="2824" width="13.33203125" style="7" customWidth="1"/>
    <col min="2825" max="2825" width="2.5" style="7" customWidth="1"/>
    <col min="2826" max="2826" width="30.1640625" style="7" customWidth="1"/>
    <col min="2827" max="2827" width="2.5" style="7" customWidth="1"/>
    <col min="2828" max="2828" width="27.5" style="7" customWidth="1"/>
    <col min="2829" max="2829" width="11" style="7" customWidth="1"/>
    <col min="2830" max="2830" width="13.5" style="7" customWidth="1"/>
    <col min="2831" max="3072" width="9.33203125" style="7"/>
    <col min="3073" max="3073" width="5.6640625" style="7" customWidth="1"/>
    <col min="3074" max="3074" width="40.6640625" style="7" customWidth="1"/>
    <col min="3075" max="3075" width="2.5" style="7" customWidth="1"/>
    <col min="3076" max="3076" width="9.1640625" style="7" bestFit="1" customWidth="1"/>
    <col min="3077" max="3077" width="2.5" style="7" customWidth="1"/>
    <col min="3078" max="3078" width="24.1640625" style="7" customWidth="1"/>
    <col min="3079" max="3079" width="2.5" style="7" customWidth="1"/>
    <col min="3080" max="3080" width="13.33203125" style="7" customWidth="1"/>
    <col min="3081" max="3081" width="2.5" style="7" customWidth="1"/>
    <col min="3082" max="3082" width="30.1640625" style="7" customWidth="1"/>
    <col min="3083" max="3083" width="2.5" style="7" customWidth="1"/>
    <col min="3084" max="3084" width="27.5" style="7" customWidth="1"/>
    <col min="3085" max="3085" width="11" style="7" customWidth="1"/>
    <col min="3086" max="3086" width="13.5" style="7" customWidth="1"/>
    <col min="3087" max="3328" width="9.33203125" style="7"/>
    <col min="3329" max="3329" width="5.6640625" style="7" customWidth="1"/>
    <col min="3330" max="3330" width="40.6640625" style="7" customWidth="1"/>
    <col min="3331" max="3331" width="2.5" style="7" customWidth="1"/>
    <col min="3332" max="3332" width="9.1640625" style="7" bestFit="1" customWidth="1"/>
    <col min="3333" max="3333" width="2.5" style="7" customWidth="1"/>
    <col min="3334" max="3334" width="24.1640625" style="7" customWidth="1"/>
    <col min="3335" max="3335" width="2.5" style="7" customWidth="1"/>
    <col min="3336" max="3336" width="13.33203125" style="7" customWidth="1"/>
    <col min="3337" max="3337" width="2.5" style="7" customWidth="1"/>
    <col min="3338" max="3338" width="30.1640625" style="7" customWidth="1"/>
    <col min="3339" max="3339" width="2.5" style="7" customWidth="1"/>
    <col min="3340" max="3340" width="27.5" style="7" customWidth="1"/>
    <col min="3341" max="3341" width="11" style="7" customWidth="1"/>
    <col min="3342" max="3342" width="13.5" style="7" customWidth="1"/>
    <col min="3343" max="3584" width="9.33203125" style="7"/>
    <col min="3585" max="3585" width="5.6640625" style="7" customWidth="1"/>
    <col min="3586" max="3586" width="40.6640625" style="7" customWidth="1"/>
    <col min="3587" max="3587" width="2.5" style="7" customWidth="1"/>
    <col min="3588" max="3588" width="9.1640625" style="7" bestFit="1" customWidth="1"/>
    <col min="3589" max="3589" width="2.5" style="7" customWidth="1"/>
    <col min="3590" max="3590" width="24.1640625" style="7" customWidth="1"/>
    <col min="3591" max="3591" width="2.5" style="7" customWidth="1"/>
    <col min="3592" max="3592" width="13.33203125" style="7" customWidth="1"/>
    <col min="3593" max="3593" width="2.5" style="7" customWidth="1"/>
    <col min="3594" max="3594" width="30.1640625" style="7" customWidth="1"/>
    <col min="3595" max="3595" width="2.5" style="7" customWidth="1"/>
    <col min="3596" max="3596" width="27.5" style="7" customWidth="1"/>
    <col min="3597" max="3597" width="11" style="7" customWidth="1"/>
    <col min="3598" max="3598" width="13.5" style="7" customWidth="1"/>
    <col min="3599" max="3840" width="9.33203125" style="7"/>
    <col min="3841" max="3841" width="5.6640625" style="7" customWidth="1"/>
    <col min="3842" max="3842" width="40.6640625" style="7" customWidth="1"/>
    <col min="3843" max="3843" width="2.5" style="7" customWidth="1"/>
    <col min="3844" max="3844" width="9.1640625" style="7" bestFit="1" customWidth="1"/>
    <col min="3845" max="3845" width="2.5" style="7" customWidth="1"/>
    <col min="3846" max="3846" width="24.1640625" style="7" customWidth="1"/>
    <col min="3847" max="3847" width="2.5" style="7" customWidth="1"/>
    <col min="3848" max="3848" width="13.33203125" style="7" customWidth="1"/>
    <col min="3849" max="3849" width="2.5" style="7" customWidth="1"/>
    <col min="3850" max="3850" width="30.1640625" style="7" customWidth="1"/>
    <col min="3851" max="3851" width="2.5" style="7" customWidth="1"/>
    <col min="3852" max="3852" width="27.5" style="7" customWidth="1"/>
    <col min="3853" max="3853" width="11" style="7" customWidth="1"/>
    <col min="3854" max="3854" width="13.5" style="7" customWidth="1"/>
    <col min="3855" max="4096" width="9.33203125" style="7"/>
    <col min="4097" max="4097" width="5.6640625" style="7" customWidth="1"/>
    <col min="4098" max="4098" width="40.6640625" style="7" customWidth="1"/>
    <col min="4099" max="4099" width="2.5" style="7" customWidth="1"/>
    <col min="4100" max="4100" width="9.1640625" style="7" bestFit="1" customWidth="1"/>
    <col min="4101" max="4101" width="2.5" style="7" customWidth="1"/>
    <col min="4102" max="4102" width="24.1640625" style="7" customWidth="1"/>
    <col min="4103" max="4103" width="2.5" style="7" customWidth="1"/>
    <col min="4104" max="4104" width="13.33203125" style="7" customWidth="1"/>
    <col min="4105" max="4105" width="2.5" style="7" customWidth="1"/>
    <col min="4106" max="4106" width="30.1640625" style="7" customWidth="1"/>
    <col min="4107" max="4107" width="2.5" style="7" customWidth="1"/>
    <col min="4108" max="4108" width="27.5" style="7" customWidth="1"/>
    <col min="4109" max="4109" width="11" style="7" customWidth="1"/>
    <col min="4110" max="4110" width="13.5" style="7" customWidth="1"/>
    <col min="4111" max="4352" width="9.33203125" style="7"/>
    <col min="4353" max="4353" width="5.6640625" style="7" customWidth="1"/>
    <col min="4354" max="4354" width="40.6640625" style="7" customWidth="1"/>
    <col min="4355" max="4355" width="2.5" style="7" customWidth="1"/>
    <col min="4356" max="4356" width="9.1640625" style="7" bestFit="1" customWidth="1"/>
    <col min="4357" max="4357" width="2.5" style="7" customWidth="1"/>
    <col min="4358" max="4358" width="24.1640625" style="7" customWidth="1"/>
    <col min="4359" max="4359" width="2.5" style="7" customWidth="1"/>
    <col min="4360" max="4360" width="13.33203125" style="7" customWidth="1"/>
    <col min="4361" max="4361" width="2.5" style="7" customWidth="1"/>
    <col min="4362" max="4362" width="30.1640625" style="7" customWidth="1"/>
    <col min="4363" max="4363" width="2.5" style="7" customWidth="1"/>
    <col min="4364" max="4364" width="27.5" style="7" customWidth="1"/>
    <col min="4365" max="4365" width="11" style="7" customWidth="1"/>
    <col min="4366" max="4366" width="13.5" style="7" customWidth="1"/>
    <col min="4367" max="4608" width="9.33203125" style="7"/>
    <col min="4609" max="4609" width="5.6640625" style="7" customWidth="1"/>
    <col min="4610" max="4610" width="40.6640625" style="7" customWidth="1"/>
    <col min="4611" max="4611" width="2.5" style="7" customWidth="1"/>
    <col min="4612" max="4612" width="9.1640625" style="7" bestFit="1" customWidth="1"/>
    <col min="4613" max="4613" width="2.5" style="7" customWidth="1"/>
    <col min="4614" max="4614" width="24.1640625" style="7" customWidth="1"/>
    <col min="4615" max="4615" width="2.5" style="7" customWidth="1"/>
    <col min="4616" max="4616" width="13.33203125" style="7" customWidth="1"/>
    <col min="4617" max="4617" width="2.5" style="7" customWidth="1"/>
    <col min="4618" max="4618" width="30.1640625" style="7" customWidth="1"/>
    <col min="4619" max="4619" width="2.5" style="7" customWidth="1"/>
    <col min="4620" max="4620" width="27.5" style="7" customWidth="1"/>
    <col min="4621" max="4621" width="11" style="7" customWidth="1"/>
    <col min="4622" max="4622" width="13.5" style="7" customWidth="1"/>
    <col min="4623" max="4864" width="9.33203125" style="7"/>
    <col min="4865" max="4865" width="5.6640625" style="7" customWidth="1"/>
    <col min="4866" max="4866" width="40.6640625" style="7" customWidth="1"/>
    <col min="4867" max="4867" width="2.5" style="7" customWidth="1"/>
    <col min="4868" max="4868" width="9.1640625" style="7" bestFit="1" customWidth="1"/>
    <col min="4869" max="4869" width="2.5" style="7" customWidth="1"/>
    <col min="4870" max="4870" width="24.1640625" style="7" customWidth="1"/>
    <col min="4871" max="4871" width="2.5" style="7" customWidth="1"/>
    <col min="4872" max="4872" width="13.33203125" style="7" customWidth="1"/>
    <col min="4873" max="4873" width="2.5" style="7" customWidth="1"/>
    <col min="4874" max="4874" width="30.1640625" style="7" customWidth="1"/>
    <col min="4875" max="4875" width="2.5" style="7" customWidth="1"/>
    <col min="4876" max="4876" width="27.5" style="7" customWidth="1"/>
    <col min="4877" max="4877" width="11" style="7" customWidth="1"/>
    <col min="4878" max="4878" width="13.5" style="7" customWidth="1"/>
    <col min="4879" max="5120" width="9.33203125" style="7"/>
    <col min="5121" max="5121" width="5.6640625" style="7" customWidth="1"/>
    <col min="5122" max="5122" width="40.6640625" style="7" customWidth="1"/>
    <col min="5123" max="5123" width="2.5" style="7" customWidth="1"/>
    <col min="5124" max="5124" width="9.1640625" style="7" bestFit="1" customWidth="1"/>
    <col min="5125" max="5125" width="2.5" style="7" customWidth="1"/>
    <col min="5126" max="5126" width="24.1640625" style="7" customWidth="1"/>
    <col min="5127" max="5127" width="2.5" style="7" customWidth="1"/>
    <col min="5128" max="5128" width="13.33203125" style="7" customWidth="1"/>
    <col min="5129" max="5129" width="2.5" style="7" customWidth="1"/>
    <col min="5130" max="5130" width="30.1640625" style="7" customWidth="1"/>
    <col min="5131" max="5131" width="2.5" style="7" customWidth="1"/>
    <col min="5132" max="5132" width="27.5" style="7" customWidth="1"/>
    <col min="5133" max="5133" width="11" style="7" customWidth="1"/>
    <col min="5134" max="5134" width="13.5" style="7" customWidth="1"/>
    <col min="5135" max="5376" width="9.33203125" style="7"/>
    <col min="5377" max="5377" width="5.6640625" style="7" customWidth="1"/>
    <col min="5378" max="5378" width="40.6640625" style="7" customWidth="1"/>
    <col min="5379" max="5379" width="2.5" style="7" customWidth="1"/>
    <col min="5380" max="5380" width="9.1640625" style="7" bestFit="1" customWidth="1"/>
    <col min="5381" max="5381" width="2.5" style="7" customWidth="1"/>
    <col min="5382" max="5382" width="24.1640625" style="7" customWidth="1"/>
    <col min="5383" max="5383" width="2.5" style="7" customWidth="1"/>
    <col min="5384" max="5384" width="13.33203125" style="7" customWidth="1"/>
    <col min="5385" max="5385" width="2.5" style="7" customWidth="1"/>
    <col min="5386" max="5386" width="30.1640625" style="7" customWidth="1"/>
    <col min="5387" max="5387" width="2.5" style="7" customWidth="1"/>
    <col min="5388" max="5388" width="27.5" style="7" customWidth="1"/>
    <col min="5389" max="5389" width="11" style="7" customWidth="1"/>
    <col min="5390" max="5390" width="13.5" style="7" customWidth="1"/>
    <col min="5391" max="5632" width="9.33203125" style="7"/>
    <col min="5633" max="5633" width="5.6640625" style="7" customWidth="1"/>
    <col min="5634" max="5634" width="40.6640625" style="7" customWidth="1"/>
    <col min="5635" max="5635" width="2.5" style="7" customWidth="1"/>
    <col min="5636" max="5636" width="9.1640625" style="7" bestFit="1" customWidth="1"/>
    <col min="5637" max="5637" width="2.5" style="7" customWidth="1"/>
    <col min="5638" max="5638" width="24.1640625" style="7" customWidth="1"/>
    <col min="5639" max="5639" width="2.5" style="7" customWidth="1"/>
    <col min="5640" max="5640" width="13.33203125" style="7" customWidth="1"/>
    <col min="5641" max="5641" width="2.5" style="7" customWidth="1"/>
    <col min="5642" max="5642" width="30.1640625" style="7" customWidth="1"/>
    <col min="5643" max="5643" width="2.5" style="7" customWidth="1"/>
    <col min="5644" max="5644" width="27.5" style="7" customWidth="1"/>
    <col min="5645" max="5645" width="11" style="7" customWidth="1"/>
    <col min="5646" max="5646" width="13.5" style="7" customWidth="1"/>
    <col min="5647" max="5888" width="9.33203125" style="7"/>
    <col min="5889" max="5889" width="5.6640625" style="7" customWidth="1"/>
    <col min="5890" max="5890" width="40.6640625" style="7" customWidth="1"/>
    <col min="5891" max="5891" width="2.5" style="7" customWidth="1"/>
    <col min="5892" max="5892" width="9.1640625" style="7" bestFit="1" customWidth="1"/>
    <col min="5893" max="5893" width="2.5" style="7" customWidth="1"/>
    <col min="5894" max="5894" width="24.1640625" style="7" customWidth="1"/>
    <col min="5895" max="5895" width="2.5" style="7" customWidth="1"/>
    <col min="5896" max="5896" width="13.33203125" style="7" customWidth="1"/>
    <col min="5897" max="5897" width="2.5" style="7" customWidth="1"/>
    <col min="5898" max="5898" width="30.1640625" style="7" customWidth="1"/>
    <col min="5899" max="5899" width="2.5" style="7" customWidth="1"/>
    <col min="5900" max="5900" width="27.5" style="7" customWidth="1"/>
    <col min="5901" max="5901" width="11" style="7" customWidth="1"/>
    <col min="5902" max="5902" width="13.5" style="7" customWidth="1"/>
    <col min="5903" max="6144" width="9.33203125" style="7"/>
    <col min="6145" max="6145" width="5.6640625" style="7" customWidth="1"/>
    <col min="6146" max="6146" width="40.6640625" style="7" customWidth="1"/>
    <col min="6147" max="6147" width="2.5" style="7" customWidth="1"/>
    <col min="6148" max="6148" width="9.1640625" style="7" bestFit="1" customWidth="1"/>
    <col min="6149" max="6149" width="2.5" style="7" customWidth="1"/>
    <col min="6150" max="6150" width="24.1640625" style="7" customWidth="1"/>
    <col min="6151" max="6151" width="2.5" style="7" customWidth="1"/>
    <col min="6152" max="6152" width="13.33203125" style="7" customWidth="1"/>
    <col min="6153" max="6153" width="2.5" style="7" customWidth="1"/>
    <col min="6154" max="6154" width="30.1640625" style="7" customWidth="1"/>
    <col min="6155" max="6155" width="2.5" style="7" customWidth="1"/>
    <col min="6156" max="6156" width="27.5" style="7" customWidth="1"/>
    <col min="6157" max="6157" width="11" style="7" customWidth="1"/>
    <col min="6158" max="6158" width="13.5" style="7" customWidth="1"/>
    <col min="6159" max="6400" width="9.33203125" style="7"/>
    <col min="6401" max="6401" width="5.6640625" style="7" customWidth="1"/>
    <col min="6402" max="6402" width="40.6640625" style="7" customWidth="1"/>
    <col min="6403" max="6403" width="2.5" style="7" customWidth="1"/>
    <col min="6404" max="6404" width="9.1640625" style="7" bestFit="1" customWidth="1"/>
    <col min="6405" max="6405" width="2.5" style="7" customWidth="1"/>
    <col min="6406" max="6406" width="24.1640625" style="7" customWidth="1"/>
    <col min="6407" max="6407" width="2.5" style="7" customWidth="1"/>
    <col min="6408" max="6408" width="13.33203125" style="7" customWidth="1"/>
    <col min="6409" max="6409" width="2.5" style="7" customWidth="1"/>
    <col min="6410" max="6410" width="30.1640625" style="7" customWidth="1"/>
    <col min="6411" max="6411" width="2.5" style="7" customWidth="1"/>
    <col min="6412" max="6412" width="27.5" style="7" customWidth="1"/>
    <col min="6413" max="6413" width="11" style="7" customWidth="1"/>
    <col min="6414" max="6414" width="13.5" style="7" customWidth="1"/>
    <col min="6415" max="6656" width="9.33203125" style="7"/>
    <col min="6657" max="6657" width="5.6640625" style="7" customWidth="1"/>
    <col min="6658" max="6658" width="40.6640625" style="7" customWidth="1"/>
    <col min="6659" max="6659" width="2.5" style="7" customWidth="1"/>
    <col min="6660" max="6660" width="9.1640625" style="7" bestFit="1" customWidth="1"/>
    <col min="6661" max="6661" width="2.5" style="7" customWidth="1"/>
    <col min="6662" max="6662" width="24.1640625" style="7" customWidth="1"/>
    <col min="6663" max="6663" width="2.5" style="7" customWidth="1"/>
    <col min="6664" max="6664" width="13.33203125" style="7" customWidth="1"/>
    <col min="6665" max="6665" width="2.5" style="7" customWidth="1"/>
    <col min="6666" max="6666" width="30.1640625" style="7" customWidth="1"/>
    <col min="6667" max="6667" width="2.5" style="7" customWidth="1"/>
    <col min="6668" max="6668" width="27.5" style="7" customWidth="1"/>
    <col min="6669" max="6669" width="11" style="7" customWidth="1"/>
    <col min="6670" max="6670" width="13.5" style="7" customWidth="1"/>
    <col min="6671" max="6912" width="9.33203125" style="7"/>
    <col min="6913" max="6913" width="5.6640625" style="7" customWidth="1"/>
    <col min="6914" max="6914" width="40.6640625" style="7" customWidth="1"/>
    <col min="6915" max="6915" width="2.5" style="7" customWidth="1"/>
    <col min="6916" max="6916" width="9.1640625" style="7" bestFit="1" customWidth="1"/>
    <col min="6917" max="6917" width="2.5" style="7" customWidth="1"/>
    <col min="6918" max="6918" width="24.1640625" style="7" customWidth="1"/>
    <col min="6919" max="6919" width="2.5" style="7" customWidth="1"/>
    <col min="6920" max="6920" width="13.33203125" style="7" customWidth="1"/>
    <col min="6921" max="6921" width="2.5" style="7" customWidth="1"/>
    <col min="6922" max="6922" width="30.1640625" style="7" customWidth="1"/>
    <col min="6923" max="6923" width="2.5" style="7" customWidth="1"/>
    <col min="6924" max="6924" width="27.5" style="7" customWidth="1"/>
    <col min="6925" max="6925" width="11" style="7" customWidth="1"/>
    <col min="6926" max="6926" width="13.5" style="7" customWidth="1"/>
    <col min="6927" max="7168" width="9.33203125" style="7"/>
    <col min="7169" max="7169" width="5.6640625" style="7" customWidth="1"/>
    <col min="7170" max="7170" width="40.6640625" style="7" customWidth="1"/>
    <col min="7171" max="7171" width="2.5" style="7" customWidth="1"/>
    <col min="7172" max="7172" width="9.1640625" style="7" bestFit="1" customWidth="1"/>
    <col min="7173" max="7173" width="2.5" style="7" customWidth="1"/>
    <col min="7174" max="7174" width="24.1640625" style="7" customWidth="1"/>
    <col min="7175" max="7175" width="2.5" style="7" customWidth="1"/>
    <col min="7176" max="7176" width="13.33203125" style="7" customWidth="1"/>
    <col min="7177" max="7177" width="2.5" style="7" customWidth="1"/>
    <col min="7178" max="7178" width="30.1640625" style="7" customWidth="1"/>
    <col min="7179" max="7179" width="2.5" style="7" customWidth="1"/>
    <col min="7180" max="7180" width="27.5" style="7" customWidth="1"/>
    <col min="7181" max="7181" width="11" style="7" customWidth="1"/>
    <col min="7182" max="7182" width="13.5" style="7" customWidth="1"/>
    <col min="7183" max="7424" width="9.33203125" style="7"/>
    <col min="7425" max="7425" width="5.6640625" style="7" customWidth="1"/>
    <col min="7426" max="7426" width="40.6640625" style="7" customWidth="1"/>
    <col min="7427" max="7427" width="2.5" style="7" customWidth="1"/>
    <col min="7428" max="7428" width="9.1640625" style="7" bestFit="1" customWidth="1"/>
    <col min="7429" max="7429" width="2.5" style="7" customWidth="1"/>
    <col min="7430" max="7430" width="24.1640625" style="7" customWidth="1"/>
    <col min="7431" max="7431" width="2.5" style="7" customWidth="1"/>
    <col min="7432" max="7432" width="13.33203125" style="7" customWidth="1"/>
    <col min="7433" max="7433" width="2.5" style="7" customWidth="1"/>
    <col min="7434" max="7434" width="30.1640625" style="7" customWidth="1"/>
    <col min="7435" max="7435" width="2.5" style="7" customWidth="1"/>
    <col min="7436" max="7436" width="27.5" style="7" customWidth="1"/>
    <col min="7437" max="7437" width="11" style="7" customWidth="1"/>
    <col min="7438" max="7438" width="13.5" style="7" customWidth="1"/>
    <col min="7439" max="7680" width="9.33203125" style="7"/>
    <col min="7681" max="7681" width="5.6640625" style="7" customWidth="1"/>
    <col min="7682" max="7682" width="40.6640625" style="7" customWidth="1"/>
    <col min="7683" max="7683" width="2.5" style="7" customWidth="1"/>
    <col min="7684" max="7684" width="9.1640625" style="7" bestFit="1" customWidth="1"/>
    <col min="7685" max="7685" width="2.5" style="7" customWidth="1"/>
    <col min="7686" max="7686" width="24.1640625" style="7" customWidth="1"/>
    <col min="7687" max="7687" width="2.5" style="7" customWidth="1"/>
    <col min="7688" max="7688" width="13.33203125" style="7" customWidth="1"/>
    <col min="7689" max="7689" width="2.5" style="7" customWidth="1"/>
    <col min="7690" max="7690" width="30.1640625" style="7" customWidth="1"/>
    <col min="7691" max="7691" width="2.5" style="7" customWidth="1"/>
    <col min="7692" max="7692" width="27.5" style="7" customWidth="1"/>
    <col min="7693" max="7693" width="11" style="7" customWidth="1"/>
    <col min="7694" max="7694" width="13.5" style="7" customWidth="1"/>
    <col min="7695" max="7936" width="9.33203125" style="7"/>
    <col min="7937" max="7937" width="5.6640625" style="7" customWidth="1"/>
    <col min="7938" max="7938" width="40.6640625" style="7" customWidth="1"/>
    <col min="7939" max="7939" width="2.5" style="7" customWidth="1"/>
    <col min="7940" max="7940" width="9.1640625" style="7" bestFit="1" customWidth="1"/>
    <col min="7941" max="7941" width="2.5" style="7" customWidth="1"/>
    <col min="7942" max="7942" width="24.1640625" style="7" customWidth="1"/>
    <col min="7943" max="7943" width="2.5" style="7" customWidth="1"/>
    <col min="7944" max="7944" width="13.33203125" style="7" customWidth="1"/>
    <col min="7945" max="7945" width="2.5" style="7" customWidth="1"/>
    <col min="7946" max="7946" width="30.1640625" style="7" customWidth="1"/>
    <col min="7947" max="7947" width="2.5" style="7" customWidth="1"/>
    <col min="7948" max="7948" width="27.5" style="7" customWidth="1"/>
    <col min="7949" max="7949" width="11" style="7" customWidth="1"/>
    <col min="7950" max="7950" width="13.5" style="7" customWidth="1"/>
    <col min="7951" max="8192" width="9.33203125" style="7"/>
    <col min="8193" max="8193" width="5.6640625" style="7" customWidth="1"/>
    <col min="8194" max="8194" width="40.6640625" style="7" customWidth="1"/>
    <col min="8195" max="8195" width="2.5" style="7" customWidth="1"/>
    <col min="8196" max="8196" width="9.1640625" style="7" bestFit="1" customWidth="1"/>
    <col min="8197" max="8197" width="2.5" style="7" customWidth="1"/>
    <col min="8198" max="8198" width="24.1640625" style="7" customWidth="1"/>
    <col min="8199" max="8199" width="2.5" style="7" customWidth="1"/>
    <col min="8200" max="8200" width="13.33203125" style="7" customWidth="1"/>
    <col min="8201" max="8201" width="2.5" style="7" customWidth="1"/>
    <col min="8202" max="8202" width="30.1640625" style="7" customWidth="1"/>
    <col min="8203" max="8203" width="2.5" style="7" customWidth="1"/>
    <col min="8204" max="8204" width="27.5" style="7" customWidth="1"/>
    <col min="8205" max="8205" width="11" style="7" customWidth="1"/>
    <col min="8206" max="8206" width="13.5" style="7" customWidth="1"/>
    <col min="8207" max="8448" width="9.33203125" style="7"/>
    <col min="8449" max="8449" width="5.6640625" style="7" customWidth="1"/>
    <col min="8450" max="8450" width="40.6640625" style="7" customWidth="1"/>
    <col min="8451" max="8451" width="2.5" style="7" customWidth="1"/>
    <col min="8452" max="8452" width="9.1640625" style="7" bestFit="1" customWidth="1"/>
    <col min="8453" max="8453" width="2.5" style="7" customWidth="1"/>
    <col min="8454" max="8454" width="24.1640625" style="7" customWidth="1"/>
    <col min="8455" max="8455" width="2.5" style="7" customWidth="1"/>
    <col min="8456" max="8456" width="13.33203125" style="7" customWidth="1"/>
    <col min="8457" max="8457" width="2.5" style="7" customWidth="1"/>
    <col min="8458" max="8458" width="30.1640625" style="7" customWidth="1"/>
    <col min="8459" max="8459" width="2.5" style="7" customWidth="1"/>
    <col min="8460" max="8460" width="27.5" style="7" customWidth="1"/>
    <col min="8461" max="8461" width="11" style="7" customWidth="1"/>
    <col min="8462" max="8462" width="13.5" style="7" customWidth="1"/>
    <col min="8463" max="8704" width="9.33203125" style="7"/>
    <col min="8705" max="8705" width="5.6640625" style="7" customWidth="1"/>
    <col min="8706" max="8706" width="40.6640625" style="7" customWidth="1"/>
    <col min="8707" max="8707" width="2.5" style="7" customWidth="1"/>
    <col min="8708" max="8708" width="9.1640625" style="7" bestFit="1" customWidth="1"/>
    <col min="8709" max="8709" width="2.5" style="7" customWidth="1"/>
    <col min="8710" max="8710" width="24.1640625" style="7" customWidth="1"/>
    <col min="8711" max="8711" width="2.5" style="7" customWidth="1"/>
    <col min="8712" max="8712" width="13.33203125" style="7" customWidth="1"/>
    <col min="8713" max="8713" width="2.5" style="7" customWidth="1"/>
    <col min="8714" max="8714" width="30.1640625" style="7" customWidth="1"/>
    <col min="8715" max="8715" width="2.5" style="7" customWidth="1"/>
    <col min="8716" max="8716" width="27.5" style="7" customWidth="1"/>
    <col min="8717" max="8717" width="11" style="7" customWidth="1"/>
    <col min="8718" max="8718" width="13.5" style="7" customWidth="1"/>
    <col min="8719" max="8960" width="9.33203125" style="7"/>
    <col min="8961" max="8961" width="5.6640625" style="7" customWidth="1"/>
    <col min="8962" max="8962" width="40.6640625" style="7" customWidth="1"/>
    <col min="8963" max="8963" width="2.5" style="7" customWidth="1"/>
    <col min="8964" max="8964" width="9.1640625" style="7" bestFit="1" customWidth="1"/>
    <col min="8965" max="8965" width="2.5" style="7" customWidth="1"/>
    <col min="8966" max="8966" width="24.1640625" style="7" customWidth="1"/>
    <col min="8967" max="8967" width="2.5" style="7" customWidth="1"/>
    <col min="8968" max="8968" width="13.33203125" style="7" customWidth="1"/>
    <col min="8969" max="8969" width="2.5" style="7" customWidth="1"/>
    <col min="8970" max="8970" width="30.1640625" style="7" customWidth="1"/>
    <col min="8971" max="8971" width="2.5" style="7" customWidth="1"/>
    <col min="8972" max="8972" width="27.5" style="7" customWidth="1"/>
    <col min="8973" max="8973" width="11" style="7" customWidth="1"/>
    <col min="8974" max="8974" width="13.5" style="7" customWidth="1"/>
    <col min="8975" max="9216" width="9.33203125" style="7"/>
    <col min="9217" max="9217" width="5.6640625" style="7" customWidth="1"/>
    <col min="9218" max="9218" width="40.6640625" style="7" customWidth="1"/>
    <col min="9219" max="9219" width="2.5" style="7" customWidth="1"/>
    <col min="9220" max="9220" width="9.1640625" style="7" bestFit="1" customWidth="1"/>
    <col min="9221" max="9221" width="2.5" style="7" customWidth="1"/>
    <col min="9222" max="9222" width="24.1640625" style="7" customWidth="1"/>
    <col min="9223" max="9223" width="2.5" style="7" customWidth="1"/>
    <col min="9224" max="9224" width="13.33203125" style="7" customWidth="1"/>
    <col min="9225" max="9225" width="2.5" style="7" customWidth="1"/>
    <col min="9226" max="9226" width="30.1640625" style="7" customWidth="1"/>
    <col min="9227" max="9227" width="2.5" style="7" customWidth="1"/>
    <col min="9228" max="9228" width="27.5" style="7" customWidth="1"/>
    <col min="9229" max="9229" width="11" style="7" customWidth="1"/>
    <col min="9230" max="9230" width="13.5" style="7" customWidth="1"/>
    <col min="9231" max="9472" width="9.33203125" style="7"/>
    <col min="9473" max="9473" width="5.6640625" style="7" customWidth="1"/>
    <col min="9474" max="9474" width="40.6640625" style="7" customWidth="1"/>
    <col min="9475" max="9475" width="2.5" style="7" customWidth="1"/>
    <col min="9476" max="9476" width="9.1640625" style="7" bestFit="1" customWidth="1"/>
    <col min="9477" max="9477" width="2.5" style="7" customWidth="1"/>
    <col min="9478" max="9478" width="24.1640625" style="7" customWidth="1"/>
    <col min="9479" max="9479" width="2.5" style="7" customWidth="1"/>
    <col min="9480" max="9480" width="13.33203125" style="7" customWidth="1"/>
    <col min="9481" max="9481" width="2.5" style="7" customWidth="1"/>
    <col min="9482" max="9482" width="30.1640625" style="7" customWidth="1"/>
    <col min="9483" max="9483" width="2.5" style="7" customWidth="1"/>
    <col min="9484" max="9484" width="27.5" style="7" customWidth="1"/>
    <col min="9485" max="9485" width="11" style="7" customWidth="1"/>
    <col min="9486" max="9486" width="13.5" style="7" customWidth="1"/>
    <col min="9487" max="9728" width="9.33203125" style="7"/>
    <col min="9729" max="9729" width="5.6640625" style="7" customWidth="1"/>
    <col min="9730" max="9730" width="40.6640625" style="7" customWidth="1"/>
    <col min="9731" max="9731" width="2.5" style="7" customWidth="1"/>
    <col min="9732" max="9732" width="9.1640625" style="7" bestFit="1" customWidth="1"/>
    <col min="9733" max="9733" width="2.5" style="7" customWidth="1"/>
    <col min="9734" max="9734" width="24.1640625" style="7" customWidth="1"/>
    <col min="9735" max="9735" width="2.5" style="7" customWidth="1"/>
    <col min="9736" max="9736" width="13.33203125" style="7" customWidth="1"/>
    <col min="9737" max="9737" width="2.5" style="7" customWidth="1"/>
    <col min="9738" max="9738" width="30.1640625" style="7" customWidth="1"/>
    <col min="9739" max="9739" width="2.5" style="7" customWidth="1"/>
    <col min="9740" max="9740" width="27.5" style="7" customWidth="1"/>
    <col min="9741" max="9741" width="11" style="7" customWidth="1"/>
    <col min="9742" max="9742" width="13.5" style="7" customWidth="1"/>
    <col min="9743" max="9984" width="9.33203125" style="7"/>
    <col min="9985" max="9985" width="5.6640625" style="7" customWidth="1"/>
    <col min="9986" max="9986" width="40.6640625" style="7" customWidth="1"/>
    <col min="9987" max="9987" width="2.5" style="7" customWidth="1"/>
    <col min="9988" max="9988" width="9.1640625" style="7" bestFit="1" customWidth="1"/>
    <col min="9989" max="9989" width="2.5" style="7" customWidth="1"/>
    <col min="9990" max="9990" width="24.1640625" style="7" customWidth="1"/>
    <col min="9991" max="9991" width="2.5" style="7" customWidth="1"/>
    <col min="9992" max="9992" width="13.33203125" style="7" customWidth="1"/>
    <col min="9993" max="9993" width="2.5" style="7" customWidth="1"/>
    <col min="9994" max="9994" width="30.1640625" style="7" customWidth="1"/>
    <col min="9995" max="9995" width="2.5" style="7" customWidth="1"/>
    <col min="9996" max="9996" width="27.5" style="7" customWidth="1"/>
    <col min="9997" max="9997" width="11" style="7" customWidth="1"/>
    <col min="9998" max="9998" width="13.5" style="7" customWidth="1"/>
    <col min="9999" max="10240" width="9.33203125" style="7"/>
    <col min="10241" max="10241" width="5.6640625" style="7" customWidth="1"/>
    <col min="10242" max="10242" width="40.6640625" style="7" customWidth="1"/>
    <col min="10243" max="10243" width="2.5" style="7" customWidth="1"/>
    <col min="10244" max="10244" width="9.1640625" style="7" bestFit="1" customWidth="1"/>
    <col min="10245" max="10245" width="2.5" style="7" customWidth="1"/>
    <col min="10246" max="10246" width="24.1640625" style="7" customWidth="1"/>
    <col min="10247" max="10247" width="2.5" style="7" customWidth="1"/>
    <col min="10248" max="10248" width="13.33203125" style="7" customWidth="1"/>
    <col min="10249" max="10249" width="2.5" style="7" customWidth="1"/>
    <col min="10250" max="10250" width="30.1640625" style="7" customWidth="1"/>
    <col min="10251" max="10251" width="2.5" style="7" customWidth="1"/>
    <col min="10252" max="10252" width="27.5" style="7" customWidth="1"/>
    <col min="10253" max="10253" width="11" style="7" customWidth="1"/>
    <col min="10254" max="10254" width="13.5" style="7" customWidth="1"/>
    <col min="10255" max="10496" width="9.33203125" style="7"/>
    <col min="10497" max="10497" width="5.6640625" style="7" customWidth="1"/>
    <col min="10498" max="10498" width="40.6640625" style="7" customWidth="1"/>
    <col min="10499" max="10499" width="2.5" style="7" customWidth="1"/>
    <col min="10500" max="10500" width="9.1640625" style="7" bestFit="1" customWidth="1"/>
    <col min="10501" max="10501" width="2.5" style="7" customWidth="1"/>
    <col min="10502" max="10502" width="24.1640625" style="7" customWidth="1"/>
    <col min="10503" max="10503" width="2.5" style="7" customWidth="1"/>
    <col min="10504" max="10504" width="13.33203125" style="7" customWidth="1"/>
    <col min="10505" max="10505" width="2.5" style="7" customWidth="1"/>
    <col min="10506" max="10506" width="30.1640625" style="7" customWidth="1"/>
    <col min="10507" max="10507" width="2.5" style="7" customWidth="1"/>
    <col min="10508" max="10508" width="27.5" style="7" customWidth="1"/>
    <col min="10509" max="10509" width="11" style="7" customWidth="1"/>
    <col min="10510" max="10510" width="13.5" style="7" customWidth="1"/>
    <col min="10511" max="10752" width="9.33203125" style="7"/>
    <col min="10753" max="10753" width="5.6640625" style="7" customWidth="1"/>
    <col min="10754" max="10754" width="40.6640625" style="7" customWidth="1"/>
    <col min="10755" max="10755" width="2.5" style="7" customWidth="1"/>
    <col min="10756" max="10756" width="9.1640625" style="7" bestFit="1" customWidth="1"/>
    <col min="10757" max="10757" width="2.5" style="7" customWidth="1"/>
    <col min="10758" max="10758" width="24.1640625" style="7" customWidth="1"/>
    <col min="10759" max="10759" width="2.5" style="7" customWidth="1"/>
    <col min="10760" max="10760" width="13.33203125" style="7" customWidth="1"/>
    <col min="10761" max="10761" width="2.5" style="7" customWidth="1"/>
    <col min="10762" max="10762" width="30.1640625" style="7" customWidth="1"/>
    <col min="10763" max="10763" width="2.5" style="7" customWidth="1"/>
    <col min="10764" max="10764" width="27.5" style="7" customWidth="1"/>
    <col min="10765" max="10765" width="11" style="7" customWidth="1"/>
    <col min="10766" max="10766" width="13.5" style="7" customWidth="1"/>
    <col min="10767" max="11008" width="9.33203125" style="7"/>
    <col min="11009" max="11009" width="5.6640625" style="7" customWidth="1"/>
    <col min="11010" max="11010" width="40.6640625" style="7" customWidth="1"/>
    <col min="11011" max="11011" width="2.5" style="7" customWidth="1"/>
    <col min="11012" max="11012" width="9.1640625" style="7" bestFit="1" customWidth="1"/>
    <col min="11013" max="11013" width="2.5" style="7" customWidth="1"/>
    <col min="11014" max="11014" width="24.1640625" style="7" customWidth="1"/>
    <col min="11015" max="11015" width="2.5" style="7" customWidth="1"/>
    <col min="11016" max="11016" width="13.33203125" style="7" customWidth="1"/>
    <col min="11017" max="11017" width="2.5" style="7" customWidth="1"/>
    <col min="11018" max="11018" width="30.1640625" style="7" customWidth="1"/>
    <col min="11019" max="11019" width="2.5" style="7" customWidth="1"/>
    <col min="11020" max="11020" width="27.5" style="7" customWidth="1"/>
    <col min="11021" max="11021" width="11" style="7" customWidth="1"/>
    <col min="11022" max="11022" width="13.5" style="7" customWidth="1"/>
    <col min="11023" max="11264" width="9.33203125" style="7"/>
    <col min="11265" max="11265" width="5.6640625" style="7" customWidth="1"/>
    <col min="11266" max="11266" width="40.6640625" style="7" customWidth="1"/>
    <col min="11267" max="11267" width="2.5" style="7" customWidth="1"/>
    <col min="11268" max="11268" width="9.1640625" style="7" bestFit="1" customWidth="1"/>
    <col min="11269" max="11269" width="2.5" style="7" customWidth="1"/>
    <col min="11270" max="11270" width="24.1640625" style="7" customWidth="1"/>
    <col min="11271" max="11271" width="2.5" style="7" customWidth="1"/>
    <col min="11272" max="11272" width="13.33203125" style="7" customWidth="1"/>
    <col min="11273" max="11273" width="2.5" style="7" customWidth="1"/>
    <col min="11274" max="11274" width="30.1640625" style="7" customWidth="1"/>
    <col min="11275" max="11275" width="2.5" style="7" customWidth="1"/>
    <col min="11276" max="11276" width="27.5" style="7" customWidth="1"/>
    <col min="11277" max="11277" width="11" style="7" customWidth="1"/>
    <col min="11278" max="11278" width="13.5" style="7" customWidth="1"/>
    <col min="11279" max="11520" width="9.33203125" style="7"/>
    <col min="11521" max="11521" width="5.6640625" style="7" customWidth="1"/>
    <col min="11522" max="11522" width="40.6640625" style="7" customWidth="1"/>
    <col min="11523" max="11523" width="2.5" style="7" customWidth="1"/>
    <col min="11524" max="11524" width="9.1640625" style="7" bestFit="1" customWidth="1"/>
    <col min="11525" max="11525" width="2.5" style="7" customWidth="1"/>
    <col min="11526" max="11526" width="24.1640625" style="7" customWidth="1"/>
    <col min="11527" max="11527" width="2.5" style="7" customWidth="1"/>
    <col min="11528" max="11528" width="13.33203125" style="7" customWidth="1"/>
    <col min="11529" max="11529" width="2.5" style="7" customWidth="1"/>
    <col min="11530" max="11530" width="30.1640625" style="7" customWidth="1"/>
    <col min="11531" max="11531" width="2.5" style="7" customWidth="1"/>
    <col min="11532" max="11532" width="27.5" style="7" customWidth="1"/>
    <col min="11533" max="11533" width="11" style="7" customWidth="1"/>
    <col min="11534" max="11534" width="13.5" style="7" customWidth="1"/>
    <col min="11535" max="11776" width="9.33203125" style="7"/>
    <col min="11777" max="11777" width="5.6640625" style="7" customWidth="1"/>
    <col min="11778" max="11778" width="40.6640625" style="7" customWidth="1"/>
    <col min="11779" max="11779" width="2.5" style="7" customWidth="1"/>
    <col min="11780" max="11780" width="9.1640625" style="7" bestFit="1" customWidth="1"/>
    <col min="11781" max="11781" width="2.5" style="7" customWidth="1"/>
    <col min="11782" max="11782" width="24.1640625" style="7" customWidth="1"/>
    <col min="11783" max="11783" width="2.5" style="7" customWidth="1"/>
    <col min="11784" max="11784" width="13.33203125" style="7" customWidth="1"/>
    <col min="11785" max="11785" width="2.5" style="7" customWidth="1"/>
    <col min="11786" max="11786" width="30.1640625" style="7" customWidth="1"/>
    <col min="11787" max="11787" width="2.5" style="7" customWidth="1"/>
    <col min="11788" max="11788" width="27.5" style="7" customWidth="1"/>
    <col min="11789" max="11789" width="11" style="7" customWidth="1"/>
    <col min="11790" max="11790" width="13.5" style="7" customWidth="1"/>
    <col min="11791" max="12032" width="9.33203125" style="7"/>
    <col min="12033" max="12033" width="5.6640625" style="7" customWidth="1"/>
    <col min="12034" max="12034" width="40.6640625" style="7" customWidth="1"/>
    <col min="12035" max="12035" width="2.5" style="7" customWidth="1"/>
    <col min="12036" max="12036" width="9.1640625" style="7" bestFit="1" customWidth="1"/>
    <col min="12037" max="12037" width="2.5" style="7" customWidth="1"/>
    <col min="12038" max="12038" width="24.1640625" style="7" customWidth="1"/>
    <col min="12039" max="12039" width="2.5" style="7" customWidth="1"/>
    <col min="12040" max="12040" width="13.33203125" style="7" customWidth="1"/>
    <col min="12041" max="12041" width="2.5" style="7" customWidth="1"/>
    <col min="12042" max="12042" width="30.1640625" style="7" customWidth="1"/>
    <col min="12043" max="12043" width="2.5" style="7" customWidth="1"/>
    <col min="12044" max="12044" width="27.5" style="7" customWidth="1"/>
    <col min="12045" max="12045" width="11" style="7" customWidth="1"/>
    <col min="12046" max="12046" width="13.5" style="7" customWidth="1"/>
    <col min="12047" max="12288" width="9.33203125" style="7"/>
    <col min="12289" max="12289" width="5.6640625" style="7" customWidth="1"/>
    <col min="12290" max="12290" width="40.6640625" style="7" customWidth="1"/>
    <col min="12291" max="12291" width="2.5" style="7" customWidth="1"/>
    <col min="12292" max="12292" width="9.1640625" style="7" bestFit="1" customWidth="1"/>
    <col min="12293" max="12293" width="2.5" style="7" customWidth="1"/>
    <col min="12294" max="12294" width="24.1640625" style="7" customWidth="1"/>
    <col min="12295" max="12295" width="2.5" style="7" customWidth="1"/>
    <col min="12296" max="12296" width="13.33203125" style="7" customWidth="1"/>
    <col min="12297" max="12297" width="2.5" style="7" customWidth="1"/>
    <col min="12298" max="12298" width="30.1640625" style="7" customWidth="1"/>
    <col min="12299" max="12299" width="2.5" style="7" customWidth="1"/>
    <col min="12300" max="12300" width="27.5" style="7" customWidth="1"/>
    <col min="12301" max="12301" width="11" style="7" customWidth="1"/>
    <col min="12302" max="12302" width="13.5" style="7" customWidth="1"/>
    <col min="12303" max="12544" width="9.33203125" style="7"/>
    <col min="12545" max="12545" width="5.6640625" style="7" customWidth="1"/>
    <col min="12546" max="12546" width="40.6640625" style="7" customWidth="1"/>
    <col min="12547" max="12547" width="2.5" style="7" customWidth="1"/>
    <col min="12548" max="12548" width="9.1640625" style="7" bestFit="1" customWidth="1"/>
    <col min="12549" max="12549" width="2.5" style="7" customWidth="1"/>
    <col min="12550" max="12550" width="24.1640625" style="7" customWidth="1"/>
    <col min="12551" max="12551" width="2.5" style="7" customWidth="1"/>
    <col min="12552" max="12552" width="13.33203125" style="7" customWidth="1"/>
    <col min="12553" max="12553" width="2.5" style="7" customWidth="1"/>
    <col min="12554" max="12554" width="30.1640625" style="7" customWidth="1"/>
    <col min="12555" max="12555" width="2.5" style="7" customWidth="1"/>
    <col min="12556" max="12556" width="27.5" style="7" customWidth="1"/>
    <col min="12557" max="12557" width="11" style="7" customWidth="1"/>
    <col min="12558" max="12558" width="13.5" style="7" customWidth="1"/>
    <col min="12559" max="12800" width="9.33203125" style="7"/>
    <col min="12801" max="12801" width="5.6640625" style="7" customWidth="1"/>
    <col min="12802" max="12802" width="40.6640625" style="7" customWidth="1"/>
    <col min="12803" max="12803" width="2.5" style="7" customWidth="1"/>
    <col min="12804" max="12804" width="9.1640625" style="7" bestFit="1" customWidth="1"/>
    <col min="12805" max="12805" width="2.5" style="7" customWidth="1"/>
    <col min="12806" max="12806" width="24.1640625" style="7" customWidth="1"/>
    <col min="12807" max="12807" width="2.5" style="7" customWidth="1"/>
    <col min="12808" max="12808" width="13.33203125" style="7" customWidth="1"/>
    <col min="12809" max="12809" width="2.5" style="7" customWidth="1"/>
    <col min="12810" max="12810" width="30.1640625" style="7" customWidth="1"/>
    <col min="12811" max="12811" width="2.5" style="7" customWidth="1"/>
    <col min="12812" max="12812" width="27.5" style="7" customWidth="1"/>
    <col min="12813" max="12813" width="11" style="7" customWidth="1"/>
    <col min="12814" max="12814" width="13.5" style="7" customWidth="1"/>
    <col min="12815" max="13056" width="9.33203125" style="7"/>
    <col min="13057" max="13057" width="5.6640625" style="7" customWidth="1"/>
    <col min="13058" max="13058" width="40.6640625" style="7" customWidth="1"/>
    <col min="13059" max="13059" width="2.5" style="7" customWidth="1"/>
    <col min="13060" max="13060" width="9.1640625" style="7" bestFit="1" customWidth="1"/>
    <col min="13061" max="13061" width="2.5" style="7" customWidth="1"/>
    <col min="13062" max="13062" width="24.1640625" style="7" customWidth="1"/>
    <col min="13063" max="13063" width="2.5" style="7" customWidth="1"/>
    <col min="13064" max="13064" width="13.33203125" style="7" customWidth="1"/>
    <col min="13065" max="13065" width="2.5" style="7" customWidth="1"/>
    <col min="13066" max="13066" width="30.1640625" style="7" customWidth="1"/>
    <col min="13067" max="13067" width="2.5" style="7" customWidth="1"/>
    <col min="13068" max="13068" width="27.5" style="7" customWidth="1"/>
    <col min="13069" max="13069" width="11" style="7" customWidth="1"/>
    <col min="13070" max="13070" width="13.5" style="7" customWidth="1"/>
    <col min="13071" max="13312" width="9.33203125" style="7"/>
    <col min="13313" max="13313" width="5.6640625" style="7" customWidth="1"/>
    <col min="13314" max="13314" width="40.6640625" style="7" customWidth="1"/>
    <col min="13315" max="13315" width="2.5" style="7" customWidth="1"/>
    <col min="13316" max="13316" width="9.1640625" style="7" bestFit="1" customWidth="1"/>
    <col min="13317" max="13317" width="2.5" style="7" customWidth="1"/>
    <col min="13318" max="13318" width="24.1640625" style="7" customWidth="1"/>
    <col min="13319" max="13319" width="2.5" style="7" customWidth="1"/>
    <col min="13320" max="13320" width="13.33203125" style="7" customWidth="1"/>
    <col min="13321" max="13321" width="2.5" style="7" customWidth="1"/>
    <col min="13322" max="13322" width="30.1640625" style="7" customWidth="1"/>
    <col min="13323" max="13323" width="2.5" style="7" customWidth="1"/>
    <col min="13324" max="13324" width="27.5" style="7" customWidth="1"/>
    <col min="13325" max="13325" width="11" style="7" customWidth="1"/>
    <col min="13326" max="13326" width="13.5" style="7" customWidth="1"/>
    <col min="13327" max="13568" width="9.33203125" style="7"/>
    <col min="13569" max="13569" width="5.6640625" style="7" customWidth="1"/>
    <col min="13570" max="13570" width="40.6640625" style="7" customWidth="1"/>
    <col min="13571" max="13571" width="2.5" style="7" customWidth="1"/>
    <col min="13572" max="13572" width="9.1640625" style="7" bestFit="1" customWidth="1"/>
    <col min="13573" max="13573" width="2.5" style="7" customWidth="1"/>
    <col min="13574" max="13574" width="24.1640625" style="7" customWidth="1"/>
    <col min="13575" max="13575" width="2.5" style="7" customWidth="1"/>
    <col min="13576" max="13576" width="13.33203125" style="7" customWidth="1"/>
    <col min="13577" max="13577" width="2.5" style="7" customWidth="1"/>
    <col min="13578" max="13578" width="30.1640625" style="7" customWidth="1"/>
    <col min="13579" max="13579" width="2.5" style="7" customWidth="1"/>
    <col min="13580" max="13580" width="27.5" style="7" customWidth="1"/>
    <col min="13581" max="13581" width="11" style="7" customWidth="1"/>
    <col min="13582" max="13582" width="13.5" style="7" customWidth="1"/>
    <col min="13583" max="13824" width="9.33203125" style="7"/>
    <col min="13825" max="13825" width="5.6640625" style="7" customWidth="1"/>
    <col min="13826" max="13826" width="40.6640625" style="7" customWidth="1"/>
    <col min="13827" max="13827" width="2.5" style="7" customWidth="1"/>
    <col min="13828" max="13828" width="9.1640625" style="7" bestFit="1" customWidth="1"/>
    <col min="13829" max="13829" width="2.5" style="7" customWidth="1"/>
    <col min="13830" max="13830" width="24.1640625" style="7" customWidth="1"/>
    <col min="13831" max="13831" width="2.5" style="7" customWidth="1"/>
    <col min="13832" max="13832" width="13.33203125" style="7" customWidth="1"/>
    <col min="13833" max="13833" width="2.5" style="7" customWidth="1"/>
    <col min="13834" max="13834" width="30.1640625" style="7" customWidth="1"/>
    <col min="13835" max="13835" width="2.5" style="7" customWidth="1"/>
    <col min="13836" max="13836" width="27.5" style="7" customWidth="1"/>
    <col min="13837" max="13837" width="11" style="7" customWidth="1"/>
    <col min="13838" max="13838" width="13.5" style="7" customWidth="1"/>
    <col min="13839" max="14080" width="9.33203125" style="7"/>
    <col min="14081" max="14081" width="5.6640625" style="7" customWidth="1"/>
    <col min="14082" max="14082" width="40.6640625" style="7" customWidth="1"/>
    <col min="14083" max="14083" width="2.5" style="7" customWidth="1"/>
    <col min="14084" max="14084" width="9.1640625" style="7" bestFit="1" customWidth="1"/>
    <col min="14085" max="14085" width="2.5" style="7" customWidth="1"/>
    <col min="14086" max="14086" width="24.1640625" style="7" customWidth="1"/>
    <col min="14087" max="14087" width="2.5" style="7" customWidth="1"/>
    <col min="14088" max="14088" width="13.33203125" style="7" customWidth="1"/>
    <col min="14089" max="14089" width="2.5" style="7" customWidth="1"/>
    <col min="14090" max="14090" width="30.1640625" style="7" customWidth="1"/>
    <col min="14091" max="14091" width="2.5" style="7" customWidth="1"/>
    <col min="14092" max="14092" width="27.5" style="7" customWidth="1"/>
    <col min="14093" max="14093" width="11" style="7" customWidth="1"/>
    <col min="14094" max="14094" width="13.5" style="7" customWidth="1"/>
    <col min="14095" max="14336" width="9.33203125" style="7"/>
    <col min="14337" max="14337" width="5.6640625" style="7" customWidth="1"/>
    <col min="14338" max="14338" width="40.6640625" style="7" customWidth="1"/>
    <col min="14339" max="14339" width="2.5" style="7" customWidth="1"/>
    <col min="14340" max="14340" width="9.1640625" style="7" bestFit="1" customWidth="1"/>
    <col min="14341" max="14341" width="2.5" style="7" customWidth="1"/>
    <col min="14342" max="14342" width="24.1640625" style="7" customWidth="1"/>
    <col min="14343" max="14343" width="2.5" style="7" customWidth="1"/>
    <col min="14344" max="14344" width="13.33203125" style="7" customWidth="1"/>
    <col min="14345" max="14345" width="2.5" style="7" customWidth="1"/>
    <col min="14346" max="14346" width="30.1640625" style="7" customWidth="1"/>
    <col min="14347" max="14347" width="2.5" style="7" customWidth="1"/>
    <col min="14348" max="14348" width="27.5" style="7" customWidth="1"/>
    <col min="14349" max="14349" width="11" style="7" customWidth="1"/>
    <col min="14350" max="14350" width="13.5" style="7" customWidth="1"/>
    <col min="14351" max="14592" width="9.33203125" style="7"/>
    <col min="14593" max="14593" width="5.6640625" style="7" customWidth="1"/>
    <col min="14594" max="14594" width="40.6640625" style="7" customWidth="1"/>
    <col min="14595" max="14595" width="2.5" style="7" customWidth="1"/>
    <col min="14596" max="14596" width="9.1640625" style="7" bestFit="1" customWidth="1"/>
    <col min="14597" max="14597" width="2.5" style="7" customWidth="1"/>
    <col min="14598" max="14598" width="24.1640625" style="7" customWidth="1"/>
    <col min="14599" max="14599" width="2.5" style="7" customWidth="1"/>
    <col min="14600" max="14600" width="13.33203125" style="7" customWidth="1"/>
    <col min="14601" max="14601" width="2.5" style="7" customWidth="1"/>
    <col min="14602" max="14602" width="30.1640625" style="7" customWidth="1"/>
    <col min="14603" max="14603" width="2.5" style="7" customWidth="1"/>
    <col min="14604" max="14604" width="27.5" style="7" customWidth="1"/>
    <col min="14605" max="14605" width="11" style="7" customWidth="1"/>
    <col min="14606" max="14606" width="13.5" style="7" customWidth="1"/>
    <col min="14607" max="14848" width="9.33203125" style="7"/>
    <col min="14849" max="14849" width="5.6640625" style="7" customWidth="1"/>
    <col min="14850" max="14850" width="40.6640625" style="7" customWidth="1"/>
    <col min="14851" max="14851" width="2.5" style="7" customWidth="1"/>
    <col min="14852" max="14852" width="9.1640625" style="7" bestFit="1" customWidth="1"/>
    <col min="14853" max="14853" width="2.5" style="7" customWidth="1"/>
    <col min="14854" max="14854" width="24.1640625" style="7" customWidth="1"/>
    <col min="14855" max="14855" width="2.5" style="7" customWidth="1"/>
    <col min="14856" max="14856" width="13.33203125" style="7" customWidth="1"/>
    <col min="14857" max="14857" width="2.5" style="7" customWidth="1"/>
    <col min="14858" max="14858" width="30.1640625" style="7" customWidth="1"/>
    <col min="14859" max="14859" width="2.5" style="7" customWidth="1"/>
    <col min="14860" max="14860" width="27.5" style="7" customWidth="1"/>
    <col min="14861" max="14861" width="11" style="7" customWidth="1"/>
    <col min="14862" max="14862" width="13.5" style="7" customWidth="1"/>
    <col min="14863" max="15104" width="9.33203125" style="7"/>
    <col min="15105" max="15105" width="5.6640625" style="7" customWidth="1"/>
    <col min="15106" max="15106" width="40.6640625" style="7" customWidth="1"/>
    <col min="15107" max="15107" width="2.5" style="7" customWidth="1"/>
    <col min="15108" max="15108" width="9.1640625" style="7" bestFit="1" customWidth="1"/>
    <col min="15109" max="15109" width="2.5" style="7" customWidth="1"/>
    <col min="15110" max="15110" width="24.1640625" style="7" customWidth="1"/>
    <col min="15111" max="15111" width="2.5" style="7" customWidth="1"/>
    <col min="15112" max="15112" width="13.33203125" style="7" customWidth="1"/>
    <col min="15113" max="15113" width="2.5" style="7" customWidth="1"/>
    <col min="15114" max="15114" width="30.1640625" style="7" customWidth="1"/>
    <col min="15115" max="15115" width="2.5" style="7" customWidth="1"/>
    <col min="15116" max="15116" width="27.5" style="7" customWidth="1"/>
    <col min="15117" max="15117" width="11" style="7" customWidth="1"/>
    <col min="15118" max="15118" width="13.5" style="7" customWidth="1"/>
    <col min="15119" max="15360" width="9.33203125" style="7"/>
    <col min="15361" max="15361" width="5.6640625" style="7" customWidth="1"/>
    <col min="15362" max="15362" width="40.6640625" style="7" customWidth="1"/>
    <col min="15363" max="15363" width="2.5" style="7" customWidth="1"/>
    <col min="15364" max="15364" width="9.1640625" style="7" bestFit="1" customWidth="1"/>
    <col min="15365" max="15365" width="2.5" style="7" customWidth="1"/>
    <col min="15366" max="15366" width="24.1640625" style="7" customWidth="1"/>
    <col min="15367" max="15367" width="2.5" style="7" customWidth="1"/>
    <col min="15368" max="15368" width="13.33203125" style="7" customWidth="1"/>
    <col min="15369" max="15369" width="2.5" style="7" customWidth="1"/>
    <col min="15370" max="15370" width="30.1640625" style="7" customWidth="1"/>
    <col min="15371" max="15371" width="2.5" style="7" customWidth="1"/>
    <col min="15372" max="15372" width="27.5" style="7" customWidth="1"/>
    <col min="15373" max="15373" width="11" style="7" customWidth="1"/>
    <col min="15374" max="15374" width="13.5" style="7" customWidth="1"/>
    <col min="15375" max="15616" width="9.33203125" style="7"/>
    <col min="15617" max="15617" width="5.6640625" style="7" customWidth="1"/>
    <col min="15618" max="15618" width="40.6640625" style="7" customWidth="1"/>
    <col min="15619" max="15619" width="2.5" style="7" customWidth="1"/>
    <col min="15620" max="15620" width="9.1640625" style="7" bestFit="1" customWidth="1"/>
    <col min="15621" max="15621" width="2.5" style="7" customWidth="1"/>
    <col min="15622" max="15622" width="24.1640625" style="7" customWidth="1"/>
    <col min="15623" max="15623" width="2.5" style="7" customWidth="1"/>
    <col min="15624" max="15624" width="13.33203125" style="7" customWidth="1"/>
    <col min="15625" max="15625" width="2.5" style="7" customWidth="1"/>
    <col min="15626" max="15626" width="30.1640625" style="7" customWidth="1"/>
    <col min="15627" max="15627" width="2.5" style="7" customWidth="1"/>
    <col min="15628" max="15628" width="27.5" style="7" customWidth="1"/>
    <col min="15629" max="15629" width="11" style="7" customWidth="1"/>
    <col min="15630" max="15630" width="13.5" style="7" customWidth="1"/>
    <col min="15631" max="15872" width="9.33203125" style="7"/>
    <col min="15873" max="15873" width="5.6640625" style="7" customWidth="1"/>
    <col min="15874" max="15874" width="40.6640625" style="7" customWidth="1"/>
    <col min="15875" max="15875" width="2.5" style="7" customWidth="1"/>
    <col min="15876" max="15876" width="9.1640625" style="7" bestFit="1" customWidth="1"/>
    <col min="15877" max="15877" width="2.5" style="7" customWidth="1"/>
    <col min="15878" max="15878" width="24.1640625" style="7" customWidth="1"/>
    <col min="15879" max="15879" width="2.5" style="7" customWidth="1"/>
    <col min="15880" max="15880" width="13.33203125" style="7" customWidth="1"/>
    <col min="15881" max="15881" width="2.5" style="7" customWidth="1"/>
    <col min="15882" max="15882" width="30.1640625" style="7" customWidth="1"/>
    <col min="15883" max="15883" width="2.5" style="7" customWidth="1"/>
    <col min="15884" max="15884" width="27.5" style="7" customWidth="1"/>
    <col min="15885" max="15885" width="11" style="7" customWidth="1"/>
    <col min="15886" max="15886" width="13.5" style="7" customWidth="1"/>
    <col min="15887" max="16128" width="9.33203125" style="7"/>
    <col min="16129" max="16129" width="5.6640625" style="7" customWidth="1"/>
    <col min="16130" max="16130" width="40.6640625" style="7" customWidth="1"/>
    <col min="16131" max="16131" width="2.5" style="7" customWidth="1"/>
    <col min="16132" max="16132" width="9.1640625" style="7" bestFit="1" customWidth="1"/>
    <col min="16133" max="16133" width="2.5" style="7" customWidth="1"/>
    <col min="16134" max="16134" width="24.1640625" style="7" customWidth="1"/>
    <col min="16135" max="16135" width="2.5" style="7" customWidth="1"/>
    <col min="16136" max="16136" width="13.33203125" style="7" customWidth="1"/>
    <col min="16137" max="16137" width="2.5" style="7" customWidth="1"/>
    <col min="16138" max="16138" width="30.1640625" style="7" customWidth="1"/>
    <col min="16139" max="16139" width="2.5" style="7" customWidth="1"/>
    <col min="16140" max="16140" width="27.5" style="7" customWidth="1"/>
    <col min="16141" max="16141" width="11" style="7" customWidth="1"/>
    <col min="16142" max="16142" width="13.5" style="7" customWidth="1"/>
    <col min="16143" max="16384" width="9.33203125" style="7"/>
  </cols>
  <sheetData>
    <row r="1" spans="1:92" s="2" customFormat="1" x14ac:dyDescent="0.25">
      <c r="A1" s="1"/>
      <c r="E1" s="3"/>
      <c r="F1" s="3"/>
      <c r="G1" s="3"/>
      <c r="H1" s="3"/>
      <c r="I1" s="3"/>
      <c r="L1" s="4"/>
      <c r="M1"/>
      <c r="N1"/>
      <c r="O1"/>
      <c r="P1"/>
      <c r="AA1" s="4"/>
      <c r="AP1" s="4"/>
    </row>
    <row r="2" spans="1:92" s="2" customFormat="1" x14ac:dyDescent="0.25">
      <c r="A2" s="5"/>
      <c r="E2" s="3"/>
      <c r="F2" s="3"/>
      <c r="G2" s="3"/>
      <c r="H2" s="3"/>
      <c r="I2" s="3"/>
      <c r="L2" s="6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</row>
    <row r="3" spans="1:92" x14ac:dyDescent="0.2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</row>
    <row r="4" spans="1:92" ht="15.75" customHeight="1" x14ac:dyDescent="0.25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</row>
    <row r="5" spans="1:92" ht="15.75" customHeight="1" x14ac:dyDescent="0.25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</row>
    <row r="6" spans="1:92" ht="15.7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</row>
    <row r="7" spans="1:92" ht="31.5" x14ac:dyDescent="0.25">
      <c r="F7" s="12"/>
      <c r="G7" s="12"/>
      <c r="H7" s="13"/>
      <c r="J7" s="14" t="s">
        <v>3</v>
      </c>
      <c r="L7" s="15" t="s">
        <v>4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</row>
    <row r="8" spans="1:92" ht="51.75" customHeight="1" x14ac:dyDescent="0.25">
      <c r="A8" s="16" t="s">
        <v>5</v>
      </c>
      <c r="B8" s="17" t="s">
        <v>6</v>
      </c>
      <c r="C8" s="18"/>
      <c r="D8" s="17" t="s">
        <v>7</v>
      </c>
      <c r="E8" s="18"/>
      <c r="F8" s="19" t="s">
        <v>8</v>
      </c>
      <c r="G8" s="20"/>
      <c r="H8" s="19" t="s">
        <v>9</v>
      </c>
      <c r="I8" s="19"/>
      <c r="J8" s="19" t="s">
        <v>10</v>
      </c>
      <c r="K8" s="20"/>
      <c r="L8" s="19" t="s">
        <v>11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</row>
    <row r="9" spans="1:92" ht="15.75" customHeight="1" x14ac:dyDescent="0.25">
      <c r="A9" s="21"/>
      <c r="B9" s="12" t="s">
        <v>12</v>
      </c>
      <c r="C9" s="12"/>
      <c r="D9" s="12" t="s">
        <v>13</v>
      </c>
      <c r="E9" s="18"/>
      <c r="F9" s="20" t="s">
        <v>14</v>
      </c>
      <c r="G9" s="20"/>
      <c r="H9" s="22" t="s">
        <v>15</v>
      </c>
      <c r="I9" s="20"/>
      <c r="J9" s="22" t="s">
        <v>16</v>
      </c>
      <c r="K9" s="20"/>
      <c r="L9" s="23" t="s">
        <v>17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</row>
    <row r="10" spans="1:92" x14ac:dyDescent="0.25">
      <c r="A10" s="21"/>
      <c r="B10" s="18"/>
      <c r="C10" s="18"/>
      <c r="D10" s="18"/>
      <c r="E10" s="18"/>
      <c r="F10" s="20"/>
      <c r="G10" s="20"/>
      <c r="H10" s="20"/>
      <c r="I10" s="20"/>
      <c r="J10" s="20"/>
      <c r="K10" s="20"/>
      <c r="L10" s="2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</row>
    <row r="11" spans="1:92" x14ac:dyDescent="0.25">
      <c r="A11" s="21" t="s">
        <v>18</v>
      </c>
      <c r="B11" s="18"/>
      <c r="C11" s="18"/>
      <c r="D11" s="18"/>
      <c r="E11" s="18"/>
      <c r="F11" s="20"/>
      <c r="G11" s="20"/>
      <c r="H11" s="20"/>
      <c r="I11" s="20"/>
      <c r="J11" s="20"/>
      <c r="K11" s="20"/>
      <c r="L11" s="23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</row>
    <row r="12" spans="1:92" x14ac:dyDescent="0.25">
      <c r="A12" s="21"/>
      <c r="B12" s="18"/>
      <c r="C12" s="18"/>
      <c r="D12" s="18"/>
      <c r="E12" s="18"/>
      <c r="F12" s="20"/>
      <c r="G12" s="20"/>
      <c r="H12" s="20"/>
      <c r="I12" s="20"/>
      <c r="J12" s="20"/>
      <c r="K12" s="20"/>
      <c r="L12" s="23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</row>
    <row r="13" spans="1:92" ht="15.75" customHeight="1" x14ac:dyDescent="0.25">
      <c r="A13" s="24">
        <v>1</v>
      </c>
      <c r="B13" s="13" t="s">
        <v>25</v>
      </c>
      <c r="C13" s="25"/>
      <c r="D13" s="13" t="s">
        <v>26</v>
      </c>
      <c r="F13" s="26">
        <v>3.0899999999999997E-2</v>
      </c>
      <c r="H13" s="27">
        <v>0.8</v>
      </c>
      <c r="I13" s="7" t="s">
        <v>19</v>
      </c>
      <c r="J13" s="28">
        <v>9.0639593840519672E-2</v>
      </c>
      <c r="L13" s="28">
        <f>F13+H13*J13</f>
        <v>0.10341167507241573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</row>
    <row r="14" spans="1:92" ht="15.75" customHeight="1" x14ac:dyDescent="0.25">
      <c r="A14" s="24">
        <v>2</v>
      </c>
      <c r="B14" s="13" t="s">
        <v>27</v>
      </c>
      <c r="C14" s="25"/>
      <c r="D14" s="13" t="s">
        <v>28</v>
      </c>
      <c r="E14" s="29"/>
      <c r="F14" s="26">
        <v>3.0899999999999997E-2</v>
      </c>
      <c r="G14" s="30"/>
      <c r="H14" s="27">
        <v>0.75</v>
      </c>
      <c r="I14" s="30"/>
      <c r="J14" s="28">
        <v>9.0639593840519672E-2</v>
      </c>
      <c r="L14" s="28">
        <f t="shared" ref="L14:L38" si="0">F14+H14*J14</f>
        <v>9.8879695380389751E-2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</row>
    <row r="15" spans="1:92" ht="15.75" customHeight="1" x14ac:dyDescent="0.25">
      <c r="A15" s="24">
        <v>3</v>
      </c>
      <c r="B15" s="13" t="s">
        <v>29</v>
      </c>
      <c r="C15" s="25"/>
      <c r="D15" s="13" t="s">
        <v>30</v>
      </c>
      <c r="E15" s="29"/>
      <c r="F15" s="26">
        <v>3.0899999999999997E-2</v>
      </c>
      <c r="G15" s="31"/>
      <c r="H15" s="27">
        <v>0.7</v>
      </c>
      <c r="I15" s="31"/>
      <c r="J15" s="28">
        <v>9.0639593840519672E-2</v>
      </c>
      <c r="L15" s="28">
        <f t="shared" si="0"/>
        <v>9.4347715688363767E-2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</row>
    <row r="16" spans="1:92" ht="15.75" customHeight="1" x14ac:dyDescent="0.25">
      <c r="A16" s="24">
        <v>4</v>
      </c>
      <c r="B16" s="13" t="s">
        <v>31</v>
      </c>
      <c r="C16" s="25"/>
      <c r="D16" s="13" t="s">
        <v>32</v>
      </c>
      <c r="E16" s="32"/>
      <c r="F16" s="26">
        <v>3.0899999999999997E-2</v>
      </c>
      <c r="G16" s="31"/>
      <c r="H16" s="27">
        <v>0.75</v>
      </c>
      <c r="I16" s="31"/>
      <c r="J16" s="28">
        <v>9.0639593840519672E-2</v>
      </c>
      <c r="L16" s="28">
        <f t="shared" si="0"/>
        <v>9.8879695380389751E-2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</row>
    <row r="17" spans="1:92" ht="15.75" customHeight="1" x14ac:dyDescent="0.25">
      <c r="A17" s="24">
        <v>5</v>
      </c>
      <c r="B17" s="13" t="s">
        <v>33</v>
      </c>
      <c r="C17" s="25"/>
      <c r="D17" s="13" t="s">
        <v>34</v>
      </c>
      <c r="E17" s="33"/>
      <c r="F17" s="26">
        <v>3.0899999999999997E-2</v>
      </c>
      <c r="G17" s="31"/>
      <c r="H17" s="27">
        <v>0.85</v>
      </c>
      <c r="I17" s="31"/>
      <c r="J17" s="28">
        <v>9.0639593840519672E-2</v>
      </c>
      <c r="L17" s="28">
        <f t="shared" si="0"/>
        <v>0.10794365476444172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</row>
    <row r="18" spans="1:92" ht="15.75" customHeight="1" x14ac:dyDescent="0.25">
      <c r="A18" s="24">
        <v>6</v>
      </c>
      <c r="B18" s="13" t="s">
        <v>35</v>
      </c>
      <c r="C18" s="25"/>
      <c r="D18" s="13" t="s">
        <v>36</v>
      </c>
      <c r="E18" s="29"/>
      <c r="F18" s="26">
        <v>3.0899999999999997E-2</v>
      </c>
      <c r="G18" s="30"/>
      <c r="H18" s="27">
        <v>0.75</v>
      </c>
      <c r="I18" s="30"/>
      <c r="J18" s="28">
        <v>9.0639593840519672E-2</v>
      </c>
      <c r="L18" s="28">
        <f t="shared" si="0"/>
        <v>9.8879695380389751E-2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</row>
    <row r="19" spans="1:92" ht="15.75" customHeight="1" x14ac:dyDescent="0.25">
      <c r="A19" s="24">
        <v>7</v>
      </c>
      <c r="B19" s="13" t="s">
        <v>37</v>
      </c>
      <c r="C19" s="25"/>
      <c r="D19" s="13" t="s">
        <v>38</v>
      </c>
      <c r="E19" s="29"/>
      <c r="F19" s="26">
        <v>3.0899999999999997E-2</v>
      </c>
      <c r="G19" s="30"/>
      <c r="H19" s="27">
        <v>0.6</v>
      </c>
      <c r="I19" s="30"/>
      <c r="J19" s="28">
        <v>9.0639593840519672E-2</v>
      </c>
      <c r="L19" s="28">
        <f t="shared" si="0"/>
        <v>8.52837563043118E-2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</row>
    <row r="20" spans="1:92" ht="15.75" customHeight="1" x14ac:dyDescent="0.25">
      <c r="A20" s="24">
        <v>8</v>
      </c>
      <c r="B20" s="13" t="s">
        <v>39</v>
      </c>
      <c r="C20" s="25"/>
      <c r="D20" s="13" t="s">
        <v>40</v>
      </c>
      <c r="E20" s="29"/>
      <c r="F20" s="26">
        <v>3.0899999999999997E-2</v>
      </c>
      <c r="G20" s="30"/>
      <c r="H20" s="27">
        <v>0.7</v>
      </c>
      <c r="I20" s="30"/>
      <c r="J20" s="28">
        <v>9.0639593840519672E-2</v>
      </c>
      <c r="L20" s="28">
        <f t="shared" si="0"/>
        <v>9.4347715688363767E-2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ht="15.75" customHeight="1" x14ac:dyDescent="0.25">
      <c r="A21" s="24">
        <v>9</v>
      </c>
      <c r="B21" s="13" t="s">
        <v>41</v>
      </c>
      <c r="C21" s="25"/>
      <c r="D21" s="13" t="s">
        <v>42</v>
      </c>
      <c r="E21" s="29"/>
      <c r="F21" s="26">
        <v>3.0899999999999997E-2</v>
      </c>
      <c r="G21" s="30"/>
      <c r="H21" s="27">
        <v>0.75</v>
      </c>
      <c r="I21" s="30"/>
      <c r="J21" s="28">
        <v>9.0639593840519672E-2</v>
      </c>
      <c r="L21" s="28">
        <f t="shared" si="0"/>
        <v>9.8879695380389751E-2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ht="15.75" customHeight="1" x14ac:dyDescent="0.25">
      <c r="A22" s="24">
        <v>10</v>
      </c>
      <c r="B22" s="13" t="s">
        <v>43</v>
      </c>
      <c r="C22" s="25"/>
      <c r="D22" s="13" t="s">
        <v>44</v>
      </c>
      <c r="E22" s="29"/>
      <c r="F22" s="26">
        <v>3.0899999999999997E-2</v>
      </c>
      <c r="G22" s="30"/>
      <c r="H22" s="27">
        <v>0.75</v>
      </c>
      <c r="I22" s="30"/>
      <c r="J22" s="28">
        <v>9.0639593840519672E-2</v>
      </c>
      <c r="L22" s="28">
        <f t="shared" si="0"/>
        <v>9.8879695380389751E-2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ht="15.75" customHeight="1" x14ac:dyDescent="0.25">
      <c r="A23" s="24">
        <v>11</v>
      </c>
      <c r="B23" s="13" t="s">
        <v>45</v>
      </c>
      <c r="C23" s="25"/>
      <c r="D23" s="13" t="s">
        <v>46</v>
      </c>
      <c r="E23" s="29"/>
      <c r="F23" s="26">
        <v>3.0899999999999997E-2</v>
      </c>
      <c r="G23" s="30"/>
      <c r="H23" s="27">
        <v>0.7</v>
      </c>
      <c r="I23" s="30"/>
      <c r="J23" s="28">
        <v>9.0639593840519672E-2</v>
      </c>
      <c r="L23" s="28">
        <f t="shared" si="0"/>
        <v>9.4347715688363767E-2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ht="15.75" customHeight="1" x14ac:dyDescent="0.25">
      <c r="A24" s="24">
        <v>12</v>
      </c>
      <c r="B24" s="13" t="s">
        <v>47</v>
      </c>
      <c r="C24" s="25"/>
      <c r="D24" s="13" t="s">
        <v>48</v>
      </c>
      <c r="E24" s="29"/>
      <c r="F24" s="26">
        <v>3.0899999999999997E-2</v>
      </c>
      <c r="G24" s="30"/>
      <c r="H24" s="27">
        <v>0.65</v>
      </c>
      <c r="I24" s="30"/>
      <c r="J24" s="28">
        <v>9.0639593840519672E-2</v>
      </c>
      <c r="L24" s="28">
        <f t="shared" si="0"/>
        <v>8.9815735996337784E-2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ht="15.75" customHeight="1" x14ac:dyDescent="0.25">
      <c r="A25" s="24">
        <v>13</v>
      </c>
      <c r="B25" s="13" t="s">
        <v>49</v>
      </c>
      <c r="C25" s="25"/>
      <c r="D25" s="13" t="s">
        <v>50</v>
      </c>
      <c r="E25" s="29"/>
      <c r="F25" s="26">
        <v>3.0899999999999997E-2</v>
      </c>
      <c r="G25" s="30"/>
      <c r="H25" s="27">
        <v>0.85</v>
      </c>
      <c r="I25" s="30"/>
      <c r="J25" s="28">
        <v>9.0639593840519672E-2</v>
      </c>
      <c r="L25" s="28">
        <f t="shared" si="0"/>
        <v>0.10794365476444172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ht="15.75" customHeight="1" x14ac:dyDescent="0.25">
      <c r="A26" s="24">
        <v>14</v>
      </c>
      <c r="B26" s="13" t="s">
        <v>51</v>
      </c>
      <c r="C26" s="25"/>
      <c r="D26" s="13" t="s">
        <v>52</v>
      </c>
      <c r="E26" s="29"/>
      <c r="F26" s="26">
        <v>3.0899999999999997E-2</v>
      </c>
      <c r="G26" s="30"/>
      <c r="H26" s="27">
        <v>0.8</v>
      </c>
      <c r="I26" s="30"/>
      <c r="J26" s="28">
        <v>9.0639593840519672E-2</v>
      </c>
      <c r="L26" s="28">
        <f t="shared" si="0"/>
        <v>0.10341167507241573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ht="15.75" customHeight="1" x14ac:dyDescent="0.25">
      <c r="A27" s="24">
        <v>15</v>
      </c>
      <c r="B27" s="13" t="s">
        <v>53</v>
      </c>
      <c r="C27" s="25"/>
      <c r="D27" s="13" t="s">
        <v>54</v>
      </c>
      <c r="E27" s="29"/>
      <c r="F27" s="26">
        <v>3.0899999999999997E-2</v>
      </c>
      <c r="G27" s="30"/>
      <c r="H27" s="27">
        <v>0.7</v>
      </c>
      <c r="I27" s="30"/>
      <c r="J27" s="28">
        <v>9.0639593840519672E-2</v>
      </c>
      <c r="L27" s="28">
        <f t="shared" si="0"/>
        <v>9.4347715688363767E-2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34" customFormat="1" ht="15.75" customHeight="1" x14ac:dyDescent="0.25">
      <c r="A28" s="24">
        <v>16</v>
      </c>
      <c r="B28" s="13" t="s">
        <v>55</v>
      </c>
      <c r="C28" s="25"/>
      <c r="D28" s="13" t="s">
        <v>56</v>
      </c>
      <c r="E28" s="29"/>
      <c r="F28" s="26">
        <v>3.0899999999999997E-2</v>
      </c>
      <c r="G28" s="30"/>
      <c r="H28" s="27">
        <v>0.75</v>
      </c>
      <c r="I28" s="30"/>
      <c r="J28" s="28">
        <v>9.0639593840519672E-2</v>
      </c>
      <c r="L28" s="28">
        <f t="shared" si="0"/>
        <v>9.8879695380389751E-2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ht="15.75" customHeight="1" x14ac:dyDescent="0.25">
      <c r="A29" s="24">
        <v>17</v>
      </c>
      <c r="B29" s="13" t="s">
        <v>57</v>
      </c>
      <c r="C29" s="25"/>
      <c r="D29" s="13" t="s">
        <v>58</v>
      </c>
      <c r="E29" s="29"/>
      <c r="F29" s="26">
        <v>3.0899999999999997E-2</v>
      </c>
      <c r="G29" s="30"/>
      <c r="H29" s="27">
        <v>0.7</v>
      </c>
      <c r="I29" s="30"/>
      <c r="J29" s="28">
        <v>9.0639593840519672E-2</v>
      </c>
      <c r="L29" s="28">
        <f t="shared" si="0"/>
        <v>9.4347715688363767E-2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ht="15.75" customHeight="1" x14ac:dyDescent="0.25">
      <c r="A30" s="24">
        <v>18</v>
      </c>
      <c r="B30" s="13" t="s">
        <v>59</v>
      </c>
      <c r="C30" s="25"/>
      <c r="D30" s="13" t="s">
        <v>60</v>
      </c>
      <c r="E30" s="29"/>
      <c r="F30" s="26">
        <v>3.0899999999999997E-2</v>
      </c>
      <c r="G30" s="30"/>
      <c r="H30" s="27">
        <v>0.7</v>
      </c>
      <c r="I30" s="30"/>
      <c r="J30" s="28">
        <v>9.0639593840519672E-2</v>
      </c>
      <c r="L30" s="28">
        <f t="shared" si="0"/>
        <v>9.4347715688363767E-2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ht="15.75" customHeight="1" x14ac:dyDescent="0.25">
      <c r="A31" s="24">
        <v>19</v>
      </c>
      <c r="B31" s="13" t="s">
        <v>61</v>
      </c>
      <c r="C31" s="25"/>
      <c r="D31" s="13" t="s">
        <v>62</v>
      </c>
      <c r="E31" s="29"/>
      <c r="F31" s="26">
        <v>3.0899999999999997E-2</v>
      </c>
      <c r="G31" s="30"/>
      <c r="H31" s="27">
        <v>0.75</v>
      </c>
      <c r="I31" s="30"/>
      <c r="J31" s="28">
        <v>9.0639593840519672E-2</v>
      </c>
      <c r="L31" s="28">
        <f t="shared" si="0"/>
        <v>9.8879695380389751E-2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ht="15.75" customHeight="1" x14ac:dyDescent="0.25">
      <c r="A32" s="24">
        <v>20</v>
      </c>
      <c r="B32" s="13" t="s">
        <v>63</v>
      </c>
      <c r="C32" s="25"/>
      <c r="D32" s="13" t="s">
        <v>64</v>
      </c>
      <c r="E32" s="29"/>
      <c r="F32" s="26">
        <v>3.0899999999999997E-2</v>
      </c>
      <c r="G32" s="30"/>
      <c r="H32" s="27">
        <v>0.75</v>
      </c>
      <c r="I32" s="30"/>
      <c r="J32" s="28">
        <v>9.0639593840519672E-2</v>
      </c>
      <c r="L32" s="28">
        <f t="shared" si="0"/>
        <v>9.8879695380389751E-2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1:92" ht="15.75" customHeight="1" x14ac:dyDescent="0.25">
      <c r="A33" s="24">
        <v>21</v>
      </c>
      <c r="B33" s="13" t="s">
        <v>65</v>
      </c>
      <c r="C33" s="25"/>
      <c r="D33" s="13" t="s">
        <v>66</v>
      </c>
      <c r="E33" s="29"/>
      <c r="F33" s="26">
        <v>3.0899999999999997E-2</v>
      </c>
      <c r="G33" s="30"/>
      <c r="H33" s="27">
        <v>0.75</v>
      </c>
      <c r="I33" s="30"/>
      <c r="J33" s="28">
        <v>9.0639593840519672E-2</v>
      </c>
      <c r="L33" s="28">
        <f t="shared" si="0"/>
        <v>9.8879695380389751E-2</v>
      </c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  <row r="34" spans="1:92" ht="15.75" customHeight="1" x14ac:dyDescent="0.25">
      <c r="A34" s="24">
        <v>22</v>
      </c>
      <c r="B34" s="13" t="s">
        <v>67</v>
      </c>
      <c r="C34" s="25"/>
      <c r="D34" s="13" t="s">
        <v>68</v>
      </c>
      <c r="E34" s="29"/>
      <c r="F34" s="26">
        <v>3.0899999999999997E-2</v>
      </c>
      <c r="G34" s="30"/>
      <c r="H34" s="27">
        <v>0.75</v>
      </c>
      <c r="I34" s="30"/>
      <c r="J34" s="28">
        <v>9.0639593840519672E-2</v>
      </c>
      <c r="L34" s="28">
        <f t="shared" si="0"/>
        <v>9.8879695380389751E-2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</row>
    <row r="35" spans="1:92" ht="15.75" customHeight="1" x14ac:dyDescent="0.25">
      <c r="A35" s="24">
        <v>23</v>
      </c>
      <c r="B35" s="13" t="s">
        <v>69</v>
      </c>
      <c r="C35" s="25"/>
      <c r="D35" s="13" t="s">
        <v>70</v>
      </c>
      <c r="E35" s="29"/>
      <c r="F35" s="26">
        <v>3.0899999999999997E-2</v>
      </c>
      <c r="G35" s="30"/>
      <c r="H35" s="27">
        <v>0.6</v>
      </c>
      <c r="I35" s="30"/>
      <c r="J35" s="28">
        <v>9.0639593840519672E-2</v>
      </c>
      <c r="L35" s="28">
        <f t="shared" si="0"/>
        <v>8.52837563043118E-2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</row>
    <row r="36" spans="1:92" ht="15.75" customHeight="1" x14ac:dyDescent="0.25">
      <c r="A36" s="24">
        <v>24</v>
      </c>
      <c r="B36" s="13" t="s">
        <v>71</v>
      </c>
      <c r="C36" s="25"/>
      <c r="D36" s="13" t="s">
        <v>72</v>
      </c>
      <c r="E36" s="29"/>
      <c r="F36" s="26">
        <v>3.0899999999999997E-2</v>
      </c>
      <c r="G36" s="30"/>
      <c r="H36" s="27">
        <v>0.8</v>
      </c>
      <c r="I36" s="30"/>
      <c r="J36" s="28">
        <v>9.0639593840519672E-2</v>
      </c>
      <c r="L36" s="28">
        <f t="shared" si="0"/>
        <v>0.10341167507241573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</row>
    <row r="37" spans="1:92" ht="15.75" customHeight="1" x14ac:dyDescent="0.25">
      <c r="A37" s="24">
        <v>25</v>
      </c>
      <c r="B37" s="13" t="s">
        <v>73</v>
      </c>
      <c r="C37" s="25"/>
      <c r="D37" s="13" t="s">
        <v>74</v>
      </c>
      <c r="E37" s="29"/>
      <c r="F37" s="26">
        <v>3.0899999999999997E-2</v>
      </c>
      <c r="G37" s="30"/>
      <c r="H37" s="27">
        <v>0.75</v>
      </c>
      <c r="I37" s="30"/>
      <c r="J37" s="28">
        <v>9.0639593840519672E-2</v>
      </c>
      <c r="L37" s="28">
        <f t="shared" si="0"/>
        <v>9.8879695380389751E-2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</row>
    <row r="38" spans="1:92" ht="15.75" customHeight="1" x14ac:dyDescent="0.25">
      <c r="A38" s="24">
        <v>26</v>
      </c>
      <c r="B38" s="13" t="s">
        <v>75</v>
      </c>
      <c r="C38" s="25"/>
      <c r="D38" s="13" t="s">
        <v>76</v>
      </c>
      <c r="E38" s="29"/>
      <c r="F38" s="26">
        <v>3.0899999999999997E-2</v>
      </c>
      <c r="G38" s="30"/>
      <c r="H38" s="27">
        <v>0.65</v>
      </c>
      <c r="I38" s="30"/>
      <c r="J38" s="28">
        <v>9.0639593840519672E-2</v>
      </c>
      <c r="L38" s="28">
        <f t="shared" si="0"/>
        <v>8.9815735996337784E-2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</row>
    <row r="39" spans="1:92" ht="15.75" customHeight="1" x14ac:dyDescent="0.25">
      <c r="A39" s="24"/>
      <c r="B39" s="13"/>
      <c r="C39" s="13"/>
      <c r="D39" s="13"/>
      <c r="E39" s="29"/>
      <c r="F39" s="26"/>
      <c r="G39" s="30"/>
      <c r="H39" s="27"/>
      <c r="I39" s="30"/>
      <c r="J39" s="28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</row>
    <row r="40" spans="1:92" x14ac:dyDescent="0.25">
      <c r="B40" s="34" t="s">
        <v>20</v>
      </c>
      <c r="H40" s="35">
        <f>AVERAGE(H13:H38)</f>
        <v>0.73269230769230775</v>
      </c>
      <c r="L40" s="36">
        <f>AVERAGE(L13:L38)</f>
        <v>9.7310933179303838E-2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</row>
    <row r="41" spans="1:92" x14ac:dyDescent="0.25">
      <c r="B41" s="37"/>
      <c r="H41" s="35"/>
      <c r="L41" s="36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</row>
    <row r="42" spans="1:92" s="38" customFormat="1" x14ac:dyDescent="0.25">
      <c r="L42" s="39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</row>
    <row r="43" spans="1:92" s="38" customFormat="1" x14ac:dyDescent="0.25">
      <c r="A43" s="40" t="s">
        <v>21</v>
      </c>
      <c r="B43" s="41"/>
      <c r="C43" s="41"/>
      <c r="D43" s="41"/>
      <c r="E43" s="41"/>
      <c r="F43" s="7"/>
      <c r="G43" s="7"/>
      <c r="H43" s="7"/>
      <c r="I43" s="7"/>
      <c r="J43" s="7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</row>
    <row r="44" spans="1:92" s="38" customFormat="1" ht="18.75" x14ac:dyDescent="0.25">
      <c r="A44" s="42">
        <v>1</v>
      </c>
      <c r="B44" s="43" t="s">
        <v>22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</row>
    <row r="45" spans="1:92" s="38" customFormat="1" ht="18.75" x14ac:dyDescent="0.25">
      <c r="A45" s="42">
        <v>2</v>
      </c>
      <c r="B45" s="44" t="s">
        <v>23</v>
      </c>
      <c r="C45" s="44"/>
      <c r="D45" s="44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</row>
    <row r="46" spans="1:92" ht="18.75" x14ac:dyDescent="0.25">
      <c r="A46" s="42">
        <v>3</v>
      </c>
      <c r="B46" s="38" t="s">
        <v>24</v>
      </c>
      <c r="C46" s="38"/>
      <c r="D46" s="38"/>
      <c r="E46" s="45"/>
      <c r="F46" s="45"/>
      <c r="G46" s="45"/>
      <c r="H46" s="45"/>
      <c r="I46" s="45"/>
      <c r="J46" s="4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</row>
    <row r="47" spans="1:92" x14ac:dyDescent="0.25">
      <c r="B47" s="46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</row>
    <row r="48" spans="1:92" x14ac:dyDescent="0.25"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</row>
    <row r="49" spans="17:92" x14ac:dyDescent="0.25"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</row>
  </sheetData>
  <mergeCells count="3">
    <mergeCell ref="A3:L3"/>
    <mergeCell ref="A4:L4"/>
    <mergeCell ref="A5:L5"/>
  </mergeCells>
  <printOptions horizontalCentered="1"/>
  <pageMargins left="0.25" right="0.25" top="0.75" bottom="0.75" header="0.3" footer="0.3"/>
  <pageSetup scale="6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DD31958-1E04-44C1-A8C5-FC7EFD059962}"/>
</file>

<file path=customXml/itemProps2.xml><?xml version="1.0" encoding="utf-8"?>
<ds:datastoreItem xmlns:ds="http://schemas.openxmlformats.org/officeDocument/2006/customXml" ds:itemID="{914BE62B-75D7-4F1F-AED7-C5C4270DF923}"/>
</file>

<file path=customXml/itemProps3.xml><?xml version="1.0" encoding="utf-8"?>
<ds:datastoreItem xmlns:ds="http://schemas.openxmlformats.org/officeDocument/2006/customXml" ds:itemID="{D723481C-E39E-44AE-8E8C-57341D121546}"/>
</file>

<file path=customXml/itemProps4.xml><?xml version="1.0" encoding="utf-8"?>
<ds:datastoreItem xmlns:ds="http://schemas.openxmlformats.org/officeDocument/2006/customXml" ds:itemID="{0A395317-3E41-4EB8-9F59-0B8F742EB6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 CAPM</vt:lpstr>
      <vt:lpstr>'30. CAPM'!Print_Area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2014-11-13T20:21:49Z</dcterms:created>
  <dcterms:modified xsi:type="dcterms:W3CDTF">2014-11-14T00:06:19Z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