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45" windowWidth="16425" windowHeight="11190" activeTab="1"/>
  </bookViews>
  <sheets>
    <sheet name="SEM-9C, Page 1" sheetId="2" r:id="rId1"/>
    <sheet name="SEM-9C, Page 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hidden="1">#REF!</definedName>
    <definedName name="_xlnm._FilterDatabase" localSheetId="0" hidden="1">'SEM-9C, Page 1'!#REF!</definedName>
    <definedName name="_xlnm._FilterDatabase" localSheetId="1" hidden="1">'SEM-9C, Page 2'!#REF!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verageFuelCost">#REF!</definedName>
    <definedName name="Burn">#REF!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 localSheetId="0">[4]Variables!$AQ$27</definedName>
    <definedName name="Common">[5]Variables!$AQ$27</definedName>
    <definedName name="Cost">#REF!</definedName>
    <definedName name="Cost_Debt" localSheetId="0">#REF!</definedName>
    <definedName name="Cost_Debt">#REF!</definedName>
    <definedName name="Cost_equity" localSheetId="0">#REF!</definedName>
    <definedName name="Cost_equity">#REF!</definedName>
    <definedName name="Cost_pref" localSheetId="0">#REF!</definedName>
    <definedName name="Cost_pref">#REF!</definedName>
    <definedName name="DataCheck_NPC">#REF!</definedName>
    <definedName name="Debt" localSheetId="0">[4]Variables!$AQ$25</definedName>
    <definedName name="Debt">[5]Variables!$AQ$25</definedName>
    <definedName name="DebtCost" localSheetId="0">[4]Variables!$AT$25</definedName>
    <definedName name="DebtCost">[5]Variables!$AT$25</definedName>
    <definedName name="DUDE" localSheetId="0" hidden="1">#REF!</definedName>
    <definedName name="DUDE" hidden="1">#REF!</definedName>
    <definedName name="ECDQF_Exp">#REF!</definedName>
    <definedName name="ECDQF_MWh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ross_up_factor" localSheetId="0">#REF!</definedName>
    <definedName name="gross_up_factor">'[6]Page 3'!$D$32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Number" localSheetId="0">[4]Variables!$AL$15</definedName>
    <definedName name="JurisNumber">[5]Variables!$AL$15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">#REF!</definedName>
    <definedName name="MMBtu">#REF!</definedName>
    <definedName name="Months">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 localSheetId="0">[4]Variables!$H$2</definedName>
    <definedName name="NetToGross">[5]Variables!$H$2</definedName>
    <definedName name="OpRevReturn" localSheetId="0">[4]Variables!$AY$14</definedName>
    <definedName name="OpRevReturn">[5]Variables!$AY$14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 localSheetId="0">#REF!</definedName>
    <definedName name="Overall_ROR">'[6]Page 3'!$E$11</definedName>
    <definedName name="Peak">#REF!</definedName>
    <definedName name="Percent_common" localSheetId="0">#REF!</definedName>
    <definedName name="Percent_common">'[6]Page 3'!$C$10</definedName>
    <definedName name="Percent_debt" localSheetId="0">#REF!</definedName>
    <definedName name="Percent_debt">#REF!</definedName>
    <definedName name="Percent_pref" localSheetId="0">#REF!</definedName>
    <definedName name="Percent_pref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ef" localSheetId="0">[4]Variables!$AQ$26</definedName>
    <definedName name="Pref">[5]Variables!$AQ$26</definedName>
    <definedName name="PrefCost" localSheetId="0">[4]Variables!$AT$26</definedName>
    <definedName name="PrefCost">[5]Variables!$AT$26</definedName>
    <definedName name="PricingInfo" hidden="1">[7]Inputs!#REF!</definedName>
    <definedName name="_xlnm.Print_Area" localSheetId="0">'SEM-9C, Page 1'!$A$1:$G$15</definedName>
    <definedName name="_xlnm.Print_Area" localSheetId="1">'SEM-9C, Page 2'!$A$1:$K$18</definedName>
    <definedName name="_xlnm.Print_Titles" localSheetId="0">'SEM-9C, Page 1'!$1:$6</definedName>
    <definedName name="_xlnm.Print_Titles" localSheetId="1">'SEM-9C, Page 2'!$1:$7</definedName>
    <definedName name="PSATable">[8]Hermiston!$A$41:$E$56</definedName>
    <definedName name="RateBase" localSheetId="0">[4]Variables!$AZ$14</definedName>
    <definedName name="RateBase">[5]Variables!$AZ$14</definedName>
    <definedName name="RateBaseType" localSheetId="0">[4]Variables!$AP$14</definedName>
    <definedName name="RateBaseType">[5]Variables!$AP$14</definedName>
    <definedName name="Restated_Op_revenue" localSheetId="0">[9]Summary!$F$37</definedName>
    <definedName name="Restated_Op_revenue">#REF!</definedName>
    <definedName name="Restated_rate_base" localSheetId="0">[9]Summary!$F$64</definedName>
    <definedName name="Restated_rate_base">#REF!</definedName>
    <definedName name="Restated_ROE" localSheetId="0">[9]Summary!$F$67</definedName>
    <definedName name="Restated_ROE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OE" localSheetId="0">[4]Variables!$BA$14</definedName>
    <definedName name="ROE">[5]Variables!$BA$14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"45G0Y9HKM7XU88W4C0LM2V28B"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StartMWh">#REF!</definedName>
    <definedName name="StartTheMill">#REF!</definedName>
    <definedName name="StartTheRack">#REF!</definedName>
    <definedName name="Unadj_Op_revenue" localSheetId="0">[9]Summary!$B$37</definedName>
    <definedName name="Unadj_Op_revenue">'[6]Page 3'!$D$44</definedName>
    <definedName name="Unadj_rate_base" localSheetId="0">[9]Summary!$B$64</definedName>
    <definedName name="Unadj_rate_base">'[6]Page 3'!$D$45</definedName>
    <definedName name="Unadj_ROE" localSheetId="0">[9]Summary!$B$67</definedName>
    <definedName name="Unadj_ROE">'[6]Page 3'!$D$46</definedName>
    <definedName name="UnadjBegEnd" localSheetId="0">[4]UnadjData!$A$5:$J$79</definedName>
    <definedName name="UnadjBegEnd">[5]UnadjData!$A$5:$J$79</definedName>
    <definedName name="UnadjYE" localSheetId="0">[4]UnadjData!$L$5:$U$253</definedName>
    <definedName name="UnadjYE">[5]UnadjData!$L$5:$U$253</definedName>
    <definedName name="uncollectible_perc" localSheetId="0">#REF!</definedName>
    <definedName name="uncollectible_perc">#REF!</definedName>
    <definedName name="w" localSheetId="0" hidden="1">[1]Inputs!#REF!</definedName>
    <definedName name="w" hidden="1">[1]Inputs!#REF!</definedName>
    <definedName name="WA_rev_tax_perc" localSheetId="0">#REF!</definedName>
    <definedName name="WA_rev_tax_perc">#REF!</definedName>
    <definedName name="Weighted_cost_debt" localSheetId="0">#REF!</definedName>
    <definedName name="Weighted_cost_debt">'[6]Page 3'!$E$8</definedName>
    <definedName name="Weighted_cost_equity" localSheetId="0">#REF!</definedName>
    <definedName name="Weighted_cost_equity">#REF!</definedName>
    <definedName name="Weighted_cost_pref" localSheetId="0">#REF!</definedName>
    <definedName name="Weighted_cost_pref">'[6]Page 3'!$E$9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localSheetId="0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 localSheetId="0">#REF!</definedName>
    <definedName name="WUTC_reg_fee_perc">#REF!</definedName>
    <definedName name="z" hidden="1">'[3]DSM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45621" iterate="1"/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H11" i="1"/>
  <c r="G11" i="1"/>
  <c r="H10" i="1"/>
  <c r="G10" i="1"/>
</calcChain>
</file>

<file path=xl/sharedStrings.xml><?xml version="1.0" encoding="utf-8"?>
<sst xmlns="http://schemas.openxmlformats.org/spreadsheetml/2006/main" count="69" uniqueCount="40">
  <si>
    <t>PacifiCorp</t>
  </si>
  <si>
    <t>Washington Expedited Rate Filing - June 2015</t>
  </si>
  <si>
    <t>Jim Bridger Unit 4 Overhaul &amp; SCR Installation</t>
  </si>
  <si>
    <t>BU</t>
  </si>
  <si>
    <t>Project Definition</t>
  </si>
  <si>
    <t>Project Description</t>
  </si>
  <si>
    <t>Account</t>
  </si>
  <si>
    <t>Factor</t>
  </si>
  <si>
    <t>In-Service Date</t>
  </si>
  <si>
    <t>Code</t>
  </si>
  <si>
    <t>Code_Lead Sheet</t>
  </si>
  <si>
    <t>Factor %</t>
  </si>
  <si>
    <t>Washington Allocated</t>
  </si>
  <si>
    <t>Jim Bridger U4 Overhaul Project</t>
  </si>
  <si>
    <t>RMP-Gen</t>
  </si>
  <si>
    <t>10003105</t>
  </si>
  <si>
    <t>JBG</t>
  </si>
  <si>
    <t>SJIM/2015/C/079</t>
  </si>
  <si>
    <t>10003361</t>
  </si>
  <si>
    <t>10014097</t>
  </si>
  <si>
    <t>10015937</t>
  </si>
  <si>
    <t>SJIM/2011/C/039</t>
  </si>
  <si>
    <t>Jim Bridger U4 Overhaul Project Total</t>
  </si>
  <si>
    <t>Plant 
Additions</t>
  </si>
  <si>
    <t>Jim Bridger Unit 3 Overhaul</t>
  </si>
  <si>
    <t>Replace Cooling Tower</t>
  </si>
  <si>
    <t>APH Baskets/Reinforcement</t>
  </si>
  <si>
    <t>Replace Finishing Superheater</t>
  </si>
  <si>
    <t>Burners - Major</t>
  </si>
  <si>
    <t>SCR System - Pollution Control</t>
  </si>
  <si>
    <t xml:space="preserve">Jim Bridger Unit 3 Overhaul Project Total </t>
  </si>
  <si>
    <t>Plant Additions</t>
  </si>
  <si>
    <t>Replace Hot Reheat Pipe</t>
  </si>
  <si>
    <t>Steam-Cooled Floor Replacement</t>
  </si>
  <si>
    <t>Absorber Reline</t>
  </si>
  <si>
    <t>Pro Forma Major Plant Additions - REVISED</t>
  </si>
  <si>
    <t>Year-Two Revenue Requirement Calculation - REVISED</t>
  </si>
  <si>
    <t>Ref. SEM-10, Adj 1, Page 2</t>
  </si>
  <si>
    <t>Ref. SEM-8, Page 8.4.1</t>
  </si>
  <si>
    <t>CONFIDENTIAL INFORMATION -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</si>
</sst>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mmm\-yyyy"/>
    <numFmt numFmtId="167" formatCode="0.000%"/>
    <numFmt numFmtId="168" formatCode="_-* #,##0\ &quot;F&quot;_-;\-* #,##0\ &quot;F&quot;_-;_-* &quot;-&quot;\ &quot;F&quot;_-;_-@_-"/>
    <numFmt numFmtId="169" formatCode="_(* #,##0.00_);[Red]_(* \(#,##0.00\);_(* &quot;-&quot;??_);_(@_)"/>
    <numFmt numFmtId="170" formatCode="&quot;$&quot;###0;[Red]\(&quot;$&quot;###0\)"/>
    <numFmt numFmtId="171" formatCode="&quot;$&quot;#,##0\ ;\(&quot;$&quot;#,##0\)"/>
    <numFmt numFmtId="172" formatCode="mmmm\ d\,\ yyyy"/>
    <numFmt numFmtId="173" formatCode="########\-###\-###"/>
    <numFmt numFmtId="174" formatCode="0.0"/>
    <numFmt numFmtId="175" formatCode="#,##0.000;[Red]\-#,##0.000"/>
    <numFmt numFmtId="176" formatCode="_(* #,##0_);[Red]_(* \(#,##0\);_(* &quot;-&quot;_);_(@_)"/>
    <numFmt numFmtId="177" formatCode="#,##0.0_);\(#,##0.0\);\-\ ;"/>
    <numFmt numFmtId="178" formatCode="###,000"/>
    <numFmt numFmtId="179" formatCode="#,##0.0000"/>
    <numFmt numFmtId="180" formatCode="mmm\ dd\,\ yyyy"/>
    <numFmt numFmtId="181" formatCode="General_)"/>
  </numFmts>
  <fonts count="52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0"/>
      <color indexed="8"/>
      <name val="Calibri"/>
      <family val="2"/>
    </font>
    <font>
      <sz val="12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 MT"/>
    </font>
    <font>
      <sz val="10"/>
      <name val="LinePrinter"/>
    </font>
    <font>
      <sz val="8"/>
      <color indexed="12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8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9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37" fontId="2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17" fillId="0" borderId="0" applyFont="0" applyFill="0" applyBorder="0" applyProtection="0">
      <alignment horizontal="right"/>
    </xf>
    <xf numFmtId="5" fontId="15" fillId="0" borderId="0"/>
    <xf numFmtId="17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5" fillId="0" borderId="0"/>
    <xf numFmtId="172" fontId="2" fillId="0" borderId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18" fillId="0" borderId="0" applyFont="0" applyFill="0" applyBorder="0" applyAlignment="0" applyProtection="0">
      <alignment horizontal="left"/>
    </xf>
    <xf numFmtId="38" fontId="19" fillId="4" borderId="0" applyNumberFormat="0" applyBorder="0" applyAlignment="0" applyProtection="0"/>
    <xf numFmtId="0" fontId="20" fillId="0" borderId="0"/>
    <xf numFmtId="0" fontId="21" fillId="0" borderId="3" applyNumberFormat="0" applyAlignment="0" applyProtection="0">
      <alignment horizontal="left" vertical="center"/>
    </xf>
    <xf numFmtId="0" fontId="21" fillId="0" borderId="2">
      <alignment horizontal="left" vertical="center"/>
    </xf>
    <xf numFmtId="167" fontId="2" fillId="0" borderId="0">
      <protection locked="0"/>
    </xf>
    <xf numFmtId="167" fontId="2" fillId="0" borderId="0">
      <protection locked="0"/>
    </xf>
    <xf numFmtId="10" fontId="19" fillId="5" borderId="4" applyNumberFormat="0" applyBorder="0" applyAlignment="0" applyProtection="0"/>
    <xf numFmtId="38" fontId="5" fillId="0" borderId="0">
      <alignment horizontal="left" wrapText="1"/>
    </xf>
    <xf numFmtId="38" fontId="22" fillId="0" borderId="0">
      <alignment horizontal="left" wrapText="1"/>
    </xf>
    <xf numFmtId="173" fontId="2" fillId="0" borderId="0"/>
    <xf numFmtId="174" fontId="23" fillId="0" borderId="0" applyNumberFormat="0" applyFill="0" applyBorder="0" applyAlignment="0" applyProtection="0"/>
    <xf numFmtId="164" fontId="24" fillId="0" borderId="0" applyFont="0" applyAlignment="0" applyProtection="0"/>
    <xf numFmtId="0" fontId="19" fillId="0" borderId="5" applyNumberFormat="0" applyBorder="0" applyAlignment="0"/>
    <xf numFmtId="175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25" fillId="0" borderId="0"/>
    <xf numFmtId="0" fontId="2" fillId="0" borderId="0"/>
    <xf numFmtId="0" fontId="1" fillId="0" borderId="0"/>
    <xf numFmtId="0" fontId="25" fillId="0" borderId="0"/>
    <xf numFmtId="0" fontId="12" fillId="0" borderId="0"/>
    <xf numFmtId="0" fontId="26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176" fontId="2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3" fillId="0" borderId="0" applyFill="0" applyBorder="0" applyProtection="0"/>
    <xf numFmtId="37" fontId="15" fillId="0" borderId="0"/>
    <xf numFmtId="177" fontId="3" fillId="0" borderId="0" applyFont="0" applyFill="0" applyBorder="0" applyProtection="0"/>
    <xf numFmtId="12" fontId="21" fillId="6" borderId="6">
      <alignment horizontal="left"/>
    </xf>
    <xf numFmtId="0" fontId="15" fillId="0" borderId="0"/>
    <xf numFmtId="0" fontId="15" fillId="0" borderId="0"/>
    <xf numFmtId="10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/>
    <xf numFmtId="4" fontId="28" fillId="7" borderId="7" applyNumberFormat="0" applyProtection="0">
      <alignment vertical="center"/>
    </xf>
    <xf numFmtId="4" fontId="29" fillId="8" borderId="7" applyNumberFormat="0" applyProtection="0">
      <alignment vertical="center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0" fontId="28" fillId="8" borderId="7" applyNumberFormat="0" applyProtection="0">
      <alignment horizontal="left" vertical="top" indent="1"/>
    </xf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30" fillId="10" borderId="7" applyNumberFormat="0" applyProtection="0">
      <alignment horizontal="right" vertical="center"/>
    </xf>
    <xf numFmtId="4" fontId="30" fillId="11" borderId="7" applyNumberFormat="0" applyProtection="0">
      <alignment horizontal="right" vertical="center"/>
    </xf>
    <xf numFmtId="4" fontId="30" fillId="12" borderId="7" applyNumberFormat="0" applyProtection="0">
      <alignment horizontal="right" vertical="center"/>
    </xf>
    <xf numFmtId="4" fontId="30" fillId="13" borderId="7" applyNumberFormat="0" applyProtection="0">
      <alignment horizontal="right" vertical="center"/>
    </xf>
    <xf numFmtId="4" fontId="30" fillId="14" borderId="7" applyNumberFormat="0" applyProtection="0">
      <alignment horizontal="right" vertical="center"/>
    </xf>
    <xf numFmtId="4" fontId="30" fillId="15" borderId="7" applyNumberFormat="0" applyProtection="0">
      <alignment horizontal="right" vertical="center"/>
    </xf>
    <xf numFmtId="4" fontId="30" fillId="16" borderId="7" applyNumberFormat="0" applyProtection="0">
      <alignment horizontal="right" vertical="center"/>
    </xf>
    <xf numFmtId="4" fontId="30" fillId="17" borderId="7" applyNumberFormat="0" applyProtection="0">
      <alignment horizontal="right" vertical="center"/>
    </xf>
    <xf numFmtId="4" fontId="30" fillId="18" borderId="7" applyNumberFormat="0" applyProtection="0">
      <alignment horizontal="right" vertical="center"/>
    </xf>
    <xf numFmtId="4" fontId="28" fillId="19" borderId="8" applyNumberFormat="0" applyProtection="0">
      <alignment horizontal="left" vertical="center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0" fillId="22" borderId="7" applyNumberFormat="0" applyProtection="0">
      <alignment horizontal="right" vertical="center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4" fontId="30" fillId="5" borderId="7" applyNumberFormat="0" applyProtection="0">
      <alignment vertical="center"/>
    </xf>
    <xf numFmtId="4" fontId="34" fillId="5" borderId="7" applyNumberFormat="0" applyProtection="0">
      <alignment vertical="center"/>
    </xf>
    <xf numFmtId="4" fontId="30" fillId="5" borderId="7" applyNumberFormat="0" applyProtection="0">
      <alignment horizontal="left" vertical="center" indent="1"/>
    </xf>
    <xf numFmtId="0" fontId="30" fillId="5" borderId="7" applyNumberFormat="0" applyProtection="0">
      <alignment horizontal="left" vertical="top" indent="1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4" fillId="20" borderId="7" applyNumberFormat="0" applyProtection="0">
      <alignment horizontal="right" vertical="center"/>
    </xf>
    <xf numFmtId="4" fontId="30" fillId="0" borderId="7" applyNumberFormat="0" applyProtection="0">
      <alignment horizontal="left" vertical="center" indent="1"/>
    </xf>
    <xf numFmtId="4" fontId="30" fillId="27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6" fillId="20" borderId="7" applyNumberFormat="0" applyProtection="0">
      <alignment horizontal="right" vertical="center"/>
    </xf>
    <xf numFmtId="0" fontId="37" fillId="0" borderId="9" applyNumberFormat="0" applyFont="0" applyFill="0" applyAlignment="0" applyProtection="0"/>
    <xf numFmtId="178" fontId="38" fillId="0" borderId="10" applyNumberFormat="0" applyProtection="0">
      <alignment horizontal="right" vertical="center"/>
    </xf>
    <xf numFmtId="178" fontId="39" fillId="0" borderId="11" applyNumberFormat="0" applyProtection="0">
      <alignment horizontal="right" vertical="center"/>
    </xf>
    <xf numFmtId="0" fontId="39" fillId="29" borderId="9" applyNumberFormat="0" applyAlignment="0" applyProtection="0">
      <alignment horizontal="left" vertical="center" indent="1"/>
    </xf>
    <xf numFmtId="0" fontId="40" fillId="30" borderId="11" applyNumberFormat="0" applyAlignment="0" applyProtection="0">
      <alignment horizontal="left" vertical="center" indent="1"/>
    </xf>
    <xf numFmtId="0" fontId="40" fillId="30" borderId="11" applyNumberFormat="0" applyAlignment="0" applyProtection="0">
      <alignment horizontal="left" vertical="center" indent="1"/>
    </xf>
    <xf numFmtId="0" fontId="41" fillId="0" borderId="12" applyNumberFormat="0" applyFill="0" applyBorder="0" applyAlignment="0" applyProtection="0"/>
    <xf numFmtId="0" fontId="41" fillId="30" borderId="11" applyNumberFormat="0" applyAlignment="0" applyProtection="0">
      <alignment horizontal="left" vertical="center" indent="1"/>
    </xf>
    <xf numFmtId="0" fontId="41" fillId="30" borderId="11" applyNumberFormat="0" applyAlignment="0" applyProtection="0">
      <alignment horizontal="left" vertical="center" indent="1"/>
    </xf>
    <xf numFmtId="178" fontId="42" fillId="31" borderId="10" applyNumberFormat="0" applyBorder="0" applyProtection="0">
      <alignment horizontal="right" vertical="center"/>
    </xf>
    <xf numFmtId="178" fontId="43" fillId="31" borderId="11" applyNumberFormat="0" applyBorder="0" applyProtection="0">
      <alignment horizontal="right" vertical="center"/>
    </xf>
    <xf numFmtId="0" fontId="41" fillId="32" borderId="11" applyNumberFormat="0" applyAlignment="0" applyProtection="0">
      <alignment horizontal="left" vertical="center" indent="1"/>
    </xf>
    <xf numFmtId="178" fontId="43" fillId="32" borderId="11" applyNumberFormat="0" applyProtection="0">
      <alignment horizontal="right" vertical="center"/>
    </xf>
    <xf numFmtId="0" fontId="44" fillId="0" borderId="12" applyBorder="0" applyAlignment="0" applyProtection="0"/>
    <xf numFmtId="178" fontId="45" fillId="33" borderId="13" applyNumberFormat="0" applyBorder="0" applyAlignment="0" applyProtection="0">
      <alignment horizontal="right" vertical="center" indent="1"/>
    </xf>
    <xf numFmtId="178" fontId="46" fillId="34" borderId="13" applyNumberFormat="0" applyBorder="0" applyAlignment="0" applyProtection="0">
      <alignment horizontal="right" vertical="center" indent="1"/>
    </xf>
    <xf numFmtId="178" fontId="46" fillId="35" borderId="13" applyNumberFormat="0" applyBorder="0" applyAlignment="0" applyProtection="0">
      <alignment horizontal="right" vertical="center" indent="1"/>
    </xf>
    <xf numFmtId="178" fontId="47" fillId="36" borderId="13" applyNumberFormat="0" applyBorder="0" applyAlignment="0" applyProtection="0">
      <alignment horizontal="right" vertical="center" indent="1"/>
    </xf>
    <xf numFmtId="178" fontId="47" fillId="37" borderId="13" applyNumberFormat="0" applyBorder="0" applyAlignment="0" applyProtection="0">
      <alignment horizontal="right" vertical="center" indent="1"/>
    </xf>
    <xf numFmtId="178" fontId="47" fillId="38" borderId="13" applyNumberFormat="0" applyBorder="0" applyAlignment="0" applyProtection="0">
      <alignment horizontal="right" vertical="center" indent="1"/>
    </xf>
    <xf numFmtId="178" fontId="48" fillId="39" borderId="13" applyNumberFormat="0" applyBorder="0" applyAlignment="0" applyProtection="0">
      <alignment horizontal="right" vertical="center" indent="1"/>
    </xf>
    <xf numFmtId="178" fontId="48" fillId="40" borderId="13" applyNumberFormat="0" applyBorder="0" applyAlignment="0" applyProtection="0">
      <alignment horizontal="right" vertical="center" indent="1"/>
    </xf>
    <xf numFmtId="178" fontId="48" fillId="41" borderId="13" applyNumberFormat="0" applyBorder="0" applyAlignment="0" applyProtection="0">
      <alignment horizontal="right" vertical="center" indent="1"/>
    </xf>
    <xf numFmtId="0" fontId="40" fillId="42" borderId="9" applyNumberFormat="0" applyAlignment="0" applyProtection="0">
      <alignment horizontal="left" vertical="center" indent="1"/>
    </xf>
    <xf numFmtId="0" fontId="40" fillId="43" borderId="9" applyNumberFormat="0" applyAlignment="0" applyProtection="0">
      <alignment horizontal="left" vertical="center" indent="1"/>
    </xf>
    <xf numFmtId="0" fontId="40" fillId="44" borderId="9" applyNumberFormat="0" applyAlignment="0" applyProtection="0">
      <alignment horizontal="left" vertical="center" indent="1"/>
    </xf>
    <xf numFmtId="0" fontId="40" fillId="31" borderId="9" applyNumberFormat="0" applyAlignment="0" applyProtection="0">
      <alignment horizontal="left" vertical="center" indent="1"/>
    </xf>
    <xf numFmtId="0" fontId="40" fillId="32" borderId="11" applyNumberFormat="0" applyAlignment="0" applyProtection="0">
      <alignment horizontal="left" vertical="center" indent="1"/>
    </xf>
    <xf numFmtId="178" fontId="38" fillId="31" borderId="10" applyNumberFormat="0" applyBorder="0" applyProtection="0">
      <alignment horizontal="right" vertical="center"/>
    </xf>
    <xf numFmtId="178" fontId="39" fillId="31" borderId="11" applyNumberFormat="0" applyBorder="0" applyProtection="0">
      <alignment horizontal="right" vertical="center"/>
    </xf>
    <xf numFmtId="178" fontId="38" fillId="45" borderId="9" applyNumberFormat="0" applyAlignment="0" applyProtection="0">
      <alignment horizontal="left" vertical="center" indent="1"/>
    </xf>
    <xf numFmtId="0" fontId="39" fillId="29" borderId="11" applyNumberFormat="0" applyAlignment="0" applyProtection="0">
      <alignment horizontal="left" vertical="center" indent="1"/>
    </xf>
    <xf numFmtId="0" fontId="40" fillId="32" borderId="11" applyNumberFormat="0" applyAlignment="0" applyProtection="0">
      <alignment horizontal="left" vertical="center" indent="1"/>
    </xf>
    <xf numFmtId="178" fontId="39" fillId="32" borderId="11" applyNumberFormat="0" applyProtection="0">
      <alignment horizontal="right" vertical="center"/>
    </xf>
    <xf numFmtId="37" fontId="49" fillId="46" borderId="0" applyNumberFormat="0" applyFont="0" applyBorder="0" applyAlignment="0" applyProtection="0"/>
    <xf numFmtId="179" fontId="2" fillId="0" borderId="14">
      <alignment horizontal="justify" vertical="top" wrapText="1"/>
    </xf>
    <xf numFmtId="0" fontId="2" fillId="0" borderId="0">
      <alignment horizontal="left" wrapText="1"/>
    </xf>
    <xf numFmtId="180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38" fontId="2" fillId="0" borderId="0">
      <alignment horizontal="left" wrapText="1"/>
    </xf>
    <xf numFmtId="0" fontId="4" fillId="0" borderId="4">
      <alignment horizontal="center" vertical="center" wrapText="1"/>
    </xf>
    <xf numFmtId="0" fontId="15" fillId="0" borderId="15"/>
    <xf numFmtId="181" fontId="50" fillId="0" borderId="0">
      <alignment horizontal="left"/>
    </xf>
    <xf numFmtId="0" fontId="15" fillId="0" borderId="16"/>
    <xf numFmtId="37" fontId="19" fillId="8" borderId="0" applyNumberFormat="0" applyBorder="0" applyAlignment="0" applyProtection="0"/>
    <xf numFmtId="37" fontId="19" fillId="0" borderId="0"/>
    <xf numFmtId="3" fontId="51" fillId="47" borderId="17" applyProtection="0"/>
  </cellStyleXfs>
  <cellXfs count="59">
    <xf numFmtId="0" fontId="0" fillId="0" borderId="0" xfId="0"/>
    <xf numFmtId="0" fontId="2" fillId="2" borderId="0" xfId="3" applyFont="1" applyFill="1"/>
    <xf numFmtId="0" fontId="4" fillId="0" borderId="0" xfId="4" applyFont="1"/>
    <xf numFmtId="0" fontId="2" fillId="3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/>
    <xf numFmtId="0" fontId="2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/>
    <xf numFmtId="0" fontId="2" fillId="0" borderId="0" xfId="3" quotePrefix="1" applyFont="1" applyFill="1"/>
    <xf numFmtId="0" fontId="2" fillId="0" borderId="0" xfId="5" applyAlignment="1">
      <alignment horizontal="right"/>
    </xf>
    <xf numFmtId="0" fontId="4" fillId="2" borderId="0" xfId="3" applyFont="1" applyFill="1"/>
    <xf numFmtId="0" fontId="4" fillId="0" borderId="1" xfId="3" applyFont="1" applyFill="1" applyBorder="1" applyAlignment="1">
      <alignment horizontal="left"/>
    </xf>
    <xf numFmtId="0" fontId="4" fillId="3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left"/>
    </xf>
    <xf numFmtId="0" fontId="4" fillId="3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center"/>
    </xf>
    <xf numFmtId="165" fontId="2" fillId="0" borderId="0" xfId="3" applyNumberFormat="1" applyAlignment="1">
      <alignment horizontal="center"/>
    </xf>
    <xf numFmtId="166" fontId="2" fillId="3" borderId="0" xfId="3" applyNumberFormat="1" applyFont="1" applyFill="1" applyAlignment="1">
      <alignment horizontal="left"/>
    </xf>
    <xf numFmtId="167" fontId="2" fillId="0" borderId="0" xfId="2" applyNumberFormat="1" applyFont="1" applyFill="1"/>
    <xf numFmtId="49" fontId="2" fillId="2" borderId="0" xfId="3" applyNumberFormat="1" applyFont="1" applyFill="1"/>
    <xf numFmtId="0" fontId="5" fillId="0" borderId="0" xfId="3" applyFont="1" applyFill="1" applyBorder="1" applyAlignment="1">
      <alignment horizontal="left"/>
    </xf>
    <xf numFmtId="164" fontId="4" fillId="0" borderId="2" xfId="1" applyNumberFormat="1" applyFont="1" applyFill="1" applyBorder="1"/>
    <xf numFmtId="0" fontId="6" fillId="0" borderId="0" xfId="3" applyFont="1" applyFill="1"/>
    <xf numFmtId="0" fontId="7" fillId="0" borderId="0" xfId="3" applyFont="1" applyFill="1"/>
    <xf numFmtId="0" fontId="5" fillId="0" borderId="0" xfId="3" applyFont="1" applyFill="1" applyAlignment="1">
      <alignment horizontal="right"/>
    </xf>
    <xf numFmtId="0" fontId="2" fillId="0" borderId="0" xfId="5" applyFont="1" applyFill="1" applyAlignment="1">
      <alignment horizontal="center"/>
    </xf>
    <xf numFmtId="0" fontId="2" fillId="0" borderId="0" xfId="5" applyFont="1" applyFill="1"/>
    <xf numFmtId="0" fontId="2" fillId="0" borderId="0" xfId="5" applyFont="1"/>
    <xf numFmtId="0" fontId="4" fillId="0" borderId="0" xfId="5" applyFont="1" applyFill="1"/>
    <xf numFmtId="0" fontId="2" fillId="0" borderId="0" xfId="5" quotePrefix="1" applyFont="1" applyFill="1"/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 wrapText="1"/>
    </xf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left" indent="3"/>
    </xf>
    <xf numFmtId="0" fontId="2" fillId="0" borderId="0" xfId="5" applyFont="1" applyFill="1" applyBorder="1" applyAlignment="1">
      <alignment horizontal="center"/>
    </xf>
    <xf numFmtId="165" fontId="2" fillId="0" borderId="0" xfId="5" applyNumberFormat="1" applyAlignment="1">
      <alignment horizontal="center"/>
    </xf>
    <xf numFmtId="49" fontId="5" fillId="0" borderId="0" xfId="5" applyNumberFormat="1" applyFont="1" applyFill="1" applyAlignment="1">
      <alignment horizontal="left" indent="1"/>
    </xf>
    <xf numFmtId="0" fontId="2" fillId="0" borderId="0" xfId="5" quotePrefix="1" applyNumberFormat="1" applyFont="1" applyFill="1" applyBorder="1"/>
    <xf numFmtId="49" fontId="2" fillId="0" borderId="0" xfId="5" quotePrefix="1" applyNumberFormat="1" applyFont="1" applyFill="1" applyBorder="1" applyAlignment="1">
      <alignment horizontal="center"/>
    </xf>
    <xf numFmtId="0" fontId="2" fillId="0" borderId="0" xfId="5" applyFont="1" applyFill="1" applyBorder="1"/>
    <xf numFmtId="0" fontId="2" fillId="0" borderId="0" xfId="5" applyFont="1" applyBorder="1"/>
    <xf numFmtId="0" fontId="2" fillId="0" borderId="0" xfId="5" applyFont="1" applyFill="1" applyAlignment="1">
      <alignment horizontal="right"/>
    </xf>
    <xf numFmtId="164" fontId="2" fillId="0" borderId="0" xfId="5" applyNumberFormat="1" applyFo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indent="3"/>
    </xf>
    <xf numFmtId="0" fontId="2" fillId="0" borderId="0" xfId="3" applyFont="1" applyFill="1" applyAlignment="1">
      <alignment horizontal="left" indent="3"/>
    </xf>
    <xf numFmtId="165" fontId="5" fillId="0" borderId="0" xfId="3" applyNumberFormat="1" applyFont="1" applyFill="1" applyAlignment="1">
      <alignment horizontal="center"/>
    </xf>
    <xf numFmtId="164" fontId="5" fillId="48" borderId="0" xfId="1" applyNumberFormat="1" applyFont="1" applyFill="1" applyBorder="1" applyAlignment="1">
      <alignment horizontal="center" wrapText="1"/>
    </xf>
    <xf numFmtId="164" fontId="5" fillId="48" borderId="0" xfId="3" applyNumberFormat="1" applyFont="1" applyFill="1"/>
  </cellXfs>
  <cellStyles count="300">
    <cellStyle name="Column total in dollars" xfId="6"/>
    <cellStyle name="Comma" xfId="1" builtinId="3"/>
    <cellStyle name="Comma  - Style1" xfId="7"/>
    <cellStyle name="Comma  - Style2" xfId="8"/>
    <cellStyle name="Comma  - Style3" xfId="9"/>
    <cellStyle name="Comma  - Style4" xfId="10"/>
    <cellStyle name="Comma  - Style5" xfId="11"/>
    <cellStyle name="Comma  - Style6" xfId="12"/>
    <cellStyle name="Comma  - Style7" xfId="13"/>
    <cellStyle name="Comma  - Style8" xfId="14"/>
    <cellStyle name="Comma (0)" xfId="15"/>
    <cellStyle name="Comma [0] 2" xfId="16"/>
    <cellStyle name="Comma [0] 3" xfId="17"/>
    <cellStyle name="Comma [0] 4" xfId="18"/>
    <cellStyle name="Comma 10" xfId="19"/>
    <cellStyle name="Comma 11" xfId="20"/>
    <cellStyle name="Comma 2" xfId="21"/>
    <cellStyle name="Comma 2 12" xfId="22"/>
    <cellStyle name="Comma 2 2" xfId="23"/>
    <cellStyle name="Comma 2 2 2" xfId="24"/>
    <cellStyle name="Comma 2 3" xfId="25"/>
    <cellStyle name="Comma 2 4" xfId="26"/>
    <cellStyle name="Comma 3" xfId="27"/>
    <cellStyle name="Comma 3 2" xfId="28"/>
    <cellStyle name="Comma 4" xfId="29"/>
    <cellStyle name="Comma 4 2" xfId="30"/>
    <cellStyle name="Comma 5" xfId="31"/>
    <cellStyle name="Comma 6" xfId="32"/>
    <cellStyle name="Comma 6 2" xfId="33"/>
    <cellStyle name="Comma 7" xfId="34"/>
    <cellStyle name="Comma 8" xfId="35"/>
    <cellStyle name="Comma 9" xfId="36"/>
    <cellStyle name="Comma0" xfId="37"/>
    <cellStyle name="Comma0 - Style1" xfId="38"/>
    <cellStyle name="Comma0 - Style2" xfId="39"/>
    <cellStyle name="Comma0 - Style3" xfId="40"/>
    <cellStyle name="Comma0 - Style4" xfId="41"/>
    <cellStyle name="Comma0_3Q 2008 Release10-27-08 - USE FOR UT DEC 2009 GRC (5)" xfId="42"/>
    <cellStyle name="Comma1 - Style1" xfId="43"/>
    <cellStyle name="Curren - Style2" xfId="44"/>
    <cellStyle name="Curren - Style3" xfId="45"/>
    <cellStyle name="Currency 2" xfId="46"/>
    <cellStyle name="Currency 2 2" xfId="47"/>
    <cellStyle name="Currency 2 2 2" xfId="48"/>
    <cellStyle name="Currency 3" xfId="49"/>
    <cellStyle name="Currency 3 2" xfId="50"/>
    <cellStyle name="Currency 4" xfId="51"/>
    <cellStyle name="Currency 5" xfId="52"/>
    <cellStyle name="Currency 6" xfId="53"/>
    <cellStyle name="Currency 7" xfId="54"/>
    <cellStyle name="Currency No Comma" xfId="55"/>
    <cellStyle name="Currency(0)" xfId="56"/>
    <cellStyle name="Currency0" xfId="57"/>
    <cellStyle name="Date" xfId="58"/>
    <cellStyle name="Date - Style1" xfId="59"/>
    <cellStyle name="Date - Style3" xfId="60"/>
    <cellStyle name="Date_3Q 2008 Release10-27-08 - USE FOR UT DEC 2009 GRC (5)" xfId="61"/>
    <cellStyle name="Fixed" xfId="62"/>
    <cellStyle name="Fixed2 - Style2" xfId="63"/>
    <cellStyle name="General" xfId="64"/>
    <cellStyle name="Grey" xfId="65"/>
    <cellStyle name="header" xfId="66"/>
    <cellStyle name="Header1" xfId="67"/>
    <cellStyle name="Header2" xfId="68"/>
    <cellStyle name="Heading1" xfId="69"/>
    <cellStyle name="Heading2" xfId="70"/>
    <cellStyle name="Input [yellow]" xfId="71"/>
    <cellStyle name="Inst. Sections" xfId="72"/>
    <cellStyle name="Inst. Subheading" xfId="73"/>
    <cellStyle name="Marathon" xfId="74"/>
    <cellStyle name="MCP" xfId="75"/>
    <cellStyle name="nONE" xfId="76"/>
    <cellStyle name="noninput" xfId="77"/>
    <cellStyle name="Normal" xfId="0" builtinId="0"/>
    <cellStyle name="Normal - Style1" xfId="78"/>
    <cellStyle name="Normal 10" xfId="79"/>
    <cellStyle name="Normal 11" xfId="80"/>
    <cellStyle name="Normal 12" xfId="5"/>
    <cellStyle name="Normal 18" xfId="81"/>
    <cellStyle name="Normal 19" xfId="82"/>
    <cellStyle name="Normal 2" xfId="83"/>
    <cellStyle name="Normal 2 2" xfId="84"/>
    <cellStyle name="Normal 2 2 2" xfId="85"/>
    <cellStyle name="Normal 2 3" xfId="86"/>
    <cellStyle name="Normal 2 4" xfId="87"/>
    <cellStyle name="Normal 2_Composite Rates" xfId="88"/>
    <cellStyle name="Normal 22" xfId="89"/>
    <cellStyle name="Normal 3" xfId="3"/>
    <cellStyle name="Normal 3 2" xfId="90"/>
    <cellStyle name="Normal 3_Composite Rates" xfId="91"/>
    <cellStyle name="Normal 32 2" xfId="92"/>
    <cellStyle name="Normal 4" xfId="93"/>
    <cellStyle name="Normal 4 2" xfId="94"/>
    <cellStyle name="Normal 5" xfId="95"/>
    <cellStyle name="Normal 5 2" xfId="96"/>
    <cellStyle name="Normal 6" xfId="97"/>
    <cellStyle name="Normal 6 2" xfId="98"/>
    <cellStyle name="Normal 6 3" xfId="99"/>
    <cellStyle name="Normal 6 4" xfId="100"/>
    <cellStyle name="Normal 7" xfId="101"/>
    <cellStyle name="Normal 8" xfId="102"/>
    <cellStyle name="Normal 8 2" xfId="103"/>
    <cellStyle name="Normal 9" xfId="104"/>
    <cellStyle name="Normal(0)" xfId="105"/>
    <cellStyle name="Normal_Copy of File50007" xfId="4"/>
    <cellStyle name="Number" xfId="106"/>
    <cellStyle name="Password" xfId="107"/>
    <cellStyle name="Percen - Style1" xfId="108"/>
    <cellStyle name="Percen - Style2" xfId="109"/>
    <cellStyle name="Percent" xfId="2" builtinId="5"/>
    <cellStyle name="Percent [2]" xfId="110"/>
    <cellStyle name="Percent 2" xfId="111"/>
    <cellStyle name="Percent 2 2" xfId="112"/>
    <cellStyle name="Percent 2 2 2" xfId="113"/>
    <cellStyle name="Percent 2 3" xfId="114"/>
    <cellStyle name="Percent 3" xfId="115"/>
    <cellStyle name="Percent 3 2" xfId="116"/>
    <cellStyle name="Percent 3 3" xfId="117"/>
    <cellStyle name="Percent 4" xfId="118"/>
    <cellStyle name="Percent 5" xfId="119"/>
    <cellStyle name="Percent(0)" xfId="120"/>
    <cellStyle name="SAPBEXaggData" xfId="121"/>
    <cellStyle name="SAPBEXaggDataEmph" xfId="122"/>
    <cellStyle name="SAPBEXaggItem" xfId="123"/>
    <cellStyle name="SAPBEXaggItem 2" xfId="124"/>
    <cellStyle name="SAPBEXaggItem 3" xfId="125"/>
    <cellStyle name="SAPBEXaggItem 4" xfId="126"/>
    <cellStyle name="SAPBEXaggItem 5" xfId="127"/>
    <cellStyle name="SAPBEXaggItem 6" xfId="128"/>
    <cellStyle name="SAPBEXaggItem_Copy of xSAPtemp5457" xfId="129"/>
    <cellStyle name="SAPBEXaggItemX" xfId="130"/>
    <cellStyle name="SAPBEXchaText" xfId="131"/>
    <cellStyle name="SAPBEXchaText 2" xfId="132"/>
    <cellStyle name="SAPBEXchaText 3" xfId="133"/>
    <cellStyle name="SAPBEXchaText 4" xfId="134"/>
    <cellStyle name="SAPBEXchaText 5" xfId="135"/>
    <cellStyle name="SAPBEXchaText 6" xfId="136"/>
    <cellStyle name="SAPBEXchaText_Copy of xSAPtemp5457" xfId="137"/>
    <cellStyle name="SAPBEXexcBad7" xfId="138"/>
    <cellStyle name="SAPBEXexcBad8" xfId="139"/>
    <cellStyle name="SAPBEXexcBad9" xfId="140"/>
    <cellStyle name="SAPBEXexcCritical4" xfId="141"/>
    <cellStyle name="SAPBEXexcCritical5" xfId="142"/>
    <cellStyle name="SAPBEXexcCritical6" xfId="143"/>
    <cellStyle name="SAPBEXexcGood1" xfId="144"/>
    <cellStyle name="SAPBEXexcGood2" xfId="145"/>
    <cellStyle name="SAPBEXexcGood3" xfId="146"/>
    <cellStyle name="SAPBEXfilterDrill" xfId="147"/>
    <cellStyle name="SAPBEXfilterItem" xfId="148"/>
    <cellStyle name="SAPBEXfilterItem 2" xfId="149"/>
    <cellStyle name="SAPBEXfilterItem 3" xfId="150"/>
    <cellStyle name="SAPBEXfilterItem 4" xfId="151"/>
    <cellStyle name="SAPBEXfilterItem 5" xfId="152"/>
    <cellStyle name="SAPBEXfilterItem 6" xfId="153"/>
    <cellStyle name="SAPBEXfilterItem_Copy of xSAPtemp5457" xfId="154"/>
    <cellStyle name="SAPBEXfilterText" xfId="155"/>
    <cellStyle name="SAPBEXfilterText 2" xfId="156"/>
    <cellStyle name="SAPBEXfilterText 3" xfId="157"/>
    <cellStyle name="SAPBEXfilterText 4" xfId="158"/>
    <cellStyle name="SAPBEXfilterText 5" xfId="159"/>
    <cellStyle name="SAPBEXformats" xfId="160"/>
    <cellStyle name="SAPBEXheaderItem" xfId="161"/>
    <cellStyle name="SAPBEXheaderItem 2" xfId="162"/>
    <cellStyle name="SAPBEXheaderItem 3" xfId="163"/>
    <cellStyle name="SAPBEXheaderItem 4" xfId="164"/>
    <cellStyle name="SAPBEXheaderItem 5" xfId="165"/>
    <cellStyle name="SAPBEXheaderItem 6" xfId="166"/>
    <cellStyle name="SAPBEXheaderItem 7" xfId="167"/>
    <cellStyle name="SAPBEXheaderItem_Copy of xSAPtemp5457" xfId="168"/>
    <cellStyle name="SAPBEXheaderText" xfId="169"/>
    <cellStyle name="SAPBEXheaderText 2" xfId="170"/>
    <cellStyle name="SAPBEXheaderText 3" xfId="171"/>
    <cellStyle name="SAPBEXheaderText 4" xfId="172"/>
    <cellStyle name="SAPBEXheaderText 5" xfId="173"/>
    <cellStyle name="SAPBEXheaderText 6" xfId="174"/>
    <cellStyle name="SAPBEXheaderText 7" xfId="175"/>
    <cellStyle name="SAPBEXheaderText_Copy of xSAPtemp5457" xfId="176"/>
    <cellStyle name="SAPBEXHLevel0" xfId="177"/>
    <cellStyle name="SAPBEXHLevel0 2" xfId="178"/>
    <cellStyle name="SAPBEXHLevel0 3" xfId="179"/>
    <cellStyle name="SAPBEXHLevel0 4" xfId="180"/>
    <cellStyle name="SAPBEXHLevel0 5" xfId="181"/>
    <cellStyle name="SAPBEXHLevel0X" xfId="182"/>
    <cellStyle name="SAPBEXHLevel0X 2" xfId="183"/>
    <cellStyle name="SAPBEXHLevel0X 3" xfId="184"/>
    <cellStyle name="SAPBEXHLevel0X 4" xfId="185"/>
    <cellStyle name="SAPBEXHLevel0X 5" xfId="186"/>
    <cellStyle name="SAPBEXHLevel1" xfId="187"/>
    <cellStyle name="SAPBEXHLevel1 2" xfId="188"/>
    <cellStyle name="SAPBEXHLevel1 3" xfId="189"/>
    <cellStyle name="SAPBEXHLevel1 4" xfId="190"/>
    <cellStyle name="SAPBEXHLevel1 5" xfId="191"/>
    <cellStyle name="SAPBEXHLevel1X" xfId="192"/>
    <cellStyle name="SAPBEXHLevel1X 2" xfId="193"/>
    <cellStyle name="SAPBEXHLevel1X 3" xfId="194"/>
    <cellStyle name="SAPBEXHLevel1X 4" xfId="195"/>
    <cellStyle name="SAPBEXHLevel1X 5" xfId="196"/>
    <cellStyle name="SAPBEXHLevel2" xfId="197"/>
    <cellStyle name="SAPBEXHLevel2 2" xfId="198"/>
    <cellStyle name="SAPBEXHLevel2 3" xfId="199"/>
    <cellStyle name="SAPBEXHLevel2 4" xfId="200"/>
    <cellStyle name="SAPBEXHLevel2 5" xfId="201"/>
    <cellStyle name="SAPBEXHLevel2X" xfId="202"/>
    <cellStyle name="SAPBEXHLevel2X 2" xfId="203"/>
    <cellStyle name="SAPBEXHLevel2X 3" xfId="204"/>
    <cellStyle name="SAPBEXHLevel2X 4" xfId="205"/>
    <cellStyle name="SAPBEXHLevel2X 5" xfId="206"/>
    <cellStyle name="SAPBEXHLevel3" xfId="207"/>
    <cellStyle name="SAPBEXHLevel3 2" xfId="208"/>
    <cellStyle name="SAPBEXHLevel3 3" xfId="209"/>
    <cellStyle name="SAPBEXHLevel3 4" xfId="210"/>
    <cellStyle name="SAPBEXHLevel3 5" xfId="211"/>
    <cellStyle name="SAPBEXHLevel3X" xfId="212"/>
    <cellStyle name="SAPBEXHLevel3X 2" xfId="213"/>
    <cellStyle name="SAPBEXHLevel3X 3" xfId="214"/>
    <cellStyle name="SAPBEXHLevel3X 4" xfId="215"/>
    <cellStyle name="SAPBEXHLevel3X 5" xfId="216"/>
    <cellStyle name="SAPBEXresData" xfId="217"/>
    <cellStyle name="SAPBEXresDataEmph" xfId="218"/>
    <cellStyle name="SAPBEXresItem" xfId="219"/>
    <cellStyle name="SAPBEXresItemX" xfId="220"/>
    <cellStyle name="SAPBEXstdData" xfId="221"/>
    <cellStyle name="SAPBEXstdData 2" xfId="222"/>
    <cellStyle name="SAPBEXstdData 3" xfId="223"/>
    <cellStyle name="SAPBEXstdData 4" xfId="224"/>
    <cellStyle name="SAPBEXstdData 5" xfId="225"/>
    <cellStyle name="SAPBEXstdData 6" xfId="226"/>
    <cellStyle name="SAPBEXstdData_Copy of xSAPtemp5457" xfId="227"/>
    <cellStyle name="SAPBEXstdDataEmph" xfId="228"/>
    <cellStyle name="SAPBEXstdItem" xfId="229"/>
    <cellStyle name="SAPBEXstdItem 2" xfId="230"/>
    <cellStyle name="SAPBEXstdItem 3" xfId="231"/>
    <cellStyle name="SAPBEXstdItem 4" xfId="232"/>
    <cellStyle name="SAPBEXstdItem 5" xfId="233"/>
    <cellStyle name="SAPBEXstdItem 6" xfId="234"/>
    <cellStyle name="SAPBEXstdItem_Composite Rates" xfId="235"/>
    <cellStyle name="SAPBEXstdItemX" xfId="236"/>
    <cellStyle name="SAPBEXstdItemX 2" xfId="237"/>
    <cellStyle name="SAPBEXstdItemX 3" xfId="238"/>
    <cellStyle name="SAPBEXstdItemX 4" xfId="239"/>
    <cellStyle name="SAPBEXstdItemX 5" xfId="240"/>
    <cellStyle name="SAPBEXstdItemX 6" xfId="241"/>
    <cellStyle name="SAPBEXstdItemX_Copy of xSAPtemp5457" xfId="242"/>
    <cellStyle name="SAPBEXtitle" xfId="243"/>
    <cellStyle name="SAPBEXtitle 2" xfId="244"/>
    <cellStyle name="SAPBEXtitle 3" xfId="245"/>
    <cellStyle name="SAPBEXtitle 4" xfId="246"/>
    <cellStyle name="SAPBEXtitle 5" xfId="247"/>
    <cellStyle name="SAPBEXtitle 6" xfId="248"/>
    <cellStyle name="SAPBEXtitle 7" xfId="249"/>
    <cellStyle name="SAPBEXtitle_Copy of xSAPtemp5457" xfId="250"/>
    <cellStyle name="SAPBEXundefined" xfId="251"/>
    <cellStyle name="SAPBorder" xfId="252"/>
    <cellStyle name="SAPDataCell" xfId="253"/>
    <cellStyle name="SAPDataTotalCell" xfId="254"/>
    <cellStyle name="SAPDimensionCell" xfId="255"/>
    <cellStyle name="SAPEditableDataCell" xfId="256"/>
    <cellStyle name="SAPEditableDataTotalCell" xfId="257"/>
    <cellStyle name="SAPEmphasized" xfId="258"/>
    <cellStyle name="SAPEmphasizedEditableDataCell" xfId="259"/>
    <cellStyle name="SAPEmphasizedEditableDataTotalCell" xfId="260"/>
    <cellStyle name="SAPEmphasizedLockedDataCell" xfId="261"/>
    <cellStyle name="SAPEmphasizedLockedDataTotalCell" xfId="262"/>
    <cellStyle name="SAPEmphasizedReadonlyDataCell" xfId="263"/>
    <cellStyle name="SAPEmphasizedReadonlyDataTotalCell" xfId="264"/>
    <cellStyle name="SAPEmphasizedTotal" xfId="265"/>
    <cellStyle name="SAPExceptionLevel1" xfId="266"/>
    <cellStyle name="SAPExceptionLevel2" xfId="267"/>
    <cellStyle name="SAPExceptionLevel3" xfId="268"/>
    <cellStyle name="SAPExceptionLevel4" xfId="269"/>
    <cellStyle name="SAPExceptionLevel5" xfId="270"/>
    <cellStyle name="SAPExceptionLevel6" xfId="271"/>
    <cellStyle name="SAPExceptionLevel7" xfId="272"/>
    <cellStyle name="SAPExceptionLevel8" xfId="273"/>
    <cellStyle name="SAPExceptionLevel9" xfId="274"/>
    <cellStyle name="SAPHierarchyCell0" xfId="275"/>
    <cellStyle name="SAPHierarchyCell1" xfId="276"/>
    <cellStyle name="SAPHierarchyCell2" xfId="277"/>
    <cellStyle name="SAPHierarchyCell3" xfId="278"/>
    <cellStyle name="SAPHierarchyCell4" xfId="279"/>
    <cellStyle name="SAPLockedDataCell" xfId="280"/>
    <cellStyle name="SAPLockedDataTotalCell" xfId="281"/>
    <cellStyle name="SAPMemberCell" xfId="282"/>
    <cellStyle name="SAPMemberTotalCell" xfId="283"/>
    <cellStyle name="SAPReadonlyDataCell" xfId="284"/>
    <cellStyle name="SAPReadonlyDataTotalCell" xfId="285"/>
    <cellStyle name="Shade" xfId="286"/>
    <cellStyle name="Special" xfId="287"/>
    <cellStyle name="Style 1" xfId="288"/>
    <cellStyle name="Style 27" xfId="289"/>
    <cellStyle name="Style 35" xfId="290"/>
    <cellStyle name="Style 36" xfId="291"/>
    <cellStyle name="Text" xfId="292"/>
    <cellStyle name="Titles" xfId="293"/>
    <cellStyle name="Total2 - Style2" xfId="294"/>
    <cellStyle name="TRANSMISSION RELIABILITY PORTION OF PROJECT" xfId="295"/>
    <cellStyle name="Underl - Style4" xfId="296"/>
    <cellStyle name="Unprot" xfId="297"/>
    <cellStyle name="Unprot$" xfId="298"/>
    <cellStyle name="Unprotect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PSB1_GROUPS.PSB.OR.PPW\REGULATN\ER\06_08%20Washington%20GRC\Models\WA%20RAM%20JUNE%202008%20G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.PSB1_GROUPS.PSB.OR.PPW/REGULATN/ER/06_08%20Washington%20GRC/Models/WA%20RAM%20JUNE%202008%20GR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R/_2015/Washington/Washington%20-%20Alternate%20Rate%20Filing/Pre-Filing%20Analysis/Step%202%20Increase%20Analysis/Year%20Two%20Revenue%20Requirement%20Summary%20Model%20-%202015%20WA%20ERF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Pacificorp%20Tax\Regulation\Rate%20Cases\Washington\WA%20GRC%202011\Regulatory%20Adjustments\Tab%20%235%20-%20NPC\NPC\WA%20GRC%202011%20-%20NPC%20GOLD%20(WCA)%20_2011%2005%202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Models\Revenue%20Requirement%20Summary%20Model%20-%202014%20WA%20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Page 9"/>
    </sheetNames>
    <sheetDataSet>
      <sheetData sheetId="0"/>
      <sheetData sheetId="1"/>
      <sheetData sheetId="2">
        <row r="8">
          <cell r="E8">
            <v>2.634098E-2</v>
          </cell>
        </row>
        <row r="9">
          <cell r="E9">
            <v>1.3500000000000001E-5</v>
          </cell>
        </row>
        <row r="10">
          <cell r="C10">
            <v>0.49099999999999999</v>
          </cell>
        </row>
        <row r="11">
          <cell r="E11">
            <v>7.2999999999999995E-2</v>
          </cell>
        </row>
        <row r="32">
          <cell r="D32">
            <v>0.62013768163820515</v>
          </cell>
        </row>
        <row r="44">
          <cell r="D44">
            <v>61140225.24834659</v>
          </cell>
        </row>
        <row r="45">
          <cell r="D45">
            <v>837537671.54395247</v>
          </cell>
        </row>
        <row r="46">
          <cell r="D46">
            <v>9.5001173769522523E-2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>
        <row r="2">
          <cell r="I2" t="str">
            <v>X</v>
          </cell>
        </row>
      </sheetData>
      <sheetData sheetId="1"/>
      <sheetData sheetId="2">
        <row r="2">
          <cell r="A2" t="str">
            <v>Hermiston Owned</v>
          </cell>
        </row>
        <row r="41">
          <cell r="A41">
            <v>37196</v>
          </cell>
          <cell r="B41">
            <v>0.44227329059218473</v>
          </cell>
          <cell r="C41">
            <v>0.61387460599846122</v>
          </cell>
          <cell r="D41">
            <v>1004179.2613892992</v>
          </cell>
          <cell r="E41">
            <v>3772827.7686261572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  <cell r="D42">
            <v>1004179.2613892992</v>
          </cell>
          <cell r="E42">
            <v>3794489.9162111911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  <cell r="D43">
            <v>1004179.2613892992</v>
          </cell>
          <cell r="E43">
            <v>3817126.860437551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  <cell r="D44">
            <v>1004179.2613892992</v>
          </cell>
          <cell r="E44">
            <v>3840782.4671540973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  <cell r="D45">
            <v>1004179.2613892992</v>
          </cell>
          <cell r="E45">
            <v>3865502.5761728878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  <cell r="D46">
            <v>1004179.2613892992</v>
          </cell>
          <cell r="E46">
            <v>3891335.0900975247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  <cell r="D47">
            <v>1004179.2613892992</v>
          </cell>
          <cell r="E47">
            <v>3918330.0671487697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  <cell r="D48">
            <v>1004179.2613892992</v>
          </cell>
          <cell r="E48">
            <v>3946539.8181673209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  <cell r="D49">
            <v>1004179.2613892992</v>
          </cell>
          <cell r="E49">
            <v>3976019.0079817064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  <cell r="D50">
            <v>1004179.2613892992</v>
          </cell>
          <cell r="E50">
            <v>4006824.7613377399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  <cell r="D51">
            <v>1004179.2613892992</v>
          </cell>
          <cell r="E51">
            <v>4039016.7735947943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  <cell r="D52">
            <v>1004179.2613892992</v>
          </cell>
          <cell r="E52">
            <v>4072657.4264034168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  <cell r="D53">
            <v>1004179.2613892992</v>
          </cell>
          <cell r="E53">
            <v>4107811.9085884267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  <cell r="D54">
            <v>1004179.2613892992</v>
          </cell>
          <cell r="E54">
            <v>4144548.3424717626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  <cell r="D55">
            <v>1004179.2613892992</v>
          </cell>
          <cell r="E55">
            <v>4182937.9158798479</v>
          </cell>
        </row>
        <row r="56">
          <cell r="A56">
            <v>42675</v>
          </cell>
        </row>
      </sheetData>
      <sheetData sheetId="3">
        <row r="18">
          <cell r="E18">
            <v>-240016.45099685763</v>
          </cell>
        </row>
      </sheetData>
      <sheetData sheetId="4">
        <row r="1">
          <cell r="A1" t="str">
            <v>Contract</v>
          </cell>
        </row>
      </sheetData>
      <sheetData sheetId="5">
        <row r="1">
          <cell r="A1" t="str">
            <v>Contract</v>
          </cell>
        </row>
      </sheetData>
      <sheetData sheetId="6">
        <row r="2">
          <cell r="B2">
            <v>0</v>
          </cell>
        </row>
      </sheetData>
      <sheetData sheetId="7">
        <row r="2">
          <cell r="B2">
            <v>0</v>
          </cell>
        </row>
      </sheetData>
      <sheetData sheetId="8">
        <row r="2">
          <cell r="B2">
            <v>0</v>
          </cell>
        </row>
      </sheetData>
      <sheetData sheetId="9">
        <row r="1">
          <cell r="A1" t="str">
            <v>Facility</v>
          </cell>
        </row>
      </sheetData>
      <sheetData sheetId="10">
        <row r="1">
          <cell r="A1" t="str">
            <v>Facility</v>
          </cell>
        </row>
      </sheetData>
      <sheetData sheetId="11">
        <row r="1">
          <cell r="A1" t="str">
            <v>Facility</v>
          </cell>
        </row>
      </sheetData>
      <sheetData sheetId="12">
        <row r="1">
          <cell r="A1" t="str">
            <v>Facility</v>
          </cell>
        </row>
      </sheetData>
      <sheetData sheetId="13">
        <row r="1">
          <cell r="A1" t="str">
            <v>Unit</v>
          </cell>
        </row>
      </sheetData>
      <sheetData sheetId="14">
        <row r="1">
          <cell r="A1" t="str">
            <v>Transmission Area</v>
          </cell>
        </row>
      </sheetData>
      <sheetData sheetId="15">
        <row r="1">
          <cell r="A1" t="str">
            <v>Transmission Area</v>
          </cell>
        </row>
      </sheetData>
      <sheetData sheetId="16">
        <row r="1">
          <cell r="A1" t="str">
            <v>Transmission Area</v>
          </cell>
        </row>
      </sheetData>
      <sheetData sheetId="17">
        <row r="1">
          <cell r="A1" t="str">
            <v>Transmission Area</v>
          </cell>
        </row>
      </sheetData>
      <sheetData sheetId="18">
        <row r="1">
          <cell r="A1" t="str">
            <v>Facility</v>
          </cell>
        </row>
      </sheetData>
      <sheetData sheetId="19">
        <row r="2">
          <cell r="B2">
            <v>114040.516</v>
          </cell>
        </row>
      </sheetData>
      <sheetData sheetId="20">
        <row r="1">
          <cell r="A1" t="str">
            <v>Transmission Area</v>
          </cell>
        </row>
      </sheetData>
      <sheetData sheetId="21">
        <row r="1">
          <cell r="A1" t="str">
            <v>Transmission Area</v>
          </cell>
        </row>
      </sheetData>
      <sheetData sheetId="22">
        <row r="1">
          <cell r="A1" t="str">
            <v>Transmission Area</v>
          </cell>
        </row>
      </sheetData>
      <sheetData sheetId="23">
        <row r="1">
          <cell r="A1" t="str">
            <v>Transmission Area</v>
          </cell>
        </row>
      </sheetData>
      <sheetData sheetId="24">
        <row r="4">
          <cell r="B4">
            <v>2007</v>
          </cell>
        </row>
      </sheetData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Exhibit No.__(NCS-2) pg 1"/>
      <sheetName val="Exhibit No.__(NCS-2) pg 2-3"/>
      <sheetName val="Page 1.4"/>
      <sheetName val="Page 1.5"/>
      <sheetName val="Page 1.6"/>
    </sheetNames>
    <sheetDataSet>
      <sheetData sheetId="0">
        <row r="37">
          <cell r="B37">
            <v>40389777.94615829</v>
          </cell>
          <cell r="F37">
            <v>54457863.068584561</v>
          </cell>
        </row>
        <row r="64">
          <cell r="B64">
            <v>788256371.82205129</v>
          </cell>
          <cell r="F64">
            <v>812604389.17810583</v>
          </cell>
        </row>
        <row r="67">
          <cell r="B67">
            <v>5.0710212460143671E-2</v>
          </cell>
          <cell r="F67">
            <v>8.120907023447152E-2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Layout" zoomScaleNormal="100" workbookViewId="0">
      <selection activeCell="E20" sqref="E20"/>
    </sheetView>
  </sheetViews>
  <sheetFormatPr defaultRowHeight="12.75"/>
  <cols>
    <col min="1" max="1" width="38.140625" style="33" customWidth="1"/>
    <col min="2" max="2" width="8.28515625" style="33" bestFit="1" customWidth="1"/>
    <col min="3" max="3" width="6.7109375" style="33" bestFit="1" customWidth="1"/>
    <col min="4" max="4" width="12.42578125" style="33" customWidth="1"/>
    <col min="5" max="5" width="12.28515625" style="32" bestFit="1" customWidth="1"/>
    <col min="6" max="6" width="10.42578125" style="32" customWidth="1"/>
    <col min="7" max="7" width="14.140625" style="33" customWidth="1"/>
    <col min="8" max="8" width="12.28515625" style="33" bestFit="1" customWidth="1"/>
    <col min="9" max="9" width="2.5703125" style="33" customWidth="1"/>
    <col min="10" max="10" width="14.140625" style="33" customWidth="1"/>
    <col min="11" max="11" width="15.85546875" style="33" customWidth="1"/>
    <col min="12" max="12" width="10.5703125" style="33" bestFit="1" customWidth="1"/>
    <col min="13" max="13" width="13.140625" style="33" bestFit="1" customWidth="1"/>
    <col min="14" max="14" width="9.140625" style="33"/>
    <col min="15" max="15" width="15.28515625" style="33" bestFit="1" customWidth="1"/>
    <col min="16" max="16384" width="9.140625" style="33"/>
  </cols>
  <sheetData>
    <row r="1" spans="1:8" s="34" customFormat="1">
      <c r="A1" s="2" t="s">
        <v>0</v>
      </c>
      <c r="B1" s="32"/>
      <c r="C1" s="32"/>
      <c r="D1" s="33"/>
      <c r="G1" s="7"/>
    </row>
    <row r="2" spans="1:8" s="34" customFormat="1">
      <c r="A2" s="35" t="s">
        <v>1</v>
      </c>
      <c r="B2" s="32"/>
      <c r="C2" s="32"/>
      <c r="D2" s="33"/>
      <c r="G2" s="10"/>
    </row>
    <row r="3" spans="1:8" s="34" customFormat="1">
      <c r="A3" s="35" t="s">
        <v>35</v>
      </c>
      <c r="B3" s="32"/>
      <c r="C3" s="32"/>
      <c r="D3" s="33"/>
      <c r="E3" s="36"/>
    </row>
    <row r="4" spans="1:8" s="34" customFormat="1">
      <c r="A4" s="35" t="s">
        <v>39</v>
      </c>
      <c r="B4" s="32"/>
      <c r="C4" s="32"/>
      <c r="D4" s="33"/>
      <c r="E4" s="36"/>
    </row>
    <row r="5" spans="1:8" s="34" customFormat="1">
      <c r="A5" s="35"/>
      <c r="B5" s="32"/>
      <c r="C5" s="32"/>
      <c r="D5" s="33"/>
      <c r="E5" s="33"/>
    </row>
    <row r="6" spans="1:8" s="34" customFormat="1" ht="25.5">
      <c r="A6" s="37" t="s">
        <v>5</v>
      </c>
      <c r="B6" s="38" t="s">
        <v>6</v>
      </c>
      <c r="C6" s="38" t="s">
        <v>7</v>
      </c>
      <c r="D6" s="39" t="s">
        <v>8</v>
      </c>
      <c r="E6" s="16" t="s">
        <v>23</v>
      </c>
      <c r="F6" s="14" t="s">
        <v>11</v>
      </c>
      <c r="G6" s="15" t="s">
        <v>12</v>
      </c>
    </row>
    <row r="7" spans="1:8" s="34" customFormat="1">
      <c r="A7" s="40"/>
      <c r="B7" s="41"/>
      <c r="C7" s="41"/>
      <c r="D7" s="41"/>
      <c r="E7" s="20"/>
      <c r="F7" s="6"/>
      <c r="G7" s="21"/>
    </row>
    <row r="8" spans="1:8" s="34" customFormat="1">
      <c r="A8" s="40" t="s">
        <v>24</v>
      </c>
      <c r="B8" s="41"/>
      <c r="C8" s="41"/>
      <c r="D8" s="41"/>
      <c r="E8" s="20"/>
      <c r="F8" s="6"/>
      <c r="G8" s="21"/>
    </row>
    <row r="9" spans="1:8" s="34" customFormat="1">
      <c r="A9" s="42" t="s">
        <v>25</v>
      </c>
      <c r="B9" s="43">
        <v>312</v>
      </c>
      <c r="C9" s="43" t="s">
        <v>16</v>
      </c>
      <c r="D9" s="44">
        <v>42313</v>
      </c>
      <c r="E9" s="57"/>
      <c r="F9" s="25">
        <v>0.22437004168265501</v>
      </c>
      <c r="G9" s="58"/>
    </row>
    <row r="10" spans="1:8" s="34" customFormat="1">
      <c r="A10" s="42" t="s">
        <v>26</v>
      </c>
      <c r="B10" s="43">
        <v>312</v>
      </c>
      <c r="C10" s="43" t="s">
        <v>16</v>
      </c>
      <c r="D10" s="44">
        <v>42338</v>
      </c>
      <c r="E10" s="57"/>
      <c r="F10" s="25">
        <v>0.22437004168265501</v>
      </c>
      <c r="G10" s="58"/>
    </row>
    <row r="11" spans="1:8" s="34" customFormat="1">
      <c r="A11" s="42" t="s">
        <v>27</v>
      </c>
      <c r="B11" s="43">
        <v>312</v>
      </c>
      <c r="C11" s="43" t="s">
        <v>16</v>
      </c>
      <c r="D11" s="44">
        <v>42338</v>
      </c>
      <c r="E11" s="57"/>
      <c r="F11" s="25">
        <v>0.22437004168265501</v>
      </c>
      <c r="G11" s="58"/>
    </row>
    <row r="12" spans="1:8" s="34" customFormat="1">
      <c r="A12" s="42" t="s">
        <v>28</v>
      </c>
      <c r="B12" s="43">
        <v>312</v>
      </c>
      <c r="C12" s="43" t="s">
        <v>16</v>
      </c>
      <c r="D12" s="44">
        <v>42338</v>
      </c>
      <c r="E12" s="57"/>
      <c r="F12" s="25">
        <v>0.22437004168265501</v>
      </c>
      <c r="G12" s="58"/>
    </row>
    <row r="13" spans="1:8" s="34" customFormat="1">
      <c r="A13" s="42" t="s">
        <v>29</v>
      </c>
      <c r="B13" s="43">
        <v>312</v>
      </c>
      <c r="C13" s="43" t="s">
        <v>16</v>
      </c>
      <c r="D13" s="44">
        <v>42313</v>
      </c>
      <c r="E13" s="57"/>
      <c r="F13" s="25">
        <v>0.22437004168265501</v>
      </c>
      <c r="G13" s="58"/>
    </row>
    <row r="14" spans="1:8" s="34" customFormat="1">
      <c r="A14" s="45" t="s">
        <v>30</v>
      </c>
      <c r="B14" s="41"/>
      <c r="C14" s="41"/>
      <c r="D14" s="41"/>
      <c r="E14" s="28">
        <v>117233290</v>
      </c>
      <c r="F14" s="25">
        <v>0.22437004168265501</v>
      </c>
      <c r="G14" s="28">
        <v>26303638.16389478</v>
      </c>
    </row>
    <row r="15" spans="1:8" s="34" customFormat="1">
      <c r="A15" s="40"/>
      <c r="B15" s="41"/>
      <c r="C15" s="41"/>
      <c r="D15" s="41"/>
      <c r="E15" s="31" t="s">
        <v>38</v>
      </c>
      <c r="F15" s="5"/>
      <c r="G15" s="31" t="s">
        <v>38</v>
      </c>
    </row>
    <row r="16" spans="1:8" s="34" customFormat="1">
      <c r="A16" s="46"/>
      <c r="B16" s="43"/>
      <c r="C16" s="47"/>
      <c r="D16" s="48"/>
      <c r="E16" s="48"/>
      <c r="F16" s="6"/>
      <c r="H16" s="49"/>
    </row>
    <row r="17" spans="1:8" s="34" customFormat="1">
      <c r="A17" s="35"/>
      <c r="B17" s="32"/>
      <c r="C17" s="50"/>
      <c r="D17" s="51"/>
      <c r="E17" s="52"/>
    </row>
    <row r="18" spans="1:8" s="34" customFormat="1">
      <c r="A18" s="33"/>
      <c r="B18" s="32"/>
      <c r="C18" s="32"/>
      <c r="D18" s="33"/>
      <c r="E18" s="53"/>
    </row>
    <row r="19" spans="1:8">
      <c r="B19" s="32"/>
      <c r="C19" s="32"/>
      <c r="E19" s="33"/>
      <c r="F19" s="33"/>
    </row>
    <row r="20" spans="1:8">
      <c r="B20" s="32"/>
      <c r="C20" s="32"/>
      <c r="E20" s="33"/>
      <c r="F20" s="33"/>
    </row>
    <row r="21" spans="1:8" s="48" customFormat="1">
      <c r="A21" s="33"/>
      <c r="B21" s="32"/>
      <c r="C21" s="32"/>
      <c r="D21" s="33"/>
      <c r="E21" s="33"/>
      <c r="F21" s="33"/>
      <c r="G21" s="33"/>
      <c r="H21" s="33"/>
    </row>
  </sheetData>
  <pageMargins left="0.7" right="0.7" top="0.75" bottom="0.75" header="0.3" footer="0.3"/>
  <pageSetup scale="90" fitToHeight="3" orientation="portrait" r:id="rId1"/>
  <headerFooter alignWithMargins="0">
    <oddHeader xml:space="preserve">&amp;C
REDACTED CONFIDENTIAL PER PROTECTIVE ORDER IN DOCKET UE-152253
&amp;R
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C1" zoomScaleNormal="100" zoomScaleSheetLayoutView="100" workbookViewId="0">
      <selection activeCell="C23" sqref="C23"/>
    </sheetView>
  </sheetViews>
  <sheetFormatPr defaultRowHeight="12.75"/>
  <cols>
    <col min="1" max="1" width="9.140625" style="1" hidden="1" customWidth="1"/>
    <col min="2" max="2" width="18.5703125" style="1" hidden="1" customWidth="1"/>
    <col min="3" max="3" width="34.28515625" style="5" customWidth="1"/>
    <col min="4" max="4" width="8.28515625" style="4" bestFit="1" customWidth="1"/>
    <col min="5" max="5" width="6.85546875" style="4" customWidth="1"/>
    <col min="6" max="6" width="10.140625" style="5" bestFit="1" customWidth="1"/>
    <col min="7" max="7" width="12" style="3" hidden="1" customWidth="1"/>
    <col min="8" max="8" width="17.42578125" style="3" hidden="1" customWidth="1"/>
    <col min="9" max="9" width="13.5703125" style="5" customWidth="1"/>
    <col min="10" max="10" width="11.5703125" style="6" customWidth="1"/>
    <col min="11" max="11" width="16.7109375" style="5" customWidth="1"/>
    <col min="12" max="12" width="11.28515625" style="6" bestFit="1" customWidth="1"/>
    <col min="13" max="13" width="13.140625" style="6" bestFit="1" customWidth="1"/>
    <col min="14" max="14" width="9.140625" style="6"/>
    <col min="15" max="15" width="15.28515625" style="6" bestFit="1" customWidth="1"/>
    <col min="16" max="16384" width="9.140625" style="6"/>
  </cols>
  <sheetData>
    <row r="1" spans="1:11">
      <c r="C1" s="2" t="s">
        <v>0</v>
      </c>
      <c r="K1" s="7"/>
    </row>
    <row r="2" spans="1:11">
      <c r="C2" s="8" t="s">
        <v>1</v>
      </c>
      <c r="K2" s="10"/>
    </row>
    <row r="3" spans="1:11">
      <c r="C3" s="2" t="s">
        <v>36</v>
      </c>
      <c r="I3" s="9"/>
      <c r="K3" s="10"/>
    </row>
    <row r="4" spans="1:11">
      <c r="C4" s="2" t="s">
        <v>2</v>
      </c>
    </row>
    <row r="5" spans="1:11">
      <c r="C5" s="2" t="s">
        <v>39</v>
      </c>
    </row>
    <row r="6" spans="1:11">
      <c r="C6" s="2"/>
    </row>
    <row r="7" spans="1:11" ht="25.5">
      <c r="A7" s="11" t="s">
        <v>3</v>
      </c>
      <c r="B7" s="11" t="s">
        <v>4</v>
      </c>
      <c r="C7" s="12" t="s">
        <v>5</v>
      </c>
      <c r="D7" s="14" t="s">
        <v>6</v>
      </c>
      <c r="E7" s="14" t="s">
        <v>7</v>
      </c>
      <c r="F7" s="15" t="s">
        <v>8</v>
      </c>
      <c r="G7" s="13" t="s">
        <v>9</v>
      </c>
      <c r="H7" s="13" t="s">
        <v>10</v>
      </c>
      <c r="I7" s="16" t="s">
        <v>31</v>
      </c>
      <c r="J7" s="14" t="s">
        <v>11</v>
      </c>
      <c r="K7" s="15" t="s">
        <v>12</v>
      </c>
    </row>
    <row r="8" spans="1:11">
      <c r="A8" s="11"/>
      <c r="B8" s="11"/>
      <c r="C8" s="17"/>
      <c r="D8" s="19"/>
      <c r="E8" s="19"/>
      <c r="F8" s="19"/>
      <c r="G8" s="18"/>
      <c r="H8" s="18"/>
      <c r="I8" s="20"/>
      <c r="K8" s="21"/>
    </row>
    <row r="9" spans="1:11">
      <c r="A9" s="11"/>
      <c r="B9" s="11"/>
      <c r="C9" s="17" t="s">
        <v>13</v>
      </c>
      <c r="D9" s="19"/>
      <c r="E9" s="19"/>
      <c r="F9" s="19"/>
      <c r="G9" s="18"/>
      <c r="H9" s="18"/>
      <c r="I9" s="20"/>
      <c r="K9" s="21"/>
    </row>
    <row r="10" spans="1:11">
      <c r="A10" s="1" t="s">
        <v>14</v>
      </c>
      <c r="B10" s="1" t="s">
        <v>15</v>
      </c>
      <c r="C10" s="54" t="s">
        <v>27</v>
      </c>
      <c r="D10" s="22">
        <v>312</v>
      </c>
      <c r="E10" s="22" t="s">
        <v>16</v>
      </c>
      <c r="F10" s="23">
        <v>42704</v>
      </c>
      <c r="G10" s="24" t="e">
        <f>#REF!&amp;E10</f>
        <v>#REF!</v>
      </c>
      <c r="H10" s="24" t="str">
        <f t="shared" ref="H10:H15" si="0">D10&amp;E10</f>
        <v>312JBG</v>
      </c>
      <c r="I10" s="57"/>
      <c r="J10" s="25">
        <v>0.22437004168265501</v>
      </c>
      <c r="K10" s="58"/>
    </row>
    <row r="11" spans="1:11">
      <c r="A11" s="1" t="s">
        <v>14</v>
      </c>
      <c r="B11" s="1" t="s">
        <v>17</v>
      </c>
      <c r="C11" s="54" t="s">
        <v>32</v>
      </c>
      <c r="D11" s="22">
        <v>312</v>
      </c>
      <c r="E11" s="22" t="s">
        <v>16</v>
      </c>
      <c r="F11" s="23">
        <v>42704</v>
      </c>
      <c r="G11" s="24" t="e">
        <f>#REF!&amp;E11</f>
        <v>#REF!</v>
      </c>
      <c r="H11" s="24" t="str">
        <f t="shared" si="0"/>
        <v>312JBG</v>
      </c>
      <c r="I11" s="57"/>
      <c r="J11" s="25">
        <v>0.22437004168265501</v>
      </c>
      <c r="K11" s="58"/>
    </row>
    <row r="12" spans="1:11">
      <c r="A12" s="1" t="s">
        <v>14</v>
      </c>
      <c r="B12" s="26" t="s">
        <v>18</v>
      </c>
      <c r="C12" s="55" t="s">
        <v>28</v>
      </c>
      <c r="D12" s="22">
        <v>312</v>
      </c>
      <c r="E12" s="22" t="s">
        <v>16</v>
      </c>
      <c r="F12" s="23">
        <v>42704</v>
      </c>
      <c r="G12" s="24" t="e">
        <f>#REF!&amp;E12</f>
        <v>#REF!</v>
      </c>
      <c r="H12" s="24" t="str">
        <f t="shared" si="0"/>
        <v>312JBG</v>
      </c>
      <c r="I12" s="57"/>
      <c r="J12" s="25">
        <v>0.22437004168265501</v>
      </c>
      <c r="K12" s="58"/>
    </row>
    <row r="13" spans="1:11">
      <c r="A13" s="1" t="s">
        <v>14</v>
      </c>
      <c r="B13" s="26" t="s">
        <v>19</v>
      </c>
      <c r="C13" s="55" t="s">
        <v>33</v>
      </c>
      <c r="D13" s="22">
        <v>312</v>
      </c>
      <c r="E13" s="22" t="s">
        <v>16</v>
      </c>
      <c r="F13" s="23">
        <v>42704</v>
      </c>
      <c r="G13" s="24" t="e">
        <f>#REF!&amp;E13</f>
        <v>#REF!</v>
      </c>
      <c r="H13" s="24" t="str">
        <f t="shared" si="0"/>
        <v>312JBG</v>
      </c>
      <c r="I13" s="57"/>
      <c r="J13" s="25">
        <v>0.22437004168265501</v>
      </c>
      <c r="K13" s="58"/>
    </row>
    <row r="14" spans="1:11">
      <c r="A14" s="1" t="s">
        <v>14</v>
      </c>
      <c r="B14" s="26" t="s">
        <v>20</v>
      </c>
      <c r="C14" s="55" t="s">
        <v>34</v>
      </c>
      <c r="D14" s="22">
        <v>312</v>
      </c>
      <c r="E14" s="22" t="s">
        <v>16</v>
      </c>
      <c r="F14" s="23">
        <v>42704</v>
      </c>
      <c r="G14" s="24" t="e">
        <f>#REF!&amp;E14</f>
        <v>#REF!</v>
      </c>
      <c r="H14" s="24" t="str">
        <f t="shared" si="0"/>
        <v>312JBG</v>
      </c>
      <c r="I14" s="57"/>
      <c r="J14" s="25">
        <v>0.22437004168265501</v>
      </c>
      <c r="K14" s="58"/>
    </row>
    <row r="15" spans="1:11">
      <c r="A15" s="1" t="s">
        <v>14</v>
      </c>
      <c r="B15" s="1" t="s">
        <v>21</v>
      </c>
      <c r="C15" s="54" t="s">
        <v>29</v>
      </c>
      <c r="D15" s="22">
        <v>312</v>
      </c>
      <c r="E15" s="22" t="s">
        <v>16</v>
      </c>
      <c r="F15" s="56">
        <v>42704</v>
      </c>
      <c r="G15" s="24" t="e">
        <f>#REF!&amp;E15</f>
        <v>#REF!</v>
      </c>
      <c r="H15" s="24" t="str">
        <f t="shared" si="0"/>
        <v>312JBG</v>
      </c>
      <c r="I15" s="57"/>
      <c r="J15" s="25">
        <v>0.22437004168265501</v>
      </c>
      <c r="K15" s="58"/>
    </row>
    <row r="16" spans="1:11">
      <c r="A16" s="11"/>
      <c r="B16" s="11"/>
      <c r="C16" s="27" t="s">
        <v>22</v>
      </c>
      <c r="D16" s="19"/>
      <c r="E16" s="19"/>
      <c r="F16" s="19"/>
      <c r="G16" s="18"/>
      <c r="H16" s="18"/>
      <c r="I16" s="28">
        <v>142827694.56</v>
      </c>
      <c r="J16" s="5"/>
      <c r="K16" s="28">
        <v>32046255.781864718</v>
      </c>
    </row>
    <row r="17" spans="3:11">
      <c r="C17" s="29"/>
      <c r="I17" s="31" t="s">
        <v>37</v>
      </c>
      <c r="K17" s="31" t="s">
        <v>37</v>
      </c>
    </row>
    <row r="18" spans="3:11">
      <c r="C18" s="30"/>
    </row>
  </sheetData>
  <pageMargins left="0.7" right="0.7" top="0.75" bottom="0.75" header="0.3" footer="0.3"/>
  <pageSetup scale="89" fitToHeight="3" orientation="portrait" r:id="rId1"/>
  <headerFooter alignWithMargins="0">
    <oddHeader xml:space="preserve">&amp;C
REDACTED CONFIDENTIAL PER PROTECTIVE ORDER IN DOCKET UE-152253
&amp;R
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8E31612-2FAE-49F3-9B5E-0BB669200980}"/>
</file>

<file path=customXml/itemProps2.xml><?xml version="1.0" encoding="utf-8"?>
<ds:datastoreItem xmlns:ds="http://schemas.openxmlformats.org/officeDocument/2006/customXml" ds:itemID="{DE017298-A4FB-4CEC-A84E-E884AC1B7DD5}"/>
</file>

<file path=customXml/itemProps3.xml><?xml version="1.0" encoding="utf-8"?>
<ds:datastoreItem xmlns:ds="http://schemas.openxmlformats.org/officeDocument/2006/customXml" ds:itemID="{DED44E04-9927-4600-B272-D94E259FC2C3}"/>
</file>

<file path=customXml/itemProps4.xml><?xml version="1.0" encoding="utf-8"?>
<ds:datastoreItem xmlns:ds="http://schemas.openxmlformats.org/officeDocument/2006/customXml" ds:itemID="{711CD9C5-59EC-4C5B-8FF6-139E71323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SEM-9C, Page 1</vt:lpstr>
      <vt:lpstr>SEM-9C, Page 2</vt:lpstr>
      <vt:lpstr>'SEM-9C, Page 1'!Print_Area</vt:lpstr>
      <vt:lpstr>'SEM-9C, Page 2'!Print_Area</vt:lpstr>
      <vt:lpstr>'SEM-9C, Page 1'!Print_Titles</vt:lpstr>
      <vt:lpstr>'SEM-9C, Page 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pac</cp:lastModifiedBy>
  <cp:lastPrinted>2016-04-06T23:08:15Z</cp:lastPrinted>
  <dcterms:created xsi:type="dcterms:W3CDTF">2015-11-24T00:25:04Z</dcterms:created>
  <dcterms:modified xsi:type="dcterms:W3CDTF">2016-04-07T00:16:17Z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