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9440" yWindow="0" windowWidth="18315" windowHeight="11970"/>
  </bookViews>
  <sheets>
    <sheet name="27. Dividend Growth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O">#REF!</definedName>
    <definedName name="\p">'[1]B-1.0'!#REF!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__123Graph_A" hidden="1">[2]G!#REF!</definedName>
    <definedName name="__123Graph_B" hidden="1">[2]G!#REF!</definedName>
    <definedName name="__123Graph_C" hidden="1">[2]G!#REF!</definedName>
    <definedName name="__123Graph_D" hidden="1">'[1]C-3.10'!#REF!</definedName>
    <definedName name="__123Graph_E" hidden="1">[2]G!#REF!</definedName>
    <definedName name="__123Graph_F" hidden="1">[2]G!#REF!</definedName>
    <definedName name="__FDS_HYPERLINK_TOGGLE_STATE__" hidden="1">"ON"</definedName>
    <definedName name="_1">#REF!</definedName>
    <definedName name="_2">#REF!</definedName>
    <definedName name="_3">#REF!</definedName>
    <definedName name="_331">'[1]C-3.10'!#REF!</definedName>
    <definedName name="_34">'[1]C-3.10'!#REF!</definedName>
    <definedName name="_347">'[1]C-3.10'!#REF!</definedName>
    <definedName name="_348">'[1]C-3.10'!#REF!</definedName>
    <definedName name="_34a1">'[1]C-3.10'!#REF!</definedName>
    <definedName name="_34a2">'[1]C-3.10'!#REF!</definedName>
    <definedName name="_34E">'[1]C-3.10'!#REF!</definedName>
    <definedName name="_35">'[1]C-3.10'!#REF!</definedName>
    <definedName name="_351">'[1]C-3.10'!#REF!</definedName>
    <definedName name="_36">'[1]C-3.10'!#REF!</definedName>
    <definedName name="_D1696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Fill" hidden="1">#REF!</definedName>
    <definedName name="_Key1" hidden="1">#REF!</definedName>
    <definedName name="_M">#REF!</definedName>
    <definedName name="_Order1" hidden="1">255</definedName>
    <definedName name="_Sort" hidden="1">#REF!</definedName>
    <definedName name="A">'[1]C-3.10'!#REF!</definedName>
    <definedName name="A1page1">#REF!</definedName>
    <definedName name="alldcfh">#REF!</definedName>
    <definedName name="alldcfl">#REF!</definedName>
    <definedName name="ASD">#REF!</definedName>
    <definedName name="B">'[1]C-3.10'!#REF!</definedName>
    <definedName name="BORDER1">#REF!</definedName>
    <definedName name="BORDER2">#REF!</definedName>
    <definedName name="BUDGET3">#REF!</definedName>
    <definedName name="C_">'[1]C-3.10'!#REF!</definedName>
    <definedName name="cdcfcomph">#REF!</definedName>
    <definedName name="cdcfcompl">#REF!</definedName>
    <definedName name="cdcfcowith">#REF!</definedName>
    <definedName name="cdcfcowitl">#REF!</definedName>
    <definedName name="cdcfh">#REF!</definedName>
    <definedName name="cdcfl">#REF!</definedName>
    <definedName name="cgcoe">#REF!</definedName>
    <definedName name="codcfh">#REF!</definedName>
    <definedName name="codcfl">#REF!</definedName>
    <definedName name="company">#REF!</definedName>
    <definedName name="corrh">#REF!</definedName>
    <definedName name="corrl">#REF!</definedName>
    <definedName name="csadj">#REF!</definedName>
    <definedName name="cscomp">#REF!</definedName>
    <definedName name="D">'[1]C-3.10'!#REF!</definedName>
    <definedName name="E">'[1]C-3.10'!#REF!</definedName>
    <definedName name="epsrec">#REF!</definedName>
    <definedName name="exproe">#REF!</definedName>
    <definedName name="FIVEYR">#REF!</definedName>
    <definedName name="growth">[3]EXTFIN!#REF!</definedName>
    <definedName name="JIM">#REF!</definedName>
    <definedName name="LYN">#REF!</definedName>
    <definedName name="NBUDGET3">#REF!</definedName>
    <definedName name="nfgh">#REF!</definedName>
    <definedName name="nfgl">#REF!</definedName>
    <definedName name="NvsASD">"V2013-12-31"</definedName>
    <definedName name="NvsAutoDrillOk">"VN"</definedName>
    <definedName name="NvsElapsedTime">0.000104166661913041</definedName>
    <definedName name="NvsEndTime">41711.4894675926</definedName>
    <definedName name="NvsInstLang">"VENG"</definedName>
    <definedName name="NvsInstSpec">"%,FBUSINESS_UNIT,TCONSOLIDATIONS,NNVPWR"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"V2011-12-01"</definedName>
    <definedName name="NvsPanelSetid">"VSHARE"</definedName>
    <definedName name="NvsReqBU">"VNVPWR"</definedName>
    <definedName name="NvsReqBUOnly">"VN"</definedName>
    <definedName name="NvsTransLed">"VN"</definedName>
    <definedName name="NvsTreeASD">"V2013-12-31"</definedName>
    <definedName name="NvsValTbl.ACCOUNT">"GL_ACCOUNT_TBL"</definedName>
    <definedName name="occ">#REF!</definedName>
    <definedName name="one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rent">#REF!</definedName>
    <definedName name="_xlnm.Print_Area" localSheetId="0">'27. Dividend Growth'!$A$1:$N$50</definedName>
    <definedName name="_xlnm.Print_Area">#REF!</definedName>
    <definedName name="Print_Area_MI">'[1]C-3.10'!#REF!</definedName>
    <definedName name="RATE1">#REF!</definedName>
    <definedName name="rcoe">#REF!</definedName>
    <definedName name="RID">#REF!</definedName>
    <definedName name="roelst">#REF!</definedName>
    <definedName name="roerec">#REF!</definedName>
    <definedName name="RTT">#REF!</definedName>
    <definedName name="SAPBEXrevision" hidden="1">41</definedName>
    <definedName name="SAPBEXsysID" hidden="1">"PBW"</definedName>
    <definedName name="SAPBEXwbID" hidden="1">"3TD2FVG7ME7U056LVECBWI4A2"</definedName>
    <definedName name="SCD">#REF!</definedName>
    <definedName name="scdcfh">#REF!</definedName>
    <definedName name="scdcfl">#REF!</definedName>
    <definedName name="scn">#REF!</definedName>
    <definedName name="sdcfcomph">#REF!</definedName>
    <definedName name="sdcfcompl">#REF!</definedName>
    <definedName name="sdcfcowith">#REF!</definedName>
    <definedName name="sdcfcowitl">#REF!</definedName>
    <definedName name="sdcfdyh">#REF!</definedName>
    <definedName name="sdcfdyl">#REF!</definedName>
    <definedName name="sdcfh">#REF!</definedName>
    <definedName name="sdcfl">#REF!</definedName>
    <definedName name="sdfsd">#REF!</definedName>
    <definedName name="sdyldh">#REF!</definedName>
    <definedName name="sdyldl">#REF!</definedName>
    <definedName name="srrh">#REF!</definedName>
    <definedName name="srrl">#REF!</definedName>
    <definedName name="T1entire">#REF!</definedName>
    <definedName name="T1page13">#REF!</definedName>
    <definedName name="T1page14">#REF!</definedName>
    <definedName name="T2entire">#REF!</definedName>
    <definedName name="T2page1">#REF!</definedName>
    <definedName name="T2page2">#REF!</definedName>
    <definedName name="T2page3">#REF!</definedName>
    <definedName name="T2page4">#REF!</definedName>
    <definedName name="T2page5">#REF!</definedName>
    <definedName name="T2page6">#REF!</definedName>
    <definedName name="T2page7">#REF!</definedName>
    <definedName name="T2page8">#REF!</definedName>
    <definedName name="TEST0">#REF!</definedName>
    <definedName name="TESTHKEY">#REF!</definedName>
    <definedName name="TESTKEYS">#REF!</definedName>
    <definedName name="TESTVKEY">#REF!</definedName>
    <definedName name="three">#REF!</definedName>
    <definedName name="two">#REF!</definedName>
    <definedName name="wp11page1">#REF!</definedName>
    <definedName name="wp11page2">#REF!</definedName>
    <definedName name="wp14page1">#REF!</definedName>
    <definedName name="wp14page2">#REF!</definedName>
    <definedName name="wp14page3">#REF!</definedName>
    <definedName name="WP2page1">#REF!</definedName>
    <definedName name="WP2page2">#REF!</definedName>
    <definedName name="WP2page3">#REF!</definedName>
    <definedName name="WP2page4">#REF!</definedName>
    <definedName name="WP2page5">#REF!</definedName>
    <definedName name="WP2page6">#REF!</definedName>
    <definedName name="WP2page7">#REF!</definedName>
    <definedName name="WP2page8">#REF!</definedName>
    <definedName name="wp4page1">#REF!</definedName>
    <definedName name="wp4page2">#REF!</definedName>
    <definedName name="x" hidden="1">'[4]C-3.10'!#REF!</definedName>
    <definedName name="xx">'[4]C-3.10'!$A$1:$I$22</definedName>
  </definedNames>
  <calcPr calcId="145621"/>
</workbook>
</file>

<file path=xl/calcChain.xml><?xml version="1.0" encoding="utf-8"?>
<calcChain xmlns="http://schemas.openxmlformats.org/spreadsheetml/2006/main">
  <c r="L39" i="1" l="1"/>
  <c r="N39" i="1" s="1"/>
  <c r="L18" i="1" l="1"/>
  <c r="N18" i="1" s="1"/>
  <c r="L27" i="1"/>
  <c r="N27" i="1" s="1"/>
  <c r="L28" i="1"/>
  <c r="N28" i="1" s="1"/>
  <c r="L29" i="1"/>
  <c r="N29" i="1" s="1"/>
  <c r="N25" i="1"/>
  <c r="L25" i="1"/>
  <c r="L34" i="1"/>
  <c r="N34" i="1"/>
  <c r="L16" i="1"/>
  <c r="N16" i="1" s="1"/>
  <c r="L31" i="1"/>
  <c r="N31" i="1" s="1"/>
  <c r="L23" i="1"/>
  <c r="N23" i="1" s="1"/>
  <c r="L26" i="1"/>
  <c r="N26" i="1" s="1"/>
  <c r="L24" i="1"/>
  <c r="N24" i="1" s="1"/>
  <c r="L20" i="1"/>
  <c r="N20" i="1" s="1"/>
  <c r="L33" i="1"/>
  <c r="N33" i="1" s="1"/>
  <c r="L17" i="1"/>
  <c r="N17" i="1" s="1"/>
  <c r="N22" i="1"/>
  <c r="L22" i="1"/>
  <c r="L15" i="1"/>
  <c r="N15" i="1" s="1"/>
  <c r="L21" i="1"/>
  <c r="N21" i="1" s="1"/>
  <c r="L19" i="1"/>
  <c r="N19" i="1" s="1"/>
  <c r="L30" i="1"/>
  <c r="N30" i="1" s="1"/>
  <c r="L32" i="1"/>
  <c r="N32" i="1"/>
  <c r="L35" i="1" l="1"/>
  <c r="N35" i="1" s="1"/>
  <c r="L38" i="1"/>
  <c r="N38" i="1" s="1"/>
  <c r="L37" i="1" l="1"/>
  <c r="N37" i="1" s="1"/>
  <c r="L36" i="1"/>
  <c r="N36" i="1" s="1"/>
  <c r="L40" i="1" l="1"/>
  <c r="N40" i="1" s="1"/>
  <c r="N42" i="1" s="1"/>
</calcChain>
</file>

<file path=xl/sharedStrings.xml><?xml version="1.0" encoding="utf-8"?>
<sst xmlns="http://schemas.openxmlformats.org/spreadsheetml/2006/main" count="84" uniqueCount="84">
  <si>
    <t>Pacific Power &amp; Light Company</t>
  </si>
  <si>
    <t>Proxy Groups</t>
  </si>
  <si>
    <t>DCF Analysis</t>
  </si>
  <si>
    <t>Growth Rate ("g")</t>
  </si>
  <si>
    <r>
      <t>Dividend Yield</t>
    </r>
    <r>
      <rPr>
        <b/>
        <vertAlign val="superscript"/>
        <sz val="12"/>
        <rFont val="Times New Roman"/>
        <family val="1"/>
      </rPr>
      <t>1</t>
    </r>
  </si>
  <si>
    <r>
      <t>Adjusted Dividend Yield</t>
    </r>
    <r>
      <rPr>
        <b/>
        <vertAlign val="superscript"/>
        <sz val="12"/>
        <rFont val="Times New Roman"/>
        <family val="1"/>
      </rPr>
      <t>2</t>
    </r>
  </si>
  <si>
    <r>
      <t>Return on Equity</t>
    </r>
    <r>
      <rPr>
        <b/>
        <vertAlign val="superscript"/>
        <sz val="12"/>
        <rFont val="Times New Roman"/>
        <family val="1"/>
      </rPr>
      <t>3</t>
    </r>
  </si>
  <si>
    <t>Company</t>
  </si>
  <si>
    <t>Ticker</t>
  </si>
  <si>
    <r>
      <t>Thomson Reuters</t>
    </r>
    <r>
      <rPr>
        <b/>
        <vertAlign val="superscript"/>
        <sz val="12"/>
        <rFont val="Times New Roman"/>
        <family val="1"/>
      </rPr>
      <t>4</t>
    </r>
  </si>
  <si>
    <r>
      <t>BR+SV</t>
    </r>
    <r>
      <rPr>
        <b/>
        <vertAlign val="superscript"/>
        <sz val="12"/>
        <rFont val="Times New Roman"/>
        <family val="1"/>
      </rPr>
      <t>5</t>
    </r>
  </si>
  <si>
    <t>Thomson Reuters Five Year Growth Rate</t>
  </si>
  <si>
    <t>B*R+S*V</t>
  </si>
  <si>
    <t>12 month Dividend Yield</t>
  </si>
  <si>
    <t>(((c)+(d))/2+1) * (e)</t>
  </si>
  <si>
    <t>((c)+(d))/2 +(f)</t>
  </si>
  <si>
    <t>(a)</t>
  </si>
  <si>
    <t>(b)</t>
  </si>
  <si>
    <t>(c)</t>
  </si>
  <si>
    <t>(d)</t>
  </si>
  <si>
    <t>(e)</t>
  </si>
  <si>
    <t>(f)</t>
  </si>
  <si>
    <t>(g)</t>
  </si>
  <si>
    <t xml:space="preserve"> </t>
  </si>
  <si>
    <t>Average</t>
  </si>
  <si>
    <t>Notes:</t>
  </si>
  <si>
    <t>Dividend yield calculated as (last 4 quarterly dividends) / (12 month average price). FactSet Research Systems, 4 November 2014; Bloomberg L.P., 4 November 2014.</t>
  </si>
  <si>
    <t xml:space="preserve">Adjusted Dividend Yield = Dividend Yield multiplied by (1 + g). </t>
  </si>
  <si>
    <t>Return on Equity = Average Growth Rate + Adjusted Dividend Yield.</t>
  </si>
  <si>
    <t>Source: Thomson Reuters 5 Year Growth Rate, Yahoo! Finance, accessed 10 November 2014.</t>
  </si>
  <si>
    <t>Source: Exhibit No.___(KGS-26).</t>
  </si>
  <si>
    <t>Electric Proxy Group</t>
  </si>
  <si>
    <t>Alliant Energy Corporation</t>
  </si>
  <si>
    <t>LNT</t>
  </si>
  <si>
    <t>Ameren Corporation</t>
  </si>
  <si>
    <t>AEE</t>
  </si>
  <si>
    <t>American Electric Power Company, Inc.</t>
  </si>
  <si>
    <t>AEP</t>
  </si>
  <si>
    <t>Avista Corporation</t>
  </si>
  <si>
    <t>AVA</t>
  </si>
  <si>
    <t>Black Hills Corporation</t>
  </si>
  <si>
    <t>BKH</t>
  </si>
  <si>
    <t>CenterPoint Energy, Inc.</t>
  </si>
  <si>
    <t>CNP</t>
  </si>
  <si>
    <t>Consolidated Edison, Inc.</t>
  </si>
  <si>
    <t>ED</t>
  </si>
  <si>
    <t>Dominion Resources, Inc.</t>
  </si>
  <si>
    <t>D</t>
  </si>
  <si>
    <t>DTE Energy Company</t>
  </si>
  <si>
    <t>DTE</t>
  </si>
  <si>
    <t>Edison International</t>
  </si>
  <si>
    <t>EIX</t>
  </si>
  <si>
    <t>El Paso Electric Company</t>
  </si>
  <si>
    <t>EE</t>
  </si>
  <si>
    <t>The Empire District Electric Company</t>
  </si>
  <si>
    <t>EDE</t>
  </si>
  <si>
    <t>Great Plains Energy Incorporated</t>
  </si>
  <si>
    <t>GXP</t>
  </si>
  <si>
    <t>IDACORP, Inc.</t>
  </si>
  <si>
    <t>IDA</t>
  </si>
  <si>
    <t>NextEra Energy, Inc.</t>
  </si>
  <si>
    <t>NEE</t>
  </si>
  <si>
    <t>Northeast Utilitites</t>
  </si>
  <si>
    <t>NU</t>
  </si>
  <si>
    <t>NorthWestern Corporation</t>
  </si>
  <si>
    <t>NWE</t>
  </si>
  <si>
    <t>Pinnacle West Capital Corporation</t>
  </si>
  <si>
    <t>PNW</t>
  </si>
  <si>
    <t>Portland General Electric Company</t>
  </si>
  <si>
    <t>POR</t>
  </si>
  <si>
    <t>Public Service Enterprise Group Incorporated</t>
  </si>
  <si>
    <t>PEG</t>
  </si>
  <si>
    <t>SCANA Corporation</t>
  </si>
  <si>
    <t>SCG</t>
  </si>
  <si>
    <t>Sempra Energy</t>
  </si>
  <si>
    <t>SRE</t>
  </si>
  <si>
    <t>The Southern Company</t>
  </si>
  <si>
    <t>SO</t>
  </si>
  <si>
    <t>Vectren Corporation</t>
  </si>
  <si>
    <t>VVC</t>
  </si>
  <si>
    <t>Westar Energy, Inc.</t>
  </si>
  <si>
    <t>WR</t>
  </si>
  <si>
    <t>Xcel Energy Inc.</t>
  </si>
  <si>
    <t>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</si>
</sst>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00000000%"/>
    <numFmt numFmtId="165" formatCode="###0.00"/>
    <numFmt numFmtId="166" formatCode="0.0000"/>
    <numFmt numFmtId="167" formatCode="0.0"/>
  </numFmts>
  <fonts count="51" x14ac:knownFonts="1">
    <font>
      <sz val="10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Helv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59AE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10B4DA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10B4DA"/>
        <bgColor theme="0"/>
      </patternFill>
    </fill>
    <fill>
      <patternFill patternType="solid">
        <fgColor theme="0" tint="-4.9989318521683403E-2"/>
        <bgColor theme="0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</borders>
  <cellStyleXfs count="262">
    <xf numFmtId="0" fontId="0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3" borderId="0"/>
    <xf numFmtId="0" fontId="14" fillId="6" borderId="4" applyNumberFormat="0" applyAlignment="0" applyProtection="0"/>
    <xf numFmtId="4" fontId="4" fillId="34" borderId="0">
      <alignment horizontal="center"/>
    </xf>
    <xf numFmtId="0" fontId="15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12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5" borderId="0"/>
    <xf numFmtId="0" fontId="19" fillId="36" borderId="0">
      <alignment horizontal="left"/>
    </xf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7" fillId="0" borderId="0" applyNumberFormat="0" applyFill="0" applyBorder="0" applyProtection="0">
      <alignment wrapText="1"/>
    </xf>
    <xf numFmtId="0" fontId="7" fillId="0" borderId="0" applyNumberFormat="0" applyFill="0" applyBorder="0" applyProtection="0">
      <alignment wrapText="1"/>
    </xf>
    <xf numFmtId="0" fontId="7" fillId="0" borderId="0" applyNumberFormat="0" applyFill="0" applyBorder="0" applyProtection="0">
      <alignment wrapText="1"/>
    </xf>
    <xf numFmtId="0" fontId="7" fillId="0" borderId="0" applyNumberFormat="0" applyFill="0" applyBorder="0" applyProtection="0">
      <alignment horizontal="justify" vertical="top" wrapText="1"/>
    </xf>
    <xf numFmtId="0" fontId="7" fillId="0" borderId="0" applyNumberFormat="0" applyFill="0" applyBorder="0" applyProtection="0">
      <alignment horizontal="justify" vertical="top" wrapText="1"/>
    </xf>
    <xf numFmtId="0" fontId="7" fillId="0" borderId="0" applyNumberFormat="0" applyFill="0" applyBorder="0" applyProtection="0">
      <alignment horizontal="justify" vertical="top" wrapText="1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5" borderId="4" applyNumberFormat="0" applyAlignment="0" applyProtection="0"/>
    <xf numFmtId="165" fontId="4" fillId="37" borderId="0">
      <alignment horizontal="center"/>
    </xf>
    <xf numFmtId="0" fontId="26" fillId="38" borderId="13">
      <alignment horizontal="left" vertical="top"/>
    </xf>
    <xf numFmtId="0" fontId="27" fillId="39" borderId="14" applyFont="0" applyBorder="0"/>
    <xf numFmtId="0" fontId="28" fillId="0" borderId="6" applyNumberFormat="0" applyFill="0" applyAlignment="0" applyProtection="0"/>
    <xf numFmtId="0" fontId="29" fillId="4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wrapText="1"/>
    </xf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8" borderId="8" applyNumberFormat="0" applyFont="0" applyAlignment="0" applyProtection="0"/>
    <xf numFmtId="0" fontId="31" fillId="6" borderId="5" applyNumberFormat="0" applyAlignment="0" applyProtection="0"/>
    <xf numFmtId="4" fontId="4" fillId="40" borderId="0">
      <alignment horizontal="center"/>
    </xf>
    <xf numFmtId="4" fontId="4" fillId="41" borderId="0">
      <alignment horizont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32" fillId="42" borderId="15" applyNumberFormat="0" applyProtection="0">
      <alignment vertical="center"/>
    </xf>
    <xf numFmtId="4" fontId="33" fillId="43" borderId="15" applyNumberFormat="0" applyProtection="0">
      <alignment vertical="center"/>
    </xf>
    <xf numFmtId="4" fontId="32" fillId="43" borderId="15" applyNumberFormat="0" applyProtection="0">
      <alignment horizontal="left" vertical="center" indent="1"/>
    </xf>
    <xf numFmtId="0" fontId="32" fillId="43" borderId="15" applyNumberFormat="0" applyProtection="0">
      <alignment horizontal="left" vertical="top" indent="1"/>
    </xf>
    <xf numFmtId="4" fontId="32" fillId="44" borderId="0" applyNumberFormat="0" applyProtection="0">
      <alignment horizontal="left" vertical="center" indent="1"/>
    </xf>
    <xf numFmtId="4" fontId="34" fillId="45" borderId="15" applyNumberFormat="0" applyProtection="0">
      <alignment horizontal="right" vertical="center"/>
    </xf>
    <xf numFmtId="4" fontId="34" fillId="46" borderId="15" applyNumberFormat="0" applyProtection="0">
      <alignment horizontal="right" vertical="center"/>
    </xf>
    <xf numFmtId="4" fontId="34" fillId="47" borderId="15" applyNumberFormat="0" applyProtection="0">
      <alignment horizontal="right" vertical="center"/>
    </xf>
    <xf numFmtId="4" fontId="34" fillId="48" borderId="15" applyNumberFormat="0" applyProtection="0">
      <alignment horizontal="right" vertical="center"/>
    </xf>
    <xf numFmtId="4" fontId="34" fillId="49" borderId="15" applyNumberFormat="0" applyProtection="0">
      <alignment horizontal="right" vertical="center"/>
    </xf>
    <xf numFmtId="4" fontId="34" fillId="50" borderId="15" applyNumberFormat="0" applyProtection="0">
      <alignment horizontal="right" vertical="center"/>
    </xf>
    <xf numFmtId="4" fontId="34" fillId="51" borderId="15" applyNumberFormat="0" applyProtection="0">
      <alignment horizontal="right" vertical="center"/>
    </xf>
    <xf numFmtId="4" fontId="34" fillId="52" borderId="15" applyNumberFormat="0" applyProtection="0">
      <alignment horizontal="right" vertical="center"/>
    </xf>
    <xf numFmtId="4" fontId="34" fillId="53" borderId="15" applyNumberFormat="0" applyProtection="0">
      <alignment horizontal="right" vertical="center"/>
    </xf>
    <xf numFmtId="4" fontId="32" fillId="54" borderId="16" applyNumberFormat="0" applyProtection="0">
      <alignment horizontal="left" vertical="center" indent="1"/>
    </xf>
    <xf numFmtId="4" fontId="34" fillId="55" borderId="0" applyNumberFormat="0" applyProtection="0">
      <alignment horizontal="left" vertical="center" indent="1"/>
    </xf>
    <xf numFmtId="4" fontId="35" fillId="56" borderId="0" applyNumberFormat="0" applyProtection="0">
      <alignment horizontal="left" vertical="center" indent="1"/>
    </xf>
    <xf numFmtId="4" fontId="34" fillId="57" borderId="15" applyNumberFormat="0" applyProtection="0">
      <alignment horizontal="right" vertical="center"/>
    </xf>
    <xf numFmtId="4" fontId="34" fillId="55" borderId="0" applyNumberFormat="0" applyProtection="0">
      <alignment horizontal="left" vertical="center" indent="1"/>
    </xf>
    <xf numFmtId="4" fontId="34" fillId="55" borderId="0" applyNumberFormat="0" applyProtection="0">
      <alignment horizontal="left" vertical="center" indent="1"/>
    </xf>
    <xf numFmtId="4" fontId="34" fillId="44" borderId="0" applyNumberFormat="0" applyProtection="0">
      <alignment horizontal="left" vertical="center" indent="1"/>
    </xf>
    <xf numFmtId="4" fontId="34" fillId="44" borderId="0" applyNumberFormat="0" applyProtection="0">
      <alignment horizontal="left" vertical="center" indent="1"/>
    </xf>
    <xf numFmtId="0" fontId="7" fillId="56" borderId="15" applyNumberFormat="0" applyProtection="0">
      <alignment horizontal="left" vertical="center" indent="1"/>
    </xf>
    <xf numFmtId="0" fontId="7" fillId="56" borderId="15" applyNumberFormat="0" applyProtection="0">
      <alignment horizontal="left" vertical="top" indent="1"/>
    </xf>
    <xf numFmtId="0" fontId="7" fillId="44" borderId="15" applyNumberFormat="0" applyProtection="0">
      <alignment horizontal="left" vertical="center" indent="1"/>
    </xf>
    <xf numFmtId="0" fontId="7" fillId="44" borderId="15" applyNumberFormat="0" applyProtection="0">
      <alignment horizontal="left" vertical="top" indent="1"/>
    </xf>
    <xf numFmtId="0" fontId="7" fillId="58" borderId="15" applyNumberFormat="0" applyProtection="0">
      <alignment horizontal="left" vertical="center" indent="1"/>
    </xf>
    <xf numFmtId="0" fontId="7" fillId="58" borderId="15" applyNumberFormat="0" applyProtection="0">
      <alignment horizontal="left" vertical="top" indent="1"/>
    </xf>
    <xf numFmtId="0" fontId="7" fillId="59" borderId="15" applyNumberFormat="0" applyProtection="0">
      <alignment horizontal="left" vertical="center" indent="1"/>
    </xf>
    <xf numFmtId="0" fontId="7" fillId="59" borderId="15" applyNumberFormat="0" applyProtection="0">
      <alignment horizontal="left" vertical="top" indent="1"/>
    </xf>
    <xf numFmtId="4" fontId="34" fillId="60" borderId="15" applyNumberFormat="0" applyProtection="0">
      <alignment vertical="center"/>
    </xf>
    <xf numFmtId="4" fontId="36" fillId="60" borderId="15" applyNumberFormat="0" applyProtection="0">
      <alignment vertical="center"/>
    </xf>
    <xf numFmtId="4" fontId="34" fillId="60" borderId="15" applyNumberFormat="0" applyProtection="0">
      <alignment horizontal="left" vertical="center" indent="1"/>
    </xf>
    <xf numFmtId="0" fontId="34" fillId="60" borderId="15" applyNumberFormat="0" applyProtection="0">
      <alignment horizontal="left" vertical="top" indent="1"/>
    </xf>
    <xf numFmtId="4" fontId="34" fillId="55" borderId="15" applyNumberFormat="0" applyProtection="0">
      <alignment horizontal="right" vertical="center"/>
    </xf>
    <xf numFmtId="4" fontId="36" fillId="55" borderId="15" applyNumberFormat="0" applyProtection="0">
      <alignment horizontal="right" vertical="center"/>
    </xf>
    <xf numFmtId="4" fontId="34" fillId="57" borderId="15" applyNumberFormat="0" applyProtection="0">
      <alignment horizontal="left" vertical="center" indent="1"/>
    </xf>
    <xf numFmtId="0" fontId="34" fillId="44" borderId="15" applyNumberFormat="0" applyProtection="0">
      <alignment horizontal="left" vertical="top" indent="1"/>
    </xf>
    <xf numFmtId="4" fontId="37" fillId="61" borderId="0" applyNumberFormat="0" applyProtection="0">
      <alignment horizontal="left" vertical="center" indent="1"/>
    </xf>
    <xf numFmtId="4" fontId="38" fillId="55" borderId="15" applyNumberFormat="0" applyProtection="0">
      <alignment horizontal="right" vertical="center"/>
    </xf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63" borderId="0" applyNumberFormat="0" applyBorder="0" applyAlignment="0" applyProtection="0"/>
    <xf numFmtId="0" fontId="44" fillId="63" borderId="0" applyNumberFormat="0" applyBorder="0" applyAlignment="0" applyProtection="0">
      <alignment wrapText="1"/>
    </xf>
    <xf numFmtId="0" fontId="44" fillId="63" borderId="0" applyNumberFormat="0" applyBorder="0" applyAlignment="0" applyProtection="0">
      <alignment wrapText="1"/>
    </xf>
    <xf numFmtId="0" fontId="44" fillId="63" borderId="0" applyNumberFormat="0" applyBorder="0" applyAlignment="0" applyProtection="0"/>
    <xf numFmtId="0" fontId="44" fillId="63" borderId="0" applyNumberFormat="0" applyBorder="0" applyAlignment="0" applyProtection="0"/>
    <xf numFmtId="0" fontId="44" fillId="63" borderId="0" applyNumberFormat="0" applyBorder="0" applyProtection="0">
      <alignment horizontal="center"/>
    </xf>
    <xf numFmtId="0" fontId="44" fillId="63" borderId="0" applyNumberFormat="0" applyBorder="0" applyProtection="0">
      <alignment horizontal="center"/>
    </xf>
    <xf numFmtId="0" fontId="44" fillId="63" borderId="0" applyNumberFormat="0" applyBorder="0" applyProtection="0">
      <alignment horizontal="center"/>
    </xf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7" fillId="0" borderId="0" applyNumberFormat="0" applyFont="0" applyFill="0" applyBorder="0" applyProtection="0">
      <alignment horizontal="right"/>
    </xf>
    <xf numFmtId="0" fontId="7" fillId="0" borderId="0" applyNumberFormat="0" applyFont="0" applyFill="0" applyBorder="0" applyProtection="0">
      <alignment horizontal="right"/>
    </xf>
    <xf numFmtId="0" fontId="7" fillId="0" borderId="0" applyNumberFormat="0" applyFont="0" applyFill="0" applyBorder="0" applyProtection="0">
      <alignment horizontal="right"/>
    </xf>
    <xf numFmtId="0" fontId="7" fillId="0" borderId="0" applyNumberFormat="0" applyFont="0" applyFill="0" applyBorder="0" applyProtection="0">
      <alignment horizontal="left"/>
    </xf>
    <xf numFmtId="0" fontId="7" fillId="0" borderId="0" applyNumberFormat="0" applyFont="0" applyFill="0" applyBorder="0" applyProtection="0">
      <alignment horizontal="left"/>
    </xf>
    <xf numFmtId="0" fontId="7" fillId="0" borderId="0" applyNumberFormat="0" applyFont="0" applyFill="0" applyBorder="0" applyProtection="0">
      <alignment horizontal="left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7" fillId="64" borderId="0" applyNumberFormat="0" applyFont="0" applyBorder="0" applyAlignment="0" applyProtection="0"/>
    <xf numFmtId="0" fontId="7" fillId="64" borderId="0" applyNumberFormat="0" applyFont="0" applyBorder="0" applyAlignment="0" applyProtection="0"/>
    <xf numFmtId="0" fontId="7" fillId="64" borderId="0" applyNumberFormat="0" applyFont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17" applyNumberFormat="0" applyFont="0" applyFill="0" applyAlignment="0" applyProtection="0"/>
    <xf numFmtId="0" fontId="7" fillId="0" borderId="17" applyNumberFormat="0" applyFont="0" applyFill="0" applyAlignment="0" applyProtection="0"/>
    <xf numFmtId="0" fontId="7" fillId="0" borderId="17" applyNumberFormat="0" applyFont="0" applyFill="0" applyAlignment="0" applyProtection="0"/>
    <xf numFmtId="0" fontId="48" fillId="65" borderId="0"/>
    <xf numFmtId="0" fontId="48" fillId="66" borderId="0">
      <alignment horizontal="left"/>
    </xf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center"/>
    </xf>
    <xf numFmtId="0" fontId="5" fillId="0" borderId="0" xfId="2" applyFont="1" applyAlignment="1">
      <alignment horizontal="right"/>
    </xf>
    <xf numFmtId="0" fontId="6" fillId="0" borderId="0" xfId="1" applyFont="1" applyFill="1" applyAlignment="1">
      <alignment horizontal="centerContinuous"/>
    </xf>
    <xf numFmtId="0" fontId="1" fillId="0" borderId="0" xfId="1" applyFill="1"/>
    <xf numFmtId="0" fontId="2" fillId="0" borderId="0" xfId="1" applyFont="1" applyFill="1" applyAlignment="1">
      <alignment horizontal="centerContinuous"/>
    </xf>
    <xf numFmtId="0" fontId="2" fillId="0" borderId="0" xfId="3" applyFont="1" applyBorder="1" applyAlignment="1">
      <alignment horizontal="centerContinuous"/>
    </xf>
    <xf numFmtId="0" fontId="1" fillId="0" borderId="0" xfId="3"/>
    <xf numFmtId="0" fontId="1" fillId="0" borderId="10" xfId="3" applyBorder="1"/>
    <xf numFmtId="0" fontId="2" fillId="0" borderId="10" xfId="3" applyFont="1" applyBorder="1" applyAlignment="1">
      <alignment horizontal="center"/>
    </xf>
    <xf numFmtId="0" fontId="7" fillId="0" borderId="10" xfId="4" applyBorder="1" applyAlignment="1">
      <alignment horizontal="center"/>
    </xf>
    <xf numFmtId="0" fontId="1" fillId="0" borderId="0" xfId="3" applyBorder="1"/>
    <xf numFmtId="0" fontId="2" fillId="0" borderId="0" xfId="3" applyFont="1" applyAlignment="1">
      <alignment horizontal="centerContinuous"/>
    </xf>
    <xf numFmtId="0" fontId="1" fillId="0" borderId="0" xfId="3" applyAlignment="1">
      <alignment wrapText="1"/>
    </xf>
    <xf numFmtId="0" fontId="1" fillId="0" borderId="0" xfId="3" applyBorder="1" applyAlignment="1">
      <alignment wrapText="1"/>
    </xf>
    <xf numFmtId="0" fontId="2" fillId="0" borderId="0" xfId="3" applyFont="1" applyAlignment="1">
      <alignment wrapText="1"/>
    </xf>
    <xf numFmtId="0" fontId="2" fillId="0" borderId="10" xfId="3" applyFont="1" applyBorder="1" applyAlignment="1">
      <alignment wrapText="1"/>
    </xf>
    <xf numFmtId="0" fontId="2" fillId="0" borderId="10" xfId="3" applyFont="1" applyBorder="1" applyAlignment="1">
      <alignment horizontal="center" wrapText="1"/>
    </xf>
    <xf numFmtId="0" fontId="2" fillId="0" borderId="0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0" borderId="11" xfId="3" applyFont="1" applyBorder="1" applyAlignment="1">
      <alignment horizontal="center"/>
    </xf>
    <xf numFmtId="0" fontId="2" fillId="0" borderId="0" xfId="3" applyFont="1" applyBorder="1"/>
    <xf numFmtId="0" fontId="2" fillId="0" borderId="11" xfId="3" applyFont="1" applyBorder="1"/>
    <xf numFmtId="0" fontId="9" fillId="0" borderId="0" xfId="3" applyFont="1" applyAlignment="1">
      <alignment wrapText="1"/>
    </xf>
    <xf numFmtId="0" fontId="9" fillId="0" borderId="0" xfId="3" applyFont="1" applyBorder="1" applyAlignment="1">
      <alignment horizontal="center" wrapText="1"/>
    </xf>
    <xf numFmtId="0" fontId="9" fillId="0" borderId="0" xfId="3" applyFont="1" applyAlignment="1">
      <alignment horizontal="center" wrapText="1"/>
    </xf>
    <xf numFmtId="0" fontId="9" fillId="0" borderId="0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vertical="center" wrapText="1"/>
    </xf>
    <xf numFmtId="0" fontId="2" fillId="0" borderId="0" xfId="3" applyFont="1"/>
    <xf numFmtId="0" fontId="2" fillId="0" borderId="0" xfId="3" applyFont="1" applyFill="1" applyAlignment="1">
      <alignment horizontal="center"/>
    </xf>
    <xf numFmtId="0" fontId="1" fillId="0" borderId="0" xfId="3" applyFont="1"/>
    <xf numFmtId="0" fontId="1" fillId="0" borderId="0" xfId="1" applyFont="1" applyFill="1" applyBorder="1"/>
    <xf numFmtId="0" fontId="2" fillId="0" borderId="0" xfId="1" applyFont="1"/>
    <xf numFmtId="10" fontId="1" fillId="0" borderId="0" xfId="3" applyNumberFormat="1" applyFill="1" applyAlignment="1">
      <alignment horizontal="center"/>
    </xf>
    <xf numFmtId="10" fontId="1" fillId="0" borderId="0" xfId="3" applyNumberFormat="1" applyAlignment="1">
      <alignment horizontal="center"/>
    </xf>
    <xf numFmtId="10" fontId="1" fillId="0" borderId="0" xfId="3" applyNumberFormat="1"/>
    <xf numFmtId="164" fontId="1" fillId="0" borderId="0" xfId="3" applyNumberFormat="1"/>
    <xf numFmtId="10" fontId="2" fillId="0" borderId="0" xfId="3" applyNumberFormat="1" applyFont="1" applyAlignment="1">
      <alignment horizontal="center"/>
    </xf>
    <xf numFmtId="0" fontId="10" fillId="0" borderId="0" xfId="3" applyFont="1"/>
    <xf numFmtId="0" fontId="2" fillId="0" borderId="10" xfId="3" applyFont="1" applyBorder="1" applyAlignment="1">
      <alignment horizontal="center" wrapText="1"/>
    </xf>
  </cellXfs>
  <cellStyles count="262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blp_column_header" xfId="30"/>
    <cellStyle name="Calculation 2" xfId="31"/>
    <cellStyle name="Calculation Cell" xfId="32"/>
    <cellStyle name="Check Cell 2" xfId="33"/>
    <cellStyle name="Comma 2" xfId="34"/>
    <cellStyle name="Comma 2 2" xfId="35"/>
    <cellStyle name="Comma 3" xfId="36"/>
    <cellStyle name="Comma 3 2" xfId="37"/>
    <cellStyle name="Comma 4" xfId="38"/>
    <cellStyle name="Comma 4 2" xfId="39"/>
    <cellStyle name="Comma 5" xfId="40"/>
    <cellStyle name="Currency 2" xfId="41"/>
    <cellStyle name="Currency 2 2" xfId="42"/>
    <cellStyle name="Currency 3" xfId="43"/>
    <cellStyle name="Currency 3 2" xfId="44"/>
    <cellStyle name="Currency 4" xfId="45"/>
    <cellStyle name="Description Box" xfId="46"/>
    <cellStyle name="Explanatory Text 2" xfId="47"/>
    <cellStyle name="Good 2" xfId="48"/>
    <cellStyle name="Header 1" xfId="49"/>
    <cellStyle name="Header 2" xfId="50"/>
    <cellStyle name="Heading 1 2" xfId="51"/>
    <cellStyle name="Heading 2 2" xfId="52"/>
    <cellStyle name="Heading 3 2" xfId="53"/>
    <cellStyle name="Heading 4 2" xfId="54"/>
    <cellStyle name="HeadlineStyle" xfId="55"/>
    <cellStyle name="HeadlineStyle 2" xfId="56"/>
    <cellStyle name="HeadlineStyle 2 2" xfId="57"/>
    <cellStyle name="HeadlineStyleJustified" xfId="58"/>
    <cellStyle name="HeadlineStyleJustified 2" xfId="59"/>
    <cellStyle name="HeadlineStyleJustified 2 2" xfId="60"/>
    <cellStyle name="Hyperlink 2" xfId="61"/>
    <cellStyle name="Hyperlink 3" xfId="62"/>
    <cellStyle name="Input 2" xfId="63"/>
    <cellStyle name="Input Cell" xfId="64"/>
    <cellStyle name="Leaf Subtitle" xfId="65"/>
    <cellStyle name="Leaf Title" xfId="66"/>
    <cellStyle name="Linked Cell 2" xfId="67"/>
    <cellStyle name="Neutral 2" xfId="68"/>
    <cellStyle name="Normal" xfId="0" builtinId="0"/>
    <cellStyle name="Normal - Style1" xfId="69"/>
    <cellStyle name="Normal - Style2" xfId="70"/>
    <cellStyle name="Normal - Style3" xfId="71"/>
    <cellStyle name="Normal - Style4" xfId="72"/>
    <cellStyle name="Normal - Style5" xfId="73"/>
    <cellStyle name="Normal - Style6" xfId="74"/>
    <cellStyle name="Normal - Style7" xfId="75"/>
    <cellStyle name="Normal - Style8" xfId="76"/>
    <cellStyle name="Normal 10" xfId="77"/>
    <cellStyle name="Normal 11" xfId="78"/>
    <cellStyle name="Normal 12" xfId="79"/>
    <cellStyle name="Normal 13" xfId="80"/>
    <cellStyle name="Normal 14" xfId="81"/>
    <cellStyle name="Normal 15" xfId="1"/>
    <cellStyle name="Normal 16" xfId="82"/>
    <cellStyle name="Normal 17" xfId="83"/>
    <cellStyle name="Normal 18" xfId="84"/>
    <cellStyle name="Normal 19" xfId="85"/>
    <cellStyle name="Normal 2" xfId="3"/>
    <cellStyle name="Normal 2 2" xfId="86"/>
    <cellStyle name="Normal 2 2 2" xfId="87"/>
    <cellStyle name="Normal 2 3" xfId="88"/>
    <cellStyle name="Normal 20" xfId="89"/>
    <cellStyle name="Normal 21" xfId="90"/>
    <cellStyle name="Normal 22" xfId="91"/>
    <cellStyle name="Normal 23" xfId="92"/>
    <cellStyle name="Normal 24" xfId="93"/>
    <cellStyle name="Normal 25" xfId="94"/>
    <cellStyle name="Normal 26" xfId="95"/>
    <cellStyle name="Normal 27" xfId="96"/>
    <cellStyle name="Normal 28" xfId="97"/>
    <cellStyle name="Normal 29" xfId="98"/>
    <cellStyle name="Normal 3" xfId="4"/>
    <cellStyle name="Normal 3 2" xfId="99"/>
    <cellStyle name="Normal 3 3" xfId="100"/>
    <cellStyle name="Normal 30" xfId="101"/>
    <cellStyle name="Normal 31" xfId="102"/>
    <cellStyle name="Normal 32" xfId="103"/>
    <cellStyle name="Normal 33" xfId="104"/>
    <cellStyle name="Normal 33 2" xfId="105"/>
    <cellStyle name="Normal 34" xfId="106"/>
    <cellStyle name="Normal 35" xfId="107"/>
    <cellStyle name="Normal 36" xfId="108"/>
    <cellStyle name="Normal 37" xfId="109"/>
    <cellStyle name="Normal 38" xfId="110"/>
    <cellStyle name="Normal 39" xfId="111"/>
    <cellStyle name="Normal 4" xfId="112"/>
    <cellStyle name="Normal 4 2" xfId="113"/>
    <cellStyle name="Normal 40" xfId="114"/>
    <cellStyle name="Normal 41" xfId="115"/>
    <cellStyle name="Normal 42" xfId="116"/>
    <cellStyle name="Normal 42 2" xfId="2"/>
    <cellStyle name="Normal 43" xfId="117"/>
    <cellStyle name="Normal 43 2" xfId="118"/>
    <cellStyle name="Normal 44" xfId="119"/>
    <cellStyle name="Normal 44 2" xfId="120"/>
    <cellStyle name="Normal 45" xfId="121"/>
    <cellStyle name="Normal 45 2" xfId="122"/>
    <cellStyle name="Normal 46" xfId="123"/>
    <cellStyle name="Normal 46 2" xfId="124"/>
    <cellStyle name="Normal 47" xfId="125"/>
    <cellStyle name="Normal 47 2" xfId="126"/>
    <cellStyle name="Normal 48" xfId="127"/>
    <cellStyle name="Normal 49" xfId="128"/>
    <cellStyle name="Normal 5" xfId="129"/>
    <cellStyle name="Normal 50" xfId="130"/>
    <cellStyle name="Normal 51" xfId="131"/>
    <cellStyle name="Normal 51 2" xfId="132"/>
    <cellStyle name="Normal 52" xfId="133"/>
    <cellStyle name="Normal 52 2" xfId="134"/>
    <cellStyle name="Normal 53" xfId="135"/>
    <cellStyle name="Normal 54" xfId="136"/>
    <cellStyle name="Normal 55" xfId="137"/>
    <cellStyle name="Normal 56" xfId="138"/>
    <cellStyle name="Normal 56 2" xfId="139"/>
    <cellStyle name="Normal 57" xfId="140"/>
    <cellStyle name="Normal 58" xfId="141"/>
    <cellStyle name="Normal 59" xfId="142"/>
    <cellStyle name="Normal 59 2" xfId="143"/>
    <cellStyle name="Normal 6" xfId="144"/>
    <cellStyle name="Normal 60" xfId="145"/>
    <cellStyle name="Normal 61" xfId="146"/>
    <cellStyle name="Normal 62" xfId="147"/>
    <cellStyle name="Normal 7" xfId="148"/>
    <cellStyle name="Normal 8" xfId="149"/>
    <cellStyle name="Normal 9" xfId="150"/>
    <cellStyle name="Note 2" xfId="151"/>
    <cellStyle name="Output 2" xfId="152"/>
    <cellStyle name="Output Cell" xfId="153"/>
    <cellStyle name="Parameter Cell" xfId="154"/>
    <cellStyle name="Percent 2" xfId="155"/>
    <cellStyle name="Percent 2 2" xfId="156"/>
    <cellStyle name="Percent 2 3" xfId="157"/>
    <cellStyle name="Percent 3" xfId="158"/>
    <cellStyle name="Percent 3 2" xfId="159"/>
    <cellStyle name="Percent 4" xfId="160"/>
    <cellStyle name="Percent 4 2" xfId="161"/>
    <cellStyle name="Percent 5" xfId="162"/>
    <cellStyle name="Percent 5 2" xfId="163"/>
    <cellStyle name="Percent 6" xfId="164"/>
    <cellStyle name="SAPBEXaggData" xfId="165"/>
    <cellStyle name="SAPBEXaggDataEmph" xfId="166"/>
    <cellStyle name="SAPBEXaggItem" xfId="167"/>
    <cellStyle name="SAPBEXaggItemX" xfId="168"/>
    <cellStyle name="SAPBEXchaText" xfId="169"/>
    <cellStyle name="SAPBEXexcBad7" xfId="170"/>
    <cellStyle name="SAPBEXexcBad8" xfId="171"/>
    <cellStyle name="SAPBEXexcBad9" xfId="172"/>
    <cellStyle name="SAPBEXexcCritical4" xfId="173"/>
    <cellStyle name="SAPBEXexcCritical5" xfId="174"/>
    <cellStyle name="SAPBEXexcCritical6" xfId="175"/>
    <cellStyle name="SAPBEXexcGood1" xfId="176"/>
    <cellStyle name="SAPBEXexcGood2" xfId="177"/>
    <cellStyle name="SAPBEXexcGood3" xfId="178"/>
    <cellStyle name="SAPBEXfilterDrill" xfId="179"/>
    <cellStyle name="SAPBEXfilterItem" xfId="180"/>
    <cellStyle name="SAPBEXfilterText" xfId="181"/>
    <cellStyle name="SAPBEXformats" xfId="182"/>
    <cellStyle name="SAPBEXheaderItem" xfId="183"/>
    <cellStyle name="SAPBEXheaderItem 2" xfId="184"/>
    <cellStyle name="SAPBEXheaderText" xfId="185"/>
    <cellStyle name="SAPBEXheaderText 2" xfId="186"/>
    <cellStyle name="SAPBEXHLevel0" xfId="187"/>
    <cellStyle name="SAPBEXHLevel0X" xfId="188"/>
    <cellStyle name="SAPBEXHLevel1" xfId="189"/>
    <cellStyle name="SAPBEXHLevel1X" xfId="190"/>
    <cellStyle name="SAPBEXHLevel2" xfId="191"/>
    <cellStyle name="SAPBEXHLevel2X" xfId="192"/>
    <cellStyle name="SAPBEXHLevel3" xfId="193"/>
    <cellStyle name="SAPBEXHLevel3X" xfId="194"/>
    <cellStyle name="SAPBEXresData" xfId="195"/>
    <cellStyle name="SAPBEXresDataEmph" xfId="196"/>
    <cellStyle name="SAPBEXresItem" xfId="197"/>
    <cellStyle name="SAPBEXresItemX" xfId="198"/>
    <cellStyle name="SAPBEXstdData" xfId="199"/>
    <cellStyle name="SAPBEXstdDataEmph" xfId="200"/>
    <cellStyle name="SAPBEXstdItem" xfId="201"/>
    <cellStyle name="SAPBEXstdItemX" xfId="202"/>
    <cellStyle name="SAPBEXtitle" xfId="203"/>
    <cellStyle name="SAPBEXundefined" xfId="204"/>
    <cellStyle name="Style 21" xfId="205"/>
    <cellStyle name="Style 21 2" xfId="206"/>
    <cellStyle name="Style 21 2 2" xfId="207"/>
    <cellStyle name="Style 22" xfId="208"/>
    <cellStyle name="Style 22 2" xfId="209"/>
    <cellStyle name="Style 22 2 2" xfId="210"/>
    <cellStyle name="Style 23" xfId="211"/>
    <cellStyle name="Style 23 2" xfId="212"/>
    <cellStyle name="Style 23 2 2" xfId="213"/>
    <cellStyle name="Style 24" xfId="214"/>
    <cellStyle name="Style 24 2" xfId="215"/>
    <cellStyle name="Style 24 2 2" xfId="216"/>
    <cellStyle name="Style 25" xfId="217"/>
    <cellStyle name="Style 25 2" xfId="218"/>
    <cellStyle name="Style 25 2 2" xfId="219"/>
    <cellStyle name="Style 26" xfId="220"/>
    <cellStyle name="Style 26 2" xfId="221"/>
    <cellStyle name="Style 26 2 2" xfId="222"/>
    <cellStyle name="Style 26 3" xfId="223"/>
    <cellStyle name="Style 26 3 2" xfId="224"/>
    <cellStyle name="Style 27" xfId="225"/>
    <cellStyle name="Style 27 2" xfId="226"/>
    <cellStyle name="Style 27 2 2" xfId="227"/>
    <cellStyle name="Style 28" xfId="228"/>
    <cellStyle name="Style 28 2" xfId="229"/>
    <cellStyle name="Style 28 2 2" xfId="230"/>
    <cellStyle name="Style 29" xfId="231"/>
    <cellStyle name="Style 29 2" xfId="232"/>
    <cellStyle name="Style 29 2 2" xfId="233"/>
    <cellStyle name="Style 30" xfId="234"/>
    <cellStyle name="Style 30 2" xfId="235"/>
    <cellStyle name="Style 30 2 2" xfId="236"/>
    <cellStyle name="Style 31" xfId="237"/>
    <cellStyle name="Style 31 2" xfId="238"/>
    <cellStyle name="Style 31 2 2" xfId="239"/>
    <cellStyle name="Style 32" xfId="240"/>
    <cellStyle name="Style 32 2" xfId="241"/>
    <cellStyle name="Style 32 2 2" xfId="242"/>
    <cellStyle name="Style 33" xfId="243"/>
    <cellStyle name="Style 33 2" xfId="244"/>
    <cellStyle name="Style 33 2 2" xfId="245"/>
    <cellStyle name="Style 34" xfId="246"/>
    <cellStyle name="Style 34 2" xfId="247"/>
    <cellStyle name="Style 34 2 2" xfId="248"/>
    <cellStyle name="Style 35" xfId="249"/>
    <cellStyle name="Style 35 2" xfId="250"/>
    <cellStyle name="Style 35 2 2" xfId="251"/>
    <cellStyle name="Style 36" xfId="252"/>
    <cellStyle name="Style 36 2" xfId="253"/>
    <cellStyle name="Style 36 2 2" xfId="254"/>
    <cellStyle name="Style 39" xfId="255"/>
    <cellStyle name="Style 39 2" xfId="256"/>
    <cellStyle name="Style 39 2 2" xfId="257"/>
    <cellStyle name="Table Header" xfId="258"/>
    <cellStyle name="Table Row Name" xfId="259"/>
    <cellStyle name="Total 2" xfId="260"/>
    <cellStyle name="Warning Text 2" xfId="2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TECASE\1999\Rate%20C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998Mulvey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Jeff.Makholm%20Group\ROR\United%20Illum%20ROE\rothschild\Rothchild%20Attach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C"/>
      <sheetName val="Capital_Structure"/>
      <sheetName val="COE"/>
      <sheetName val="History_Forecast"/>
      <sheetName val="COMPCO"/>
      <sheetName val="DCF"/>
      <sheetName val="FULLDCFhi"/>
      <sheetName val="FULLDCFlo"/>
      <sheetName val="FULLDCFvl"/>
      <sheetName val="DIVGR"/>
      <sheetName val="CAPST"/>
      <sheetName val="EXTFIN"/>
      <sheetName val="Infrp"/>
      <sheetName val="Rpremsum"/>
      <sheetName val="bw"/>
      <sheetName val="mb to roe graph"/>
      <sheetName val="Rprems"/>
      <sheetName val="REGSUM"/>
      <sheetName val="INPUT"/>
      <sheetName val="SP 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50"/>
  <sheetViews>
    <sheetView tabSelected="1" view="pageBreakPreview" zoomScale="70" zoomScaleNormal="85" zoomScaleSheetLayoutView="70" workbookViewId="0">
      <selection activeCell="T15" sqref="T15"/>
    </sheetView>
  </sheetViews>
  <sheetFormatPr defaultRowHeight="15.75" x14ac:dyDescent="0.25"/>
  <cols>
    <col min="1" max="1" width="4.6640625" style="13" customWidth="1"/>
    <col min="2" max="2" width="46" style="13" customWidth="1"/>
    <col min="3" max="3" width="2.1640625" style="17" customWidth="1"/>
    <col min="4" max="4" width="10.5" style="13" customWidth="1"/>
    <col min="5" max="5" width="2.1640625" style="13" customWidth="1"/>
    <col min="6" max="6" width="25.5" style="13" customWidth="1"/>
    <col min="7" max="7" width="2.1640625" style="13" customWidth="1"/>
    <col min="8" max="8" width="19.83203125" style="13" customWidth="1"/>
    <col min="9" max="9" width="1.83203125" style="13" customWidth="1"/>
    <col min="10" max="10" width="21.83203125" style="13" customWidth="1"/>
    <col min="11" max="11" width="2.1640625" style="13" customWidth="1"/>
    <col min="12" max="12" width="26.33203125" style="13" customWidth="1"/>
    <col min="13" max="13" width="2.1640625" style="13" customWidth="1"/>
    <col min="14" max="14" width="24" style="13" customWidth="1"/>
    <col min="15" max="15" width="25.1640625" customWidth="1"/>
    <col min="16" max="16" width="2" customWidth="1"/>
    <col min="17" max="17" width="16.1640625" customWidth="1"/>
    <col min="19" max="20" width="9.33203125" style="13"/>
    <col min="21" max="21" width="27.83203125" style="13" bestFit="1" customWidth="1"/>
    <col min="22" max="242" width="9.33203125" style="13"/>
    <col min="243" max="243" width="4.6640625" style="13" customWidth="1"/>
    <col min="244" max="244" width="41.1640625" style="13" customWidth="1"/>
    <col min="245" max="245" width="2.33203125" style="13" customWidth="1"/>
    <col min="246" max="246" width="10.5" style="13" customWidth="1"/>
    <col min="247" max="247" width="1.6640625" style="13" customWidth="1"/>
    <col min="248" max="248" width="25.5" style="13" customWidth="1"/>
    <col min="249" max="249" width="1.5" style="13" customWidth="1"/>
    <col min="250" max="250" width="19.83203125" style="13" customWidth="1"/>
    <col min="251" max="252" width="0" style="13" hidden="1" customWidth="1"/>
    <col min="253" max="253" width="2" style="13" customWidth="1"/>
    <col min="254" max="255" width="0" style="13" hidden="1" customWidth="1"/>
    <col min="256" max="256" width="21.83203125" style="13" customWidth="1"/>
    <col min="257" max="261" width="0" style="13" hidden="1" customWidth="1"/>
    <col min="262" max="262" width="2" style="13" customWidth="1"/>
    <col min="263" max="263" width="26.33203125" style="13" customWidth="1"/>
    <col min="264" max="268" width="0" style="13" hidden="1" customWidth="1"/>
    <col min="269" max="269" width="1.6640625" style="13" customWidth="1"/>
    <col min="270" max="270" width="24" style="13" customWidth="1"/>
    <col min="271" max="273" width="0" style="13" hidden="1" customWidth="1"/>
    <col min="274" max="276" width="9.33203125" style="13"/>
    <col min="277" max="277" width="27.83203125" style="13" bestFit="1" customWidth="1"/>
    <col min="278" max="498" width="9.33203125" style="13"/>
    <col min="499" max="499" width="4.6640625" style="13" customWidth="1"/>
    <col min="500" max="500" width="41.1640625" style="13" customWidth="1"/>
    <col min="501" max="501" width="2.33203125" style="13" customWidth="1"/>
    <col min="502" max="502" width="10.5" style="13" customWidth="1"/>
    <col min="503" max="503" width="1.6640625" style="13" customWidth="1"/>
    <col min="504" max="504" width="25.5" style="13" customWidth="1"/>
    <col min="505" max="505" width="1.5" style="13" customWidth="1"/>
    <col min="506" max="506" width="19.83203125" style="13" customWidth="1"/>
    <col min="507" max="508" width="0" style="13" hidden="1" customWidth="1"/>
    <col min="509" max="509" width="2" style="13" customWidth="1"/>
    <col min="510" max="511" width="0" style="13" hidden="1" customWidth="1"/>
    <col min="512" max="512" width="21.83203125" style="13" customWidth="1"/>
    <col min="513" max="517" width="0" style="13" hidden="1" customWidth="1"/>
    <col min="518" max="518" width="2" style="13" customWidth="1"/>
    <col min="519" max="519" width="26.33203125" style="13" customWidth="1"/>
    <col min="520" max="524" width="0" style="13" hidden="1" customWidth="1"/>
    <col min="525" max="525" width="1.6640625" style="13" customWidth="1"/>
    <col min="526" max="526" width="24" style="13" customWidth="1"/>
    <col min="527" max="529" width="0" style="13" hidden="1" customWidth="1"/>
    <col min="530" max="532" width="9.33203125" style="13"/>
    <col min="533" max="533" width="27.83203125" style="13" bestFit="1" customWidth="1"/>
    <col min="534" max="754" width="9.33203125" style="13"/>
    <col min="755" max="755" width="4.6640625" style="13" customWidth="1"/>
    <col min="756" max="756" width="41.1640625" style="13" customWidth="1"/>
    <col min="757" max="757" width="2.33203125" style="13" customWidth="1"/>
    <col min="758" max="758" width="10.5" style="13" customWidth="1"/>
    <col min="759" max="759" width="1.6640625" style="13" customWidth="1"/>
    <col min="760" max="760" width="25.5" style="13" customWidth="1"/>
    <col min="761" max="761" width="1.5" style="13" customWidth="1"/>
    <col min="762" max="762" width="19.83203125" style="13" customWidth="1"/>
    <col min="763" max="764" width="0" style="13" hidden="1" customWidth="1"/>
    <col min="765" max="765" width="2" style="13" customWidth="1"/>
    <col min="766" max="767" width="0" style="13" hidden="1" customWidth="1"/>
    <col min="768" max="768" width="21.83203125" style="13" customWidth="1"/>
    <col min="769" max="773" width="0" style="13" hidden="1" customWidth="1"/>
    <col min="774" max="774" width="2" style="13" customWidth="1"/>
    <col min="775" max="775" width="26.33203125" style="13" customWidth="1"/>
    <col min="776" max="780" width="0" style="13" hidden="1" customWidth="1"/>
    <col min="781" max="781" width="1.6640625" style="13" customWidth="1"/>
    <col min="782" max="782" width="24" style="13" customWidth="1"/>
    <col min="783" max="785" width="0" style="13" hidden="1" customWidth="1"/>
    <col min="786" max="788" width="9.33203125" style="13"/>
    <col min="789" max="789" width="27.83203125" style="13" bestFit="1" customWidth="1"/>
    <col min="790" max="1010" width="9.33203125" style="13"/>
    <col min="1011" max="1011" width="4.6640625" style="13" customWidth="1"/>
    <col min="1012" max="1012" width="41.1640625" style="13" customWidth="1"/>
    <col min="1013" max="1013" width="2.33203125" style="13" customWidth="1"/>
    <col min="1014" max="1014" width="10.5" style="13" customWidth="1"/>
    <col min="1015" max="1015" width="1.6640625" style="13" customWidth="1"/>
    <col min="1016" max="1016" width="25.5" style="13" customWidth="1"/>
    <col min="1017" max="1017" width="1.5" style="13" customWidth="1"/>
    <col min="1018" max="1018" width="19.83203125" style="13" customWidth="1"/>
    <col min="1019" max="1020" width="0" style="13" hidden="1" customWidth="1"/>
    <col min="1021" max="1021" width="2" style="13" customWidth="1"/>
    <col min="1022" max="1023" width="0" style="13" hidden="1" customWidth="1"/>
    <col min="1024" max="1024" width="21.83203125" style="13" customWidth="1"/>
    <col min="1025" max="1029" width="0" style="13" hidden="1" customWidth="1"/>
    <col min="1030" max="1030" width="2" style="13" customWidth="1"/>
    <col min="1031" max="1031" width="26.33203125" style="13" customWidth="1"/>
    <col min="1032" max="1036" width="0" style="13" hidden="1" customWidth="1"/>
    <col min="1037" max="1037" width="1.6640625" style="13" customWidth="1"/>
    <col min="1038" max="1038" width="24" style="13" customWidth="1"/>
    <col min="1039" max="1041" width="0" style="13" hidden="1" customWidth="1"/>
    <col min="1042" max="1044" width="9.33203125" style="13"/>
    <col min="1045" max="1045" width="27.83203125" style="13" bestFit="1" customWidth="1"/>
    <col min="1046" max="1266" width="9.33203125" style="13"/>
    <col min="1267" max="1267" width="4.6640625" style="13" customWidth="1"/>
    <col min="1268" max="1268" width="41.1640625" style="13" customWidth="1"/>
    <col min="1269" max="1269" width="2.33203125" style="13" customWidth="1"/>
    <col min="1270" max="1270" width="10.5" style="13" customWidth="1"/>
    <col min="1271" max="1271" width="1.6640625" style="13" customWidth="1"/>
    <col min="1272" max="1272" width="25.5" style="13" customWidth="1"/>
    <col min="1273" max="1273" width="1.5" style="13" customWidth="1"/>
    <col min="1274" max="1274" width="19.83203125" style="13" customWidth="1"/>
    <col min="1275" max="1276" width="0" style="13" hidden="1" customWidth="1"/>
    <col min="1277" max="1277" width="2" style="13" customWidth="1"/>
    <col min="1278" max="1279" width="0" style="13" hidden="1" customWidth="1"/>
    <col min="1280" max="1280" width="21.83203125" style="13" customWidth="1"/>
    <col min="1281" max="1285" width="0" style="13" hidden="1" customWidth="1"/>
    <col min="1286" max="1286" width="2" style="13" customWidth="1"/>
    <col min="1287" max="1287" width="26.33203125" style="13" customWidth="1"/>
    <col min="1288" max="1292" width="0" style="13" hidden="1" customWidth="1"/>
    <col min="1293" max="1293" width="1.6640625" style="13" customWidth="1"/>
    <col min="1294" max="1294" width="24" style="13" customWidth="1"/>
    <col min="1295" max="1297" width="0" style="13" hidden="1" customWidth="1"/>
    <col min="1298" max="1300" width="9.33203125" style="13"/>
    <col min="1301" max="1301" width="27.83203125" style="13" bestFit="1" customWidth="1"/>
    <col min="1302" max="1522" width="9.33203125" style="13"/>
    <col min="1523" max="1523" width="4.6640625" style="13" customWidth="1"/>
    <col min="1524" max="1524" width="41.1640625" style="13" customWidth="1"/>
    <col min="1525" max="1525" width="2.33203125" style="13" customWidth="1"/>
    <col min="1526" max="1526" width="10.5" style="13" customWidth="1"/>
    <col min="1527" max="1527" width="1.6640625" style="13" customWidth="1"/>
    <col min="1528" max="1528" width="25.5" style="13" customWidth="1"/>
    <col min="1529" max="1529" width="1.5" style="13" customWidth="1"/>
    <col min="1530" max="1530" width="19.83203125" style="13" customWidth="1"/>
    <col min="1531" max="1532" width="0" style="13" hidden="1" customWidth="1"/>
    <col min="1533" max="1533" width="2" style="13" customWidth="1"/>
    <col min="1534" max="1535" width="0" style="13" hidden="1" customWidth="1"/>
    <col min="1536" max="1536" width="21.83203125" style="13" customWidth="1"/>
    <col min="1537" max="1541" width="0" style="13" hidden="1" customWidth="1"/>
    <col min="1542" max="1542" width="2" style="13" customWidth="1"/>
    <col min="1543" max="1543" width="26.33203125" style="13" customWidth="1"/>
    <col min="1544" max="1548" width="0" style="13" hidden="1" customWidth="1"/>
    <col min="1549" max="1549" width="1.6640625" style="13" customWidth="1"/>
    <col min="1550" max="1550" width="24" style="13" customWidth="1"/>
    <col min="1551" max="1553" width="0" style="13" hidden="1" customWidth="1"/>
    <col min="1554" max="1556" width="9.33203125" style="13"/>
    <col min="1557" max="1557" width="27.83203125" style="13" bestFit="1" customWidth="1"/>
    <col min="1558" max="1778" width="9.33203125" style="13"/>
    <col min="1779" max="1779" width="4.6640625" style="13" customWidth="1"/>
    <col min="1780" max="1780" width="41.1640625" style="13" customWidth="1"/>
    <col min="1781" max="1781" width="2.33203125" style="13" customWidth="1"/>
    <col min="1782" max="1782" width="10.5" style="13" customWidth="1"/>
    <col min="1783" max="1783" width="1.6640625" style="13" customWidth="1"/>
    <col min="1784" max="1784" width="25.5" style="13" customWidth="1"/>
    <col min="1785" max="1785" width="1.5" style="13" customWidth="1"/>
    <col min="1786" max="1786" width="19.83203125" style="13" customWidth="1"/>
    <col min="1787" max="1788" width="0" style="13" hidden="1" customWidth="1"/>
    <col min="1789" max="1789" width="2" style="13" customWidth="1"/>
    <col min="1790" max="1791" width="0" style="13" hidden="1" customWidth="1"/>
    <col min="1792" max="1792" width="21.83203125" style="13" customWidth="1"/>
    <col min="1793" max="1797" width="0" style="13" hidden="1" customWidth="1"/>
    <col min="1798" max="1798" width="2" style="13" customWidth="1"/>
    <col min="1799" max="1799" width="26.33203125" style="13" customWidth="1"/>
    <col min="1800" max="1804" width="0" style="13" hidden="1" customWidth="1"/>
    <col min="1805" max="1805" width="1.6640625" style="13" customWidth="1"/>
    <col min="1806" max="1806" width="24" style="13" customWidth="1"/>
    <col min="1807" max="1809" width="0" style="13" hidden="1" customWidth="1"/>
    <col min="1810" max="1812" width="9.33203125" style="13"/>
    <col min="1813" max="1813" width="27.83203125" style="13" bestFit="1" customWidth="1"/>
    <col min="1814" max="2034" width="9.33203125" style="13"/>
    <col min="2035" max="2035" width="4.6640625" style="13" customWidth="1"/>
    <col min="2036" max="2036" width="41.1640625" style="13" customWidth="1"/>
    <col min="2037" max="2037" width="2.33203125" style="13" customWidth="1"/>
    <col min="2038" max="2038" width="10.5" style="13" customWidth="1"/>
    <col min="2039" max="2039" width="1.6640625" style="13" customWidth="1"/>
    <col min="2040" max="2040" width="25.5" style="13" customWidth="1"/>
    <col min="2041" max="2041" width="1.5" style="13" customWidth="1"/>
    <col min="2042" max="2042" width="19.83203125" style="13" customWidth="1"/>
    <col min="2043" max="2044" width="0" style="13" hidden="1" customWidth="1"/>
    <col min="2045" max="2045" width="2" style="13" customWidth="1"/>
    <col min="2046" max="2047" width="0" style="13" hidden="1" customWidth="1"/>
    <col min="2048" max="2048" width="21.83203125" style="13" customWidth="1"/>
    <col min="2049" max="2053" width="0" style="13" hidden="1" customWidth="1"/>
    <col min="2054" max="2054" width="2" style="13" customWidth="1"/>
    <col min="2055" max="2055" width="26.33203125" style="13" customWidth="1"/>
    <col min="2056" max="2060" width="0" style="13" hidden="1" customWidth="1"/>
    <col min="2061" max="2061" width="1.6640625" style="13" customWidth="1"/>
    <col min="2062" max="2062" width="24" style="13" customWidth="1"/>
    <col min="2063" max="2065" width="0" style="13" hidden="1" customWidth="1"/>
    <col min="2066" max="2068" width="9.33203125" style="13"/>
    <col min="2069" max="2069" width="27.83203125" style="13" bestFit="1" customWidth="1"/>
    <col min="2070" max="2290" width="9.33203125" style="13"/>
    <col min="2291" max="2291" width="4.6640625" style="13" customWidth="1"/>
    <col min="2292" max="2292" width="41.1640625" style="13" customWidth="1"/>
    <col min="2293" max="2293" width="2.33203125" style="13" customWidth="1"/>
    <col min="2294" max="2294" width="10.5" style="13" customWidth="1"/>
    <col min="2295" max="2295" width="1.6640625" style="13" customWidth="1"/>
    <col min="2296" max="2296" width="25.5" style="13" customWidth="1"/>
    <col min="2297" max="2297" width="1.5" style="13" customWidth="1"/>
    <col min="2298" max="2298" width="19.83203125" style="13" customWidth="1"/>
    <col min="2299" max="2300" width="0" style="13" hidden="1" customWidth="1"/>
    <col min="2301" max="2301" width="2" style="13" customWidth="1"/>
    <col min="2302" max="2303" width="0" style="13" hidden="1" customWidth="1"/>
    <col min="2304" max="2304" width="21.83203125" style="13" customWidth="1"/>
    <col min="2305" max="2309" width="0" style="13" hidden="1" customWidth="1"/>
    <col min="2310" max="2310" width="2" style="13" customWidth="1"/>
    <col min="2311" max="2311" width="26.33203125" style="13" customWidth="1"/>
    <col min="2312" max="2316" width="0" style="13" hidden="1" customWidth="1"/>
    <col min="2317" max="2317" width="1.6640625" style="13" customWidth="1"/>
    <col min="2318" max="2318" width="24" style="13" customWidth="1"/>
    <col min="2319" max="2321" width="0" style="13" hidden="1" customWidth="1"/>
    <col min="2322" max="2324" width="9.33203125" style="13"/>
    <col min="2325" max="2325" width="27.83203125" style="13" bestFit="1" customWidth="1"/>
    <col min="2326" max="2546" width="9.33203125" style="13"/>
    <col min="2547" max="2547" width="4.6640625" style="13" customWidth="1"/>
    <col min="2548" max="2548" width="41.1640625" style="13" customWidth="1"/>
    <col min="2549" max="2549" width="2.33203125" style="13" customWidth="1"/>
    <col min="2550" max="2550" width="10.5" style="13" customWidth="1"/>
    <col min="2551" max="2551" width="1.6640625" style="13" customWidth="1"/>
    <col min="2552" max="2552" width="25.5" style="13" customWidth="1"/>
    <col min="2553" max="2553" width="1.5" style="13" customWidth="1"/>
    <col min="2554" max="2554" width="19.83203125" style="13" customWidth="1"/>
    <col min="2555" max="2556" width="0" style="13" hidden="1" customWidth="1"/>
    <col min="2557" max="2557" width="2" style="13" customWidth="1"/>
    <col min="2558" max="2559" width="0" style="13" hidden="1" customWidth="1"/>
    <col min="2560" max="2560" width="21.83203125" style="13" customWidth="1"/>
    <col min="2561" max="2565" width="0" style="13" hidden="1" customWidth="1"/>
    <col min="2566" max="2566" width="2" style="13" customWidth="1"/>
    <col min="2567" max="2567" width="26.33203125" style="13" customWidth="1"/>
    <col min="2568" max="2572" width="0" style="13" hidden="1" customWidth="1"/>
    <col min="2573" max="2573" width="1.6640625" style="13" customWidth="1"/>
    <col min="2574" max="2574" width="24" style="13" customWidth="1"/>
    <col min="2575" max="2577" width="0" style="13" hidden="1" customWidth="1"/>
    <col min="2578" max="2580" width="9.33203125" style="13"/>
    <col min="2581" max="2581" width="27.83203125" style="13" bestFit="1" customWidth="1"/>
    <col min="2582" max="2802" width="9.33203125" style="13"/>
    <col min="2803" max="2803" width="4.6640625" style="13" customWidth="1"/>
    <col min="2804" max="2804" width="41.1640625" style="13" customWidth="1"/>
    <col min="2805" max="2805" width="2.33203125" style="13" customWidth="1"/>
    <col min="2806" max="2806" width="10.5" style="13" customWidth="1"/>
    <col min="2807" max="2807" width="1.6640625" style="13" customWidth="1"/>
    <col min="2808" max="2808" width="25.5" style="13" customWidth="1"/>
    <col min="2809" max="2809" width="1.5" style="13" customWidth="1"/>
    <col min="2810" max="2810" width="19.83203125" style="13" customWidth="1"/>
    <col min="2811" max="2812" width="0" style="13" hidden="1" customWidth="1"/>
    <col min="2813" max="2813" width="2" style="13" customWidth="1"/>
    <col min="2814" max="2815" width="0" style="13" hidden="1" customWidth="1"/>
    <col min="2816" max="2816" width="21.83203125" style="13" customWidth="1"/>
    <col min="2817" max="2821" width="0" style="13" hidden="1" customWidth="1"/>
    <col min="2822" max="2822" width="2" style="13" customWidth="1"/>
    <col min="2823" max="2823" width="26.33203125" style="13" customWidth="1"/>
    <col min="2824" max="2828" width="0" style="13" hidden="1" customWidth="1"/>
    <col min="2829" max="2829" width="1.6640625" style="13" customWidth="1"/>
    <col min="2830" max="2830" width="24" style="13" customWidth="1"/>
    <col min="2831" max="2833" width="0" style="13" hidden="1" customWidth="1"/>
    <col min="2834" max="2836" width="9.33203125" style="13"/>
    <col min="2837" max="2837" width="27.83203125" style="13" bestFit="1" customWidth="1"/>
    <col min="2838" max="3058" width="9.33203125" style="13"/>
    <col min="3059" max="3059" width="4.6640625" style="13" customWidth="1"/>
    <col min="3060" max="3060" width="41.1640625" style="13" customWidth="1"/>
    <col min="3061" max="3061" width="2.33203125" style="13" customWidth="1"/>
    <col min="3062" max="3062" width="10.5" style="13" customWidth="1"/>
    <col min="3063" max="3063" width="1.6640625" style="13" customWidth="1"/>
    <col min="3064" max="3064" width="25.5" style="13" customWidth="1"/>
    <col min="3065" max="3065" width="1.5" style="13" customWidth="1"/>
    <col min="3066" max="3066" width="19.83203125" style="13" customWidth="1"/>
    <col min="3067" max="3068" width="0" style="13" hidden="1" customWidth="1"/>
    <col min="3069" max="3069" width="2" style="13" customWidth="1"/>
    <col min="3070" max="3071" width="0" style="13" hidden="1" customWidth="1"/>
    <col min="3072" max="3072" width="21.83203125" style="13" customWidth="1"/>
    <col min="3073" max="3077" width="0" style="13" hidden="1" customWidth="1"/>
    <col min="3078" max="3078" width="2" style="13" customWidth="1"/>
    <col min="3079" max="3079" width="26.33203125" style="13" customWidth="1"/>
    <col min="3080" max="3084" width="0" style="13" hidden="1" customWidth="1"/>
    <col min="3085" max="3085" width="1.6640625" style="13" customWidth="1"/>
    <col min="3086" max="3086" width="24" style="13" customWidth="1"/>
    <col min="3087" max="3089" width="0" style="13" hidden="1" customWidth="1"/>
    <col min="3090" max="3092" width="9.33203125" style="13"/>
    <col min="3093" max="3093" width="27.83203125" style="13" bestFit="1" customWidth="1"/>
    <col min="3094" max="3314" width="9.33203125" style="13"/>
    <col min="3315" max="3315" width="4.6640625" style="13" customWidth="1"/>
    <col min="3316" max="3316" width="41.1640625" style="13" customWidth="1"/>
    <col min="3317" max="3317" width="2.33203125" style="13" customWidth="1"/>
    <col min="3318" max="3318" width="10.5" style="13" customWidth="1"/>
    <col min="3319" max="3319" width="1.6640625" style="13" customWidth="1"/>
    <col min="3320" max="3320" width="25.5" style="13" customWidth="1"/>
    <col min="3321" max="3321" width="1.5" style="13" customWidth="1"/>
    <col min="3322" max="3322" width="19.83203125" style="13" customWidth="1"/>
    <col min="3323" max="3324" width="0" style="13" hidden="1" customWidth="1"/>
    <col min="3325" max="3325" width="2" style="13" customWidth="1"/>
    <col min="3326" max="3327" width="0" style="13" hidden="1" customWidth="1"/>
    <col min="3328" max="3328" width="21.83203125" style="13" customWidth="1"/>
    <col min="3329" max="3333" width="0" style="13" hidden="1" customWidth="1"/>
    <col min="3334" max="3334" width="2" style="13" customWidth="1"/>
    <col min="3335" max="3335" width="26.33203125" style="13" customWidth="1"/>
    <col min="3336" max="3340" width="0" style="13" hidden="1" customWidth="1"/>
    <col min="3341" max="3341" width="1.6640625" style="13" customWidth="1"/>
    <col min="3342" max="3342" width="24" style="13" customWidth="1"/>
    <col min="3343" max="3345" width="0" style="13" hidden="1" customWidth="1"/>
    <col min="3346" max="3348" width="9.33203125" style="13"/>
    <col min="3349" max="3349" width="27.83203125" style="13" bestFit="1" customWidth="1"/>
    <col min="3350" max="3570" width="9.33203125" style="13"/>
    <col min="3571" max="3571" width="4.6640625" style="13" customWidth="1"/>
    <col min="3572" max="3572" width="41.1640625" style="13" customWidth="1"/>
    <col min="3573" max="3573" width="2.33203125" style="13" customWidth="1"/>
    <col min="3574" max="3574" width="10.5" style="13" customWidth="1"/>
    <col min="3575" max="3575" width="1.6640625" style="13" customWidth="1"/>
    <col min="3576" max="3576" width="25.5" style="13" customWidth="1"/>
    <col min="3577" max="3577" width="1.5" style="13" customWidth="1"/>
    <col min="3578" max="3578" width="19.83203125" style="13" customWidth="1"/>
    <col min="3579" max="3580" width="0" style="13" hidden="1" customWidth="1"/>
    <col min="3581" max="3581" width="2" style="13" customWidth="1"/>
    <col min="3582" max="3583" width="0" style="13" hidden="1" customWidth="1"/>
    <col min="3584" max="3584" width="21.83203125" style="13" customWidth="1"/>
    <col min="3585" max="3589" width="0" style="13" hidden="1" customWidth="1"/>
    <col min="3590" max="3590" width="2" style="13" customWidth="1"/>
    <col min="3591" max="3591" width="26.33203125" style="13" customWidth="1"/>
    <col min="3592" max="3596" width="0" style="13" hidden="1" customWidth="1"/>
    <col min="3597" max="3597" width="1.6640625" style="13" customWidth="1"/>
    <col min="3598" max="3598" width="24" style="13" customWidth="1"/>
    <col min="3599" max="3601" width="0" style="13" hidden="1" customWidth="1"/>
    <col min="3602" max="3604" width="9.33203125" style="13"/>
    <col min="3605" max="3605" width="27.83203125" style="13" bestFit="1" customWidth="1"/>
    <col min="3606" max="3826" width="9.33203125" style="13"/>
    <col min="3827" max="3827" width="4.6640625" style="13" customWidth="1"/>
    <col min="3828" max="3828" width="41.1640625" style="13" customWidth="1"/>
    <col min="3829" max="3829" width="2.33203125" style="13" customWidth="1"/>
    <col min="3830" max="3830" width="10.5" style="13" customWidth="1"/>
    <col min="3831" max="3831" width="1.6640625" style="13" customWidth="1"/>
    <col min="3832" max="3832" width="25.5" style="13" customWidth="1"/>
    <col min="3833" max="3833" width="1.5" style="13" customWidth="1"/>
    <col min="3834" max="3834" width="19.83203125" style="13" customWidth="1"/>
    <col min="3835" max="3836" width="0" style="13" hidden="1" customWidth="1"/>
    <col min="3837" max="3837" width="2" style="13" customWidth="1"/>
    <col min="3838" max="3839" width="0" style="13" hidden="1" customWidth="1"/>
    <col min="3840" max="3840" width="21.83203125" style="13" customWidth="1"/>
    <col min="3841" max="3845" width="0" style="13" hidden="1" customWidth="1"/>
    <col min="3846" max="3846" width="2" style="13" customWidth="1"/>
    <col min="3847" max="3847" width="26.33203125" style="13" customWidth="1"/>
    <col min="3848" max="3852" width="0" style="13" hidden="1" customWidth="1"/>
    <col min="3853" max="3853" width="1.6640625" style="13" customWidth="1"/>
    <col min="3854" max="3854" width="24" style="13" customWidth="1"/>
    <col min="3855" max="3857" width="0" style="13" hidden="1" customWidth="1"/>
    <col min="3858" max="3860" width="9.33203125" style="13"/>
    <col min="3861" max="3861" width="27.83203125" style="13" bestFit="1" customWidth="1"/>
    <col min="3862" max="4082" width="9.33203125" style="13"/>
    <col min="4083" max="4083" width="4.6640625" style="13" customWidth="1"/>
    <col min="4084" max="4084" width="41.1640625" style="13" customWidth="1"/>
    <col min="4085" max="4085" width="2.33203125" style="13" customWidth="1"/>
    <col min="4086" max="4086" width="10.5" style="13" customWidth="1"/>
    <col min="4087" max="4087" width="1.6640625" style="13" customWidth="1"/>
    <col min="4088" max="4088" width="25.5" style="13" customWidth="1"/>
    <col min="4089" max="4089" width="1.5" style="13" customWidth="1"/>
    <col min="4090" max="4090" width="19.83203125" style="13" customWidth="1"/>
    <col min="4091" max="4092" width="0" style="13" hidden="1" customWidth="1"/>
    <col min="4093" max="4093" width="2" style="13" customWidth="1"/>
    <col min="4094" max="4095" width="0" style="13" hidden="1" customWidth="1"/>
    <col min="4096" max="4096" width="21.83203125" style="13" customWidth="1"/>
    <col min="4097" max="4101" width="0" style="13" hidden="1" customWidth="1"/>
    <col min="4102" max="4102" width="2" style="13" customWidth="1"/>
    <col min="4103" max="4103" width="26.33203125" style="13" customWidth="1"/>
    <col min="4104" max="4108" width="0" style="13" hidden="1" customWidth="1"/>
    <col min="4109" max="4109" width="1.6640625" style="13" customWidth="1"/>
    <col min="4110" max="4110" width="24" style="13" customWidth="1"/>
    <col min="4111" max="4113" width="0" style="13" hidden="1" customWidth="1"/>
    <col min="4114" max="4116" width="9.33203125" style="13"/>
    <col min="4117" max="4117" width="27.83203125" style="13" bestFit="1" customWidth="1"/>
    <col min="4118" max="4338" width="9.33203125" style="13"/>
    <col min="4339" max="4339" width="4.6640625" style="13" customWidth="1"/>
    <col min="4340" max="4340" width="41.1640625" style="13" customWidth="1"/>
    <col min="4341" max="4341" width="2.33203125" style="13" customWidth="1"/>
    <col min="4342" max="4342" width="10.5" style="13" customWidth="1"/>
    <col min="4343" max="4343" width="1.6640625" style="13" customWidth="1"/>
    <col min="4344" max="4344" width="25.5" style="13" customWidth="1"/>
    <col min="4345" max="4345" width="1.5" style="13" customWidth="1"/>
    <col min="4346" max="4346" width="19.83203125" style="13" customWidth="1"/>
    <col min="4347" max="4348" width="0" style="13" hidden="1" customWidth="1"/>
    <col min="4349" max="4349" width="2" style="13" customWidth="1"/>
    <col min="4350" max="4351" width="0" style="13" hidden="1" customWidth="1"/>
    <col min="4352" max="4352" width="21.83203125" style="13" customWidth="1"/>
    <col min="4353" max="4357" width="0" style="13" hidden="1" customWidth="1"/>
    <col min="4358" max="4358" width="2" style="13" customWidth="1"/>
    <col min="4359" max="4359" width="26.33203125" style="13" customWidth="1"/>
    <col min="4360" max="4364" width="0" style="13" hidden="1" customWidth="1"/>
    <col min="4365" max="4365" width="1.6640625" style="13" customWidth="1"/>
    <col min="4366" max="4366" width="24" style="13" customWidth="1"/>
    <col min="4367" max="4369" width="0" style="13" hidden="1" customWidth="1"/>
    <col min="4370" max="4372" width="9.33203125" style="13"/>
    <col min="4373" max="4373" width="27.83203125" style="13" bestFit="1" customWidth="1"/>
    <col min="4374" max="4594" width="9.33203125" style="13"/>
    <col min="4595" max="4595" width="4.6640625" style="13" customWidth="1"/>
    <col min="4596" max="4596" width="41.1640625" style="13" customWidth="1"/>
    <col min="4597" max="4597" width="2.33203125" style="13" customWidth="1"/>
    <col min="4598" max="4598" width="10.5" style="13" customWidth="1"/>
    <col min="4599" max="4599" width="1.6640625" style="13" customWidth="1"/>
    <col min="4600" max="4600" width="25.5" style="13" customWidth="1"/>
    <col min="4601" max="4601" width="1.5" style="13" customWidth="1"/>
    <col min="4602" max="4602" width="19.83203125" style="13" customWidth="1"/>
    <col min="4603" max="4604" width="0" style="13" hidden="1" customWidth="1"/>
    <col min="4605" max="4605" width="2" style="13" customWidth="1"/>
    <col min="4606" max="4607" width="0" style="13" hidden="1" customWidth="1"/>
    <col min="4608" max="4608" width="21.83203125" style="13" customWidth="1"/>
    <col min="4609" max="4613" width="0" style="13" hidden="1" customWidth="1"/>
    <col min="4614" max="4614" width="2" style="13" customWidth="1"/>
    <col min="4615" max="4615" width="26.33203125" style="13" customWidth="1"/>
    <col min="4616" max="4620" width="0" style="13" hidden="1" customWidth="1"/>
    <col min="4621" max="4621" width="1.6640625" style="13" customWidth="1"/>
    <col min="4622" max="4622" width="24" style="13" customWidth="1"/>
    <col min="4623" max="4625" width="0" style="13" hidden="1" customWidth="1"/>
    <col min="4626" max="4628" width="9.33203125" style="13"/>
    <col min="4629" max="4629" width="27.83203125" style="13" bestFit="1" customWidth="1"/>
    <col min="4630" max="4850" width="9.33203125" style="13"/>
    <col min="4851" max="4851" width="4.6640625" style="13" customWidth="1"/>
    <col min="4852" max="4852" width="41.1640625" style="13" customWidth="1"/>
    <col min="4853" max="4853" width="2.33203125" style="13" customWidth="1"/>
    <col min="4854" max="4854" width="10.5" style="13" customWidth="1"/>
    <col min="4855" max="4855" width="1.6640625" style="13" customWidth="1"/>
    <col min="4856" max="4856" width="25.5" style="13" customWidth="1"/>
    <col min="4857" max="4857" width="1.5" style="13" customWidth="1"/>
    <col min="4858" max="4858" width="19.83203125" style="13" customWidth="1"/>
    <col min="4859" max="4860" width="0" style="13" hidden="1" customWidth="1"/>
    <col min="4861" max="4861" width="2" style="13" customWidth="1"/>
    <col min="4862" max="4863" width="0" style="13" hidden="1" customWidth="1"/>
    <col min="4864" max="4864" width="21.83203125" style="13" customWidth="1"/>
    <col min="4865" max="4869" width="0" style="13" hidden="1" customWidth="1"/>
    <col min="4870" max="4870" width="2" style="13" customWidth="1"/>
    <col min="4871" max="4871" width="26.33203125" style="13" customWidth="1"/>
    <col min="4872" max="4876" width="0" style="13" hidden="1" customWidth="1"/>
    <col min="4877" max="4877" width="1.6640625" style="13" customWidth="1"/>
    <col min="4878" max="4878" width="24" style="13" customWidth="1"/>
    <col min="4879" max="4881" width="0" style="13" hidden="1" customWidth="1"/>
    <col min="4882" max="4884" width="9.33203125" style="13"/>
    <col min="4885" max="4885" width="27.83203125" style="13" bestFit="1" customWidth="1"/>
    <col min="4886" max="5106" width="9.33203125" style="13"/>
    <col min="5107" max="5107" width="4.6640625" style="13" customWidth="1"/>
    <col min="5108" max="5108" width="41.1640625" style="13" customWidth="1"/>
    <col min="5109" max="5109" width="2.33203125" style="13" customWidth="1"/>
    <col min="5110" max="5110" width="10.5" style="13" customWidth="1"/>
    <col min="5111" max="5111" width="1.6640625" style="13" customWidth="1"/>
    <col min="5112" max="5112" width="25.5" style="13" customWidth="1"/>
    <col min="5113" max="5113" width="1.5" style="13" customWidth="1"/>
    <col min="5114" max="5114" width="19.83203125" style="13" customWidth="1"/>
    <col min="5115" max="5116" width="0" style="13" hidden="1" customWidth="1"/>
    <col min="5117" max="5117" width="2" style="13" customWidth="1"/>
    <col min="5118" max="5119" width="0" style="13" hidden="1" customWidth="1"/>
    <col min="5120" max="5120" width="21.83203125" style="13" customWidth="1"/>
    <col min="5121" max="5125" width="0" style="13" hidden="1" customWidth="1"/>
    <col min="5126" max="5126" width="2" style="13" customWidth="1"/>
    <col min="5127" max="5127" width="26.33203125" style="13" customWidth="1"/>
    <col min="5128" max="5132" width="0" style="13" hidden="1" customWidth="1"/>
    <col min="5133" max="5133" width="1.6640625" style="13" customWidth="1"/>
    <col min="5134" max="5134" width="24" style="13" customWidth="1"/>
    <col min="5135" max="5137" width="0" style="13" hidden="1" customWidth="1"/>
    <col min="5138" max="5140" width="9.33203125" style="13"/>
    <col min="5141" max="5141" width="27.83203125" style="13" bestFit="1" customWidth="1"/>
    <col min="5142" max="5362" width="9.33203125" style="13"/>
    <col min="5363" max="5363" width="4.6640625" style="13" customWidth="1"/>
    <col min="5364" max="5364" width="41.1640625" style="13" customWidth="1"/>
    <col min="5365" max="5365" width="2.33203125" style="13" customWidth="1"/>
    <col min="5366" max="5366" width="10.5" style="13" customWidth="1"/>
    <col min="5367" max="5367" width="1.6640625" style="13" customWidth="1"/>
    <col min="5368" max="5368" width="25.5" style="13" customWidth="1"/>
    <col min="5369" max="5369" width="1.5" style="13" customWidth="1"/>
    <col min="5370" max="5370" width="19.83203125" style="13" customWidth="1"/>
    <col min="5371" max="5372" width="0" style="13" hidden="1" customWidth="1"/>
    <col min="5373" max="5373" width="2" style="13" customWidth="1"/>
    <col min="5374" max="5375" width="0" style="13" hidden="1" customWidth="1"/>
    <col min="5376" max="5376" width="21.83203125" style="13" customWidth="1"/>
    <col min="5377" max="5381" width="0" style="13" hidden="1" customWidth="1"/>
    <col min="5382" max="5382" width="2" style="13" customWidth="1"/>
    <col min="5383" max="5383" width="26.33203125" style="13" customWidth="1"/>
    <col min="5384" max="5388" width="0" style="13" hidden="1" customWidth="1"/>
    <col min="5389" max="5389" width="1.6640625" style="13" customWidth="1"/>
    <col min="5390" max="5390" width="24" style="13" customWidth="1"/>
    <col min="5391" max="5393" width="0" style="13" hidden="1" customWidth="1"/>
    <col min="5394" max="5396" width="9.33203125" style="13"/>
    <col min="5397" max="5397" width="27.83203125" style="13" bestFit="1" customWidth="1"/>
    <col min="5398" max="5618" width="9.33203125" style="13"/>
    <col min="5619" max="5619" width="4.6640625" style="13" customWidth="1"/>
    <col min="5620" max="5620" width="41.1640625" style="13" customWidth="1"/>
    <col min="5621" max="5621" width="2.33203125" style="13" customWidth="1"/>
    <col min="5622" max="5622" width="10.5" style="13" customWidth="1"/>
    <col min="5623" max="5623" width="1.6640625" style="13" customWidth="1"/>
    <col min="5624" max="5624" width="25.5" style="13" customWidth="1"/>
    <col min="5625" max="5625" width="1.5" style="13" customWidth="1"/>
    <col min="5626" max="5626" width="19.83203125" style="13" customWidth="1"/>
    <col min="5627" max="5628" width="0" style="13" hidden="1" customWidth="1"/>
    <col min="5629" max="5629" width="2" style="13" customWidth="1"/>
    <col min="5630" max="5631" width="0" style="13" hidden="1" customWidth="1"/>
    <col min="5632" max="5632" width="21.83203125" style="13" customWidth="1"/>
    <col min="5633" max="5637" width="0" style="13" hidden="1" customWidth="1"/>
    <col min="5638" max="5638" width="2" style="13" customWidth="1"/>
    <col min="5639" max="5639" width="26.33203125" style="13" customWidth="1"/>
    <col min="5640" max="5644" width="0" style="13" hidden="1" customWidth="1"/>
    <col min="5645" max="5645" width="1.6640625" style="13" customWidth="1"/>
    <col min="5646" max="5646" width="24" style="13" customWidth="1"/>
    <col min="5647" max="5649" width="0" style="13" hidden="1" customWidth="1"/>
    <col min="5650" max="5652" width="9.33203125" style="13"/>
    <col min="5653" max="5653" width="27.83203125" style="13" bestFit="1" customWidth="1"/>
    <col min="5654" max="5874" width="9.33203125" style="13"/>
    <col min="5875" max="5875" width="4.6640625" style="13" customWidth="1"/>
    <col min="5876" max="5876" width="41.1640625" style="13" customWidth="1"/>
    <col min="5877" max="5877" width="2.33203125" style="13" customWidth="1"/>
    <col min="5878" max="5878" width="10.5" style="13" customWidth="1"/>
    <col min="5879" max="5879" width="1.6640625" style="13" customWidth="1"/>
    <col min="5880" max="5880" width="25.5" style="13" customWidth="1"/>
    <col min="5881" max="5881" width="1.5" style="13" customWidth="1"/>
    <col min="5882" max="5882" width="19.83203125" style="13" customWidth="1"/>
    <col min="5883" max="5884" width="0" style="13" hidden="1" customWidth="1"/>
    <col min="5885" max="5885" width="2" style="13" customWidth="1"/>
    <col min="5886" max="5887" width="0" style="13" hidden="1" customWidth="1"/>
    <col min="5888" max="5888" width="21.83203125" style="13" customWidth="1"/>
    <col min="5889" max="5893" width="0" style="13" hidden="1" customWidth="1"/>
    <col min="5894" max="5894" width="2" style="13" customWidth="1"/>
    <col min="5895" max="5895" width="26.33203125" style="13" customWidth="1"/>
    <col min="5896" max="5900" width="0" style="13" hidden="1" customWidth="1"/>
    <col min="5901" max="5901" width="1.6640625" style="13" customWidth="1"/>
    <col min="5902" max="5902" width="24" style="13" customWidth="1"/>
    <col min="5903" max="5905" width="0" style="13" hidden="1" customWidth="1"/>
    <col min="5906" max="5908" width="9.33203125" style="13"/>
    <col min="5909" max="5909" width="27.83203125" style="13" bestFit="1" customWidth="1"/>
    <col min="5910" max="6130" width="9.33203125" style="13"/>
    <col min="6131" max="6131" width="4.6640625" style="13" customWidth="1"/>
    <col min="6132" max="6132" width="41.1640625" style="13" customWidth="1"/>
    <col min="6133" max="6133" width="2.33203125" style="13" customWidth="1"/>
    <col min="6134" max="6134" width="10.5" style="13" customWidth="1"/>
    <col min="6135" max="6135" width="1.6640625" style="13" customWidth="1"/>
    <col min="6136" max="6136" width="25.5" style="13" customWidth="1"/>
    <col min="6137" max="6137" width="1.5" style="13" customWidth="1"/>
    <col min="6138" max="6138" width="19.83203125" style="13" customWidth="1"/>
    <col min="6139" max="6140" width="0" style="13" hidden="1" customWidth="1"/>
    <col min="6141" max="6141" width="2" style="13" customWidth="1"/>
    <col min="6142" max="6143" width="0" style="13" hidden="1" customWidth="1"/>
    <col min="6144" max="6144" width="21.83203125" style="13" customWidth="1"/>
    <col min="6145" max="6149" width="0" style="13" hidden="1" customWidth="1"/>
    <col min="6150" max="6150" width="2" style="13" customWidth="1"/>
    <col min="6151" max="6151" width="26.33203125" style="13" customWidth="1"/>
    <col min="6152" max="6156" width="0" style="13" hidden="1" customWidth="1"/>
    <col min="6157" max="6157" width="1.6640625" style="13" customWidth="1"/>
    <col min="6158" max="6158" width="24" style="13" customWidth="1"/>
    <col min="6159" max="6161" width="0" style="13" hidden="1" customWidth="1"/>
    <col min="6162" max="6164" width="9.33203125" style="13"/>
    <col min="6165" max="6165" width="27.83203125" style="13" bestFit="1" customWidth="1"/>
    <col min="6166" max="6386" width="9.33203125" style="13"/>
    <col min="6387" max="6387" width="4.6640625" style="13" customWidth="1"/>
    <col min="6388" max="6388" width="41.1640625" style="13" customWidth="1"/>
    <col min="6389" max="6389" width="2.33203125" style="13" customWidth="1"/>
    <col min="6390" max="6390" width="10.5" style="13" customWidth="1"/>
    <col min="6391" max="6391" width="1.6640625" style="13" customWidth="1"/>
    <col min="6392" max="6392" width="25.5" style="13" customWidth="1"/>
    <col min="6393" max="6393" width="1.5" style="13" customWidth="1"/>
    <col min="6394" max="6394" width="19.83203125" style="13" customWidth="1"/>
    <col min="6395" max="6396" width="0" style="13" hidden="1" customWidth="1"/>
    <col min="6397" max="6397" width="2" style="13" customWidth="1"/>
    <col min="6398" max="6399" width="0" style="13" hidden="1" customWidth="1"/>
    <col min="6400" max="6400" width="21.83203125" style="13" customWidth="1"/>
    <col min="6401" max="6405" width="0" style="13" hidden="1" customWidth="1"/>
    <col min="6406" max="6406" width="2" style="13" customWidth="1"/>
    <col min="6407" max="6407" width="26.33203125" style="13" customWidth="1"/>
    <col min="6408" max="6412" width="0" style="13" hidden="1" customWidth="1"/>
    <col min="6413" max="6413" width="1.6640625" style="13" customWidth="1"/>
    <col min="6414" max="6414" width="24" style="13" customWidth="1"/>
    <col min="6415" max="6417" width="0" style="13" hidden="1" customWidth="1"/>
    <col min="6418" max="6420" width="9.33203125" style="13"/>
    <col min="6421" max="6421" width="27.83203125" style="13" bestFit="1" customWidth="1"/>
    <col min="6422" max="6642" width="9.33203125" style="13"/>
    <col min="6643" max="6643" width="4.6640625" style="13" customWidth="1"/>
    <col min="6644" max="6644" width="41.1640625" style="13" customWidth="1"/>
    <col min="6645" max="6645" width="2.33203125" style="13" customWidth="1"/>
    <col min="6646" max="6646" width="10.5" style="13" customWidth="1"/>
    <col min="6647" max="6647" width="1.6640625" style="13" customWidth="1"/>
    <col min="6648" max="6648" width="25.5" style="13" customWidth="1"/>
    <col min="6649" max="6649" width="1.5" style="13" customWidth="1"/>
    <col min="6650" max="6650" width="19.83203125" style="13" customWidth="1"/>
    <col min="6651" max="6652" width="0" style="13" hidden="1" customWidth="1"/>
    <col min="6653" max="6653" width="2" style="13" customWidth="1"/>
    <col min="6654" max="6655" width="0" style="13" hidden="1" customWidth="1"/>
    <col min="6656" max="6656" width="21.83203125" style="13" customWidth="1"/>
    <col min="6657" max="6661" width="0" style="13" hidden="1" customWidth="1"/>
    <col min="6662" max="6662" width="2" style="13" customWidth="1"/>
    <col min="6663" max="6663" width="26.33203125" style="13" customWidth="1"/>
    <col min="6664" max="6668" width="0" style="13" hidden="1" customWidth="1"/>
    <col min="6669" max="6669" width="1.6640625" style="13" customWidth="1"/>
    <col min="6670" max="6670" width="24" style="13" customWidth="1"/>
    <col min="6671" max="6673" width="0" style="13" hidden="1" customWidth="1"/>
    <col min="6674" max="6676" width="9.33203125" style="13"/>
    <col min="6677" max="6677" width="27.83203125" style="13" bestFit="1" customWidth="1"/>
    <col min="6678" max="6898" width="9.33203125" style="13"/>
    <col min="6899" max="6899" width="4.6640625" style="13" customWidth="1"/>
    <col min="6900" max="6900" width="41.1640625" style="13" customWidth="1"/>
    <col min="6901" max="6901" width="2.33203125" style="13" customWidth="1"/>
    <col min="6902" max="6902" width="10.5" style="13" customWidth="1"/>
    <col min="6903" max="6903" width="1.6640625" style="13" customWidth="1"/>
    <col min="6904" max="6904" width="25.5" style="13" customWidth="1"/>
    <col min="6905" max="6905" width="1.5" style="13" customWidth="1"/>
    <col min="6906" max="6906" width="19.83203125" style="13" customWidth="1"/>
    <col min="6907" max="6908" width="0" style="13" hidden="1" customWidth="1"/>
    <col min="6909" max="6909" width="2" style="13" customWidth="1"/>
    <col min="6910" max="6911" width="0" style="13" hidden="1" customWidth="1"/>
    <col min="6912" max="6912" width="21.83203125" style="13" customWidth="1"/>
    <col min="6913" max="6917" width="0" style="13" hidden="1" customWidth="1"/>
    <col min="6918" max="6918" width="2" style="13" customWidth="1"/>
    <col min="6919" max="6919" width="26.33203125" style="13" customWidth="1"/>
    <col min="6920" max="6924" width="0" style="13" hidden="1" customWidth="1"/>
    <col min="6925" max="6925" width="1.6640625" style="13" customWidth="1"/>
    <col min="6926" max="6926" width="24" style="13" customWidth="1"/>
    <col min="6927" max="6929" width="0" style="13" hidden="1" customWidth="1"/>
    <col min="6930" max="6932" width="9.33203125" style="13"/>
    <col min="6933" max="6933" width="27.83203125" style="13" bestFit="1" customWidth="1"/>
    <col min="6934" max="7154" width="9.33203125" style="13"/>
    <col min="7155" max="7155" width="4.6640625" style="13" customWidth="1"/>
    <col min="7156" max="7156" width="41.1640625" style="13" customWidth="1"/>
    <col min="7157" max="7157" width="2.33203125" style="13" customWidth="1"/>
    <col min="7158" max="7158" width="10.5" style="13" customWidth="1"/>
    <col min="7159" max="7159" width="1.6640625" style="13" customWidth="1"/>
    <col min="7160" max="7160" width="25.5" style="13" customWidth="1"/>
    <col min="7161" max="7161" width="1.5" style="13" customWidth="1"/>
    <col min="7162" max="7162" width="19.83203125" style="13" customWidth="1"/>
    <col min="7163" max="7164" width="0" style="13" hidden="1" customWidth="1"/>
    <col min="7165" max="7165" width="2" style="13" customWidth="1"/>
    <col min="7166" max="7167" width="0" style="13" hidden="1" customWidth="1"/>
    <col min="7168" max="7168" width="21.83203125" style="13" customWidth="1"/>
    <col min="7169" max="7173" width="0" style="13" hidden="1" customWidth="1"/>
    <col min="7174" max="7174" width="2" style="13" customWidth="1"/>
    <col min="7175" max="7175" width="26.33203125" style="13" customWidth="1"/>
    <col min="7176" max="7180" width="0" style="13" hidden="1" customWidth="1"/>
    <col min="7181" max="7181" width="1.6640625" style="13" customWidth="1"/>
    <col min="7182" max="7182" width="24" style="13" customWidth="1"/>
    <col min="7183" max="7185" width="0" style="13" hidden="1" customWidth="1"/>
    <col min="7186" max="7188" width="9.33203125" style="13"/>
    <col min="7189" max="7189" width="27.83203125" style="13" bestFit="1" customWidth="1"/>
    <col min="7190" max="7410" width="9.33203125" style="13"/>
    <col min="7411" max="7411" width="4.6640625" style="13" customWidth="1"/>
    <col min="7412" max="7412" width="41.1640625" style="13" customWidth="1"/>
    <col min="7413" max="7413" width="2.33203125" style="13" customWidth="1"/>
    <col min="7414" max="7414" width="10.5" style="13" customWidth="1"/>
    <col min="7415" max="7415" width="1.6640625" style="13" customWidth="1"/>
    <col min="7416" max="7416" width="25.5" style="13" customWidth="1"/>
    <col min="7417" max="7417" width="1.5" style="13" customWidth="1"/>
    <col min="7418" max="7418" width="19.83203125" style="13" customWidth="1"/>
    <col min="7419" max="7420" width="0" style="13" hidden="1" customWidth="1"/>
    <col min="7421" max="7421" width="2" style="13" customWidth="1"/>
    <col min="7422" max="7423" width="0" style="13" hidden="1" customWidth="1"/>
    <col min="7424" max="7424" width="21.83203125" style="13" customWidth="1"/>
    <col min="7425" max="7429" width="0" style="13" hidden="1" customWidth="1"/>
    <col min="7430" max="7430" width="2" style="13" customWidth="1"/>
    <col min="7431" max="7431" width="26.33203125" style="13" customWidth="1"/>
    <col min="7432" max="7436" width="0" style="13" hidden="1" customWidth="1"/>
    <col min="7437" max="7437" width="1.6640625" style="13" customWidth="1"/>
    <col min="7438" max="7438" width="24" style="13" customWidth="1"/>
    <col min="7439" max="7441" width="0" style="13" hidden="1" customWidth="1"/>
    <col min="7442" max="7444" width="9.33203125" style="13"/>
    <col min="7445" max="7445" width="27.83203125" style="13" bestFit="1" customWidth="1"/>
    <col min="7446" max="7666" width="9.33203125" style="13"/>
    <col min="7667" max="7667" width="4.6640625" style="13" customWidth="1"/>
    <col min="7668" max="7668" width="41.1640625" style="13" customWidth="1"/>
    <col min="7669" max="7669" width="2.33203125" style="13" customWidth="1"/>
    <col min="7670" max="7670" width="10.5" style="13" customWidth="1"/>
    <col min="7671" max="7671" width="1.6640625" style="13" customWidth="1"/>
    <col min="7672" max="7672" width="25.5" style="13" customWidth="1"/>
    <col min="7673" max="7673" width="1.5" style="13" customWidth="1"/>
    <col min="7674" max="7674" width="19.83203125" style="13" customWidth="1"/>
    <col min="7675" max="7676" width="0" style="13" hidden="1" customWidth="1"/>
    <col min="7677" max="7677" width="2" style="13" customWidth="1"/>
    <col min="7678" max="7679" width="0" style="13" hidden="1" customWidth="1"/>
    <col min="7680" max="7680" width="21.83203125" style="13" customWidth="1"/>
    <col min="7681" max="7685" width="0" style="13" hidden="1" customWidth="1"/>
    <col min="7686" max="7686" width="2" style="13" customWidth="1"/>
    <col min="7687" max="7687" width="26.33203125" style="13" customWidth="1"/>
    <col min="7688" max="7692" width="0" style="13" hidden="1" customWidth="1"/>
    <col min="7693" max="7693" width="1.6640625" style="13" customWidth="1"/>
    <col min="7694" max="7694" width="24" style="13" customWidth="1"/>
    <col min="7695" max="7697" width="0" style="13" hidden="1" customWidth="1"/>
    <col min="7698" max="7700" width="9.33203125" style="13"/>
    <col min="7701" max="7701" width="27.83203125" style="13" bestFit="1" customWidth="1"/>
    <col min="7702" max="7922" width="9.33203125" style="13"/>
    <col min="7923" max="7923" width="4.6640625" style="13" customWidth="1"/>
    <col min="7924" max="7924" width="41.1640625" style="13" customWidth="1"/>
    <col min="7925" max="7925" width="2.33203125" style="13" customWidth="1"/>
    <col min="7926" max="7926" width="10.5" style="13" customWidth="1"/>
    <col min="7927" max="7927" width="1.6640625" style="13" customWidth="1"/>
    <col min="7928" max="7928" width="25.5" style="13" customWidth="1"/>
    <col min="7929" max="7929" width="1.5" style="13" customWidth="1"/>
    <col min="7930" max="7930" width="19.83203125" style="13" customWidth="1"/>
    <col min="7931" max="7932" width="0" style="13" hidden="1" customWidth="1"/>
    <col min="7933" max="7933" width="2" style="13" customWidth="1"/>
    <col min="7934" max="7935" width="0" style="13" hidden="1" customWidth="1"/>
    <col min="7936" max="7936" width="21.83203125" style="13" customWidth="1"/>
    <col min="7937" max="7941" width="0" style="13" hidden="1" customWidth="1"/>
    <col min="7942" max="7942" width="2" style="13" customWidth="1"/>
    <col min="7943" max="7943" width="26.33203125" style="13" customWidth="1"/>
    <col min="7944" max="7948" width="0" style="13" hidden="1" customWidth="1"/>
    <col min="7949" max="7949" width="1.6640625" style="13" customWidth="1"/>
    <col min="7950" max="7950" width="24" style="13" customWidth="1"/>
    <col min="7951" max="7953" width="0" style="13" hidden="1" customWidth="1"/>
    <col min="7954" max="7956" width="9.33203125" style="13"/>
    <col min="7957" max="7957" width="27.83203125" style="13" bestFit="1" customWidth="1"/>
    <col min="7958" max="8178" width="9.33203125" style="13"/>
    <col min="8179" max="8179" width="4.6640625" style="13" customWidth="1"/>
    <col min="8180" max="8180" width="41.1640625" style="13" customWidth="1"/>
    <col min="8181" max="8181" width="2.33203125" style="13" customWidth="1"/>
    <col min="8182" max="8182" width="10.5" style="13" customWidth="1"/>
    <col min="8183" max="8183" width="1.6640625" style="13" customWidth="1"/>
    <col min="8184" max="8184" width="25.5" style="13" customWidth="1"/>
    <col min="8185" max="8185" width="1.5" style="13" customWidth="1"/>
    <col min="8186" max="8186" width="19.83203125" style="13" customWidth="1"/>
    <col min="8187" max="8188" width="0" style="13" hidden="1" customWidth="1"/>
    <col min="8189" max="8189" width="2" style="13" customWidth="1"/>
    <col min="8190" max="8191" width="0" style="13" hidden="1" customWidth="1"/>
    <col min="8192" max="8192" width="21.83203125" style="13" customWidth="1"/>
    <col min="8193" max="8197" width="0" style="13" hidden="1" customWidth="1"/>
    <col min="8198" max="8198" width="2" style="13" customWidth="1"/>
    <col min="8199" max="8199" width="26.33203125" style="13" customWidth="1"/>
    <col min="8200" max="8204" width="0" style="13" hidden="1" customWidth="1"/>
    <col min="8205" max="8205" width="1.6640625" style="13" customWidth="1"/>
    <col min="8206" max="8206" width="24" style="13" customWidth="1"/>
    <col min="8207" max="8209" width="0" style="13" hidden="1" customWidth="1"/>
    <col min="8210" max="8212" width="9.33203125" style="13"/>
    <col min="8213" max="8213" width="27.83203125" style="13" bestFit="1" customWidth="1"/>
    <col min="8214" max="8434" width="9.33203125" style="13"/>
    <col min="8435" max="8435" width="4.6640625" style="13" customWidth="1"/>
    <col min="8436" max="8436" width="41.1640625" style="13" customWidth="1"/>
    <col min="8437" max="8437" width="2.33203125" style="13" customWidth="1"/>
    <col min="8438" max="8438" width="10.5" style="13" customWidth="1"/>
    <col min="8439" max="8439" width="1.6640625" style="13" customWidth="1"/>
    <col min="8440" max="8440" width="25.5" style="13" customWidth="1"/>
    <col min="8441" max="8441" width="1.5" style="13" customWidth="1"/>
    <col min="8442" max="8442" width="19.83203125" style="13" customWidth="1"/>
    <col min="8443" max="8444" width="0" style="13" hidden="1" customWidth="1"/>
    <col min="8445" max="8445" width="2" style="13" customWidth="1"/>
    <col min="8446" max="8447" width="0" style="13" hidden="1" customWidth="1"/>
    <col min="8448" max="8448" width="21.83203125" style="13" customWidth="1"/>
    <col min="8449" max="8453" width="0" style="13" hidden="1" customWidth="1"/>
    <col min="8454" max="8454" width="2" style="13" customWidth="1"/>
    <col min="8455" max="8455" width="26.33203125" style="13" customWidth="1"/>
    <col min="8456" max="8460" width="0" style="13" hidden="1" customWidth="1"/>
    <col min="8461" max="8461" width="1.6640625" style="13" customWidth="1"/>
    <col min="8462" max="8462" width="24" style="13" customWidth="1"/>
    <col min="8463" max="8465" width="0" style="13" hidden="1" customWidth="1"/>
    <col min="8466" max="8468" width="9.33203125" style="13"/>
    <col min="8469" max="8469" width="27.83203125" style="13" bestFit="1" customWidth="1"/>
    <col min="8470" max="8690" width="9.33203125" style="13"/>
    <col min="8691" max="8691" width="4.6640625" style="13" customWidth="1"/>
    <col min="8692" max="8692" width="41.1640625" style="13" customWidth="1"/>
    <col min="8693" max="8693" width="2.33203125" style="13" customWidth="1"/>
    <col min="8694" max="8694" width="10.5" style="13" customWidth="1"/>
    <col min="8695" max="8695" width="1.6640625" style="13" customWidth="1"/>
    <col min="8696" max="8696" width="25.5" style="13" customWidth="1"/>
    <col min="8697" max="8697" width="1.5" style="13" customWidth="1"/>
    <col min="8698" max="8698" width="19.83203125" style="13" customWidth="1"/>
    <col min="8699" max="8700" width="0" style="13" hidden="1" customWidth="1"/>
    <col min="8701" max="8701" width="2" style="13" customWidth="1"/>
    <col min="8702" max="8703" width="0" style="13" hidden="1" customWidth="1"/>
    <col min="8704" max="8704" width="21.83203125" style="13" customWidth="1"/>
    <col min="8705" max="8709" width="0" style="13" hidden="1" customWidth="1"/>
    <col min="8710" max="8710" width="2" style="13" customWidth="1"/>
    <col min="8711" max="8711" width="26.33203125" style="13" customWidth="1"/>
    <col min="8712" max="8716" width="0" style="13" hidden="1" customWidth="1"/>
    <col min="8717" max="8717" width="1.6640625" style="13" customWidth="1"/>
    <col min="8718" max="8718" width="24" style="13" customWidth="1"/>
    <col min="8719" max="8721" width="0" style="13" hidden="1" customWidth="1"/>
    <col min="8722" max="8724" width="9.33203125" style="13"/>
    <col min="8725" max="8725" width="27.83203125" style="13" bestFit="1" customWidth="1"/>
    <col min="8726" max="8946" width="9.33203125" style="13"/>
    <col min="8947" max="8947" width="4.6640625" style="13" customWidth="1"/>
    <col min="8948" max="8948" width="41.1640625" style="13" customWidth="1"/>
    <col min="8949" max="8949" width="2.33203125" style="13" customWidth="1"/>
    <col min="8950" max="8950" width="10.5" style="13" customWidth="1"/>
    <col min="8951" max="8951" width="1.6640625" style="13" customWidth="1"/>
    <col min="8952" max="8952" width="25.5" style="13" customWidth="1"/>
    <col min="8953" max="8953" width="1.5" style="13" customWidth="1"/>
    <col min="8954" max="8954" width="19.83203125" style="13" customWidth="1"/>
    <col min="8955" max="8956" width="0" style="13" hidden="1" customWidth="1"/>
    <col min="8957" max="8957" width="2" style="13" customWidth="1"/>
    <col min="8958" max="8959" width="0" style="13" hidden="1" customWidth="1"/>
    <col min="8960" max="8960" width="21.83203125" style="13" customWidth="1"/>
    <col min="8961" max="8965" width="0" style="13" hidden="1" customWidth="1"/>
    <col min="8966" max="8966" width="2" style="13" customWidth="1"/>
    <col min="8967" max="8967" width="26.33203125" style="13" customWidth="1"/>
    <col min="8968" max="8972" width="0" style="13" hidden="1" customWidth="1"/>
    <col min="8973" max="8973" width="1.6640625" style="13" customWidth="1"/>
    <col min="8974" max="8974" width="24" style="13" customWidth="1"/>
    <col min="8975" max="8977" width="0" style="13" hidden="1" customWidth="1"/>
    <col min="8978" max="8980" width="9.33203125" style="13"/>
    <col min="8981" max="8981" width="27.83203125" style="13" bestFit="1" customWidth="1"/>
    <col min="8982" max="9202" width="9.33203125" style="13"/>
    <col min="9203" max="9203" width="4.6640625" style="13" customWidth="1"/>
    <col min="9204" max="9204" width="41.1640625" style="13" customWidth="1"/>
    <col min="9205" max="9205" width="2.33203125" style="13" customWidth="1"/>
    <col min="9206" max="9206" width="10.5" style="13" customWidth="1"/>
    <col min="9207" max="9207" width="1.6640625" style="13" customWidth="1"/>
    <col min="9208" max="9208" width="25.5" style="13" customWidth="1"/>
    <col min="9209" max="9209" width="1.5" style="13" customWidth="1"/>
    <col min="9210" max="9210" width="19.83203125" style="13" customWidth="1"/>
    <col min="9211" max="9212" width="0" style="13" hidden="1" customWidth="1"/>
    <col min="9213" max="9213" width="2" style="13" customWidth="1"/>
    <col min="9214" max="9215" width="0" style="13" hidden="1" customWidth="1"/>
    <col min="9216" max="9216" width="21.83203125" style="13" customWidth="1"/>
    <col min="9217" max="9221" width="0" style="13" hidden="1" customWidth="1"/>
    <col min="9222" max="9222" width="2" style="13" customWidth="1"/>
    <col min="9223" max="9223" width="26.33203125" style="13" customWidth="1"/>
    <col min="9224" max="9228" width="0" style="13" hidden="1" customWidth="1"/>
    <col min="9229" max="9229" width="1.6640625" style="13" customWidth="1"/>
    <col min="9230" max="9230" width="24" style="13" customWidth="1"/>
    <col min="9231" max="9233" width="0" style="13" hidden="1" customWidth="1"/>
    <col min="9234" max="9236" width="9.33203125" style="13"/>
    <col min="9237" max="9237" width="27.83203125" style="13" bestFit="1" customWidth="1"/>
    <col min="9238" max="9458" width="9.33203125" style="13"/>
    <col min="9459" max="9459" width="4.6640625" style="13" customWidth="1"/>
    <col min="9460" max="9460" width="41.1640625" style="13" customWidth="1"/>
    <col min="9461" max="9461" width="2.33203125" style="13" customWidth="1"/>
    <col min="9462" max="9462" width="10.5" style="13" customWidth="1"/>
    <col min="9463" max="9463" width="1.6640625" style="13" customWidth="1"/>
    <col min="9464" max="9464" width="25.5" style="13" customWidth="1"/>
    <col min="9465" max="9465" width="1.5" style="13" customWidth="1"/>
    <col min="9466" max="9466" width="19.83203125" style="13" customWidth="1"/>
    <col min="9467" max="9468" width="0" style="13" hidden="1" customWidth="1"/>
    <col min="9469" max="9469" width="2" style="13" customWidth="1"/>
    <col min="9470" max="9471" width="0" style="13" hidden="1" customWidth="1"/>
    <col min="9472" max="9472" width="21.83203125" style="13" customWidth="1"/>
    <col min="9473" max="9477" width="0" style="13" hidden="1" customWidth="1"/>
    <col min="9478" max="9478" width="2" style="13" customWidth="1"/>
    <col min="9479" max="9479" width="26.33203125" style="13" customWidth="1"/>
    <col min="9480" max="9484" width="0" style="13" hidden="1" customWidth="1"/>
    <col min="9485" max="9485" width="1.6640625" style="13" customWidth="1"/>
    <col min="9486" max="9486" width="24" style="13" customWidth="1"/>
    <col min="9487" max="9489" width="0" style="13" hidden="1" customWidth="1"/>
    <col min="9490" max="9492" width="9.33203125" style="13"/>
    <col min="9493" max="9493" width="27.83203125" style="13" bestFit="1" customWidth="1"/>
    <col min="9494" max="9714" width="9.33203125" style="13"/>
    <col min="9715" max="9715" width="4.6640625" style="13" customWidth="1"/>
    <col min="9716" max="9716" width="41.1640625" style="13" customWidth="1"/>
    <col min="9717" max="9717" width="2.33203125" style="13" customWidth="1"/>
    <col min="9718" max="9718" width="10.5" style="13" customWidth="1"/>
    <col min="9719" max="9719" width="1.6640625" style="13" customWidth="1"/>
    <col min="9720" max="9720" width="25.5" style="13" customWidth="1"/>
    <col min="9721" max="9721" width="1.5" style="13" customWidth="1"/>
    <col min="9722" max="9722" width="19.83203125" style="13" customWidth="1"/>
    <col min="9723" max="9724" width="0" style="13" hidden="1" customWidth="1"/>
    <col min="9725" max="9725" width="2" style="13" customWidth="1"/>
    <col min="9726" max="9727" width="0" style="13" hidden="1" customWidth="1"/>
    <col min="9728" max="9728" width="21.83203125" style="13" customWidth="1"/>
    <col min="9729" max="9733" width="0" style="13" hidden="1" customWidth="1"/>
    <col min="9734" max="9734" width="2" style="13" customWidth="1"/>
    <col min="9735" max="9735" width="26.33203125" style="13" customWidth="1"/>
    <col min="9736" max="9740" width="0" style="13" hidden="1" customWidth="1"/>
    <col min="9741" max="9741" width="1.6640625" style="13" customWidth="1"/>
    <col min="9742" max="9742" width="24" style="13" customWidth="1"/>
    <col min="9743" max="9745" width="0" style="13" hidden="1" customWidth="1"/>
    <col min="9746" max="9748" width="9.33203125" style="13"/>
    <col min="9749" max="9749" width="27.83203125" style="13" bestFit="1" customWidth="1"/>
    <col min="9750" max="9970" width="9.33203125" style="13"/>
    <col min="9971" max="9971" width="4.6640625" style="13" customWidth="1"/>
    <col min="9972" max="9972" width="41.1640625" style="13" customWidth="1"/>
    <col min="9973" max="9973" width="2.33203125" style="13" customWidth="1"/>
    <col min="9974" max="9974" width="10.5" style="13" customWidth="1"/>
    <col min="9975" max="9975" width="1.6640625" style="13" customWidth="1"/>
    <col min="9976" max="9976" width="25.5" style="13" customWidth="1"/>
    <col min="9977" max="9977" width="1.5" style="13" customWidth="1"/>
    <col min="9978" max="9978" width="19.83203125" style="13" customWidth="1"/>
    <col min="9979" max="9980" width="0" style="13" hidden="1" customWidth="1"/>
    <col min="9981" max="9981" width="2" style="13" customWidth="1"/>
    <col min="9982" max="9983" width="0" style="13" hidden="1" customWidth="1"/>
    <col min="9984" max="9984" width="21.83203125" style="13" customWidth="1"/>
    <col min="9985" max="9989" width="0" style="13" hidden="1" customWidth="1"/>
    <col min="9990" max="9990" width="2" style="13" customWidth="1"/>
    <col min="9991" max="9991" width="26.33203125" style="13" customWidth="1"/>
    <col min="9992" max="9996" width="0" style="13" hidden="1" customWidth="1"/>
    <col min="9997" max="9997" width="1.6640625" style="13" customWidth="1"/>
    <col min="9998" max="9998" width="24" style="13" customWidth="1"/>
    <col min="9999" max="10001" width="0" style="13" hidden="1" customWidth="1"/>
    <col min="10002" max="10004" width="9.33203125" style="13"/>
    <col min="10005" max="10005" width="27.83203125" style="13" bestFit="1" customWidth="1"/>
    <col min="10006" max="10226" width="9.33203125" style="13"/>
    <col min="10227" max="10227" width="4.6640625" style="13" customWidth="1"/>
    <col min="10228" max="10228" width="41.1640625" style="13" customWidth="1"/>
    <col min="10229" max="10229" width="2.33203125" style="13" customWidth="1"/>
    <col min="10230" max="10230" width="10.5" style="13" customWidth="1"/>
    <col min="10231" max="10231" width="1.6640625" style="13" customWidth="1"/>
    <col min="10232" max="10232" width="25.5" style="13" customWidth="1"/>
    <col min="10233" max="10233" width="1.5" style="13" customWidth="1"/>
    <col min="10234" max="10234" width="19.83203125" style="13" customWidth="1"/>
    <col min="10235" max="10236" width="0" style="13" hidden="1" customWidth="1"/>
    <col min="10237" max="10237" width="2" style="13" customWidth="1"/>
    <col min="10238" max="10239" width="0" style="13" hidden="1" customWidth="1"/>
    <col min="10240" max="10240" width="21.83203125" style="13" customWidth="1"/>
    <col min="10241" max="10245" width="0" style="13" hidden="1" customWidth="1"/>
    <col min="10246" max="10246" width="2" style="13" customWidth="1"/>
    <col min="10247" max="10247" width="26.33203125" style="13" customWidth="1"/>
    <col min="10248" max="10252" width="0" style="13" hidden="1" customWidth="1"/>
    <col min="10253" max="10253" width="1.6640625" style="13" customWidth="1"/>
    <col min="10254" max="10254" width="24" style="13" customWidth="1"/>
    <col min="10255" max="10257" width="0" style="13" hidden="1" customWidth="1"/>
    <col min="10258" max="10260" width="9.33203125" style="13"/>
    <col min="10261" max="10261" width="27.83203125" style="13" bestFit="1" customWidth="1"/>
    <col min="10262" max="10482" width="9.33203125" style="13"/>
    <col min="10483" max="10483" width="4.6640625" style="13" customWidth="1"/>
    <col min="10484" max="10484" width="41.1640625" style="13" customWidth="1"/>
    <col min="10485" max="10485" width="2.33203125" style="13" customWidth="1"/>
    <col min="10486" max="10486" width="10.5" style="13" customWidth="1"/>
    <col min="10487" max="10487" width="1.6640625" style="13" customWidth="1"/>
    <col min="10488" max="10488" width="25.5" style="13" customWidth="1"/>
    <col min="10489" max="10489" width="1.5" style="13" customWidth="1"/>
    <col min="10490" max="10490" width="19.83203125" style="13" customWidth="1"/>
    <col min="10491" max="10492" width="0" style="13" hidden="1" customWidth="1"/>
    <col min="10493" max="10493" width="2" style="13" customWidth="1"/>
    <col min="10494" max="10495" width="0" style="13" hidden="1" customWidth="1"/>
    <col min="10496" max="10496" width="21.83203125" style="13" customWidth="1"/>
    <col min="10497" max="10501" width="0" style="13" hidden="1" customWidth="1"/>
    <col min="10502" max="10502" width="2" style="13" customWidth="1"/>
    <col min="10503" max="10503" width="26.33203125" style="13" customWidth="1"/>
    <col min="10504" max="10508" width="0" style="13" hidden="1" customWidth="1"/>
    <col min="10509" max="10509" width="1.6640625" style="13" customWidth="1"/>
    <col min="10510" max="10510" width="24" style="13" customWidth="1"/>
    <col min="10511" max="10513" width="0" style="13" hidden="1" customWidth="1"/>
    <col min="10514" max="10516" width="9.33203125" style="13"/>
    <col min="10517" max="10517" width="27.83203125" style="13" bestFit="1" customWidth="1"/>
    <col min="10518" max="10738" width="9.33203125" style="13"/>
    <col min="10739" max="10739" width="4.6640625" style="13" customWidth="1"/>
    <col min="10740" max="10740" width="41.1640625" style="13" customWidth="1"/>
    <col min="10741" max="10741" width="2.33203125" style="13" customWidth="1"/>
    <col min="10742" max="10742" width="10.5" style="13" customWidth="1"/>
    <col min="10743" max="10743" width="1.6640625" style="13" customWidth="1"/>
    <col min="10744" max="10744" width="25.5" style="13" customWidth="1"/>
    <col min="10745" max="10745" width="1.5" style="13" customWidth="1"/>
    <col min="10746" max="10746" width="19.83203125" style="13" customWidth="1"/>
    <col min="10747" max="10748" width="0" style="13" hidden="1" customWidth="1"/>
    <col min="10749" max="10749" width="2" style="13" customWidth="1"/>
    <col min="10750" max="10751" width="0" style="13" hidden="1" customWidth="1"/>
    <col min="10752" max="10752" width="21.83203125" style="13" customWidth="1"/>
    <col min="10753" max="10757" width="0" style="13" hidden="1" customWidth="1"/>
    <col min="10758" max="10758" width="2" style="13" customWidth="1"/>
    <col min="10759" max="10759" width="26.33203125" style="13" customWidth="1"/>
    <col min="10760" max="10764" width="0" style="13" hidden="1" customWidth="1"/>
    <col min="10765" max="10765" width="1.6640625" style="13" customWidth="1"/>
    <col min="10766" max="10766" width="24" style="13" customWidth="1"/>
    <col min="10767" max="10769" width="0" style="13" hidden="1" customWidth="1"/>
    <col min="10770" max="10772" width="9.33203125" style="13"/>
    <col min="10773" max="10773" width="27.83203125" style="13" bestFit="1" customWidth="1"/>
    <col min="10774" max="10994" width="9.33203125" style="13"/>
    <col min="10995" max="10995" width="4.6640625" style="13" customWidth="1"/>
    <col min="10996" max="10996" width="41.1640625" style="13" customWidth="1"/>
    <col min="10997" max="10997" width="2.33203125" style="13" customWidth="1"/>
    <col min="10998" max="10998" width="10.5" style="13" customWidth="1"/>
    <col min="10999" max="10999" width="1.6640625" style="13" customWidth="1"/>
    <col min="11000" max="11000" width="25.5" style="13" customWidth="1"/>
    <col min="11001" max="11001" width="1.5" style="13" customWidth="1"/>
    <col min="11002" max="11002" width="19.83203125" style="13" customWidth="1"/>
    <col min="11003" max="11004" width="0" style="13" hidden="1" customWidth="1"/>
    <col min="11005" max="11005" width="2" style="13" customWidth="1"/>
    <col min="11006" max="11007" width="0" style="13" hidden="1" customWidth="1"/>
    <col min="11008" max="11008" width="21.83203125" style="13" customWidth="1"/>
    <col min="11009" max="11013" width="0" style="13" hidden="1" customWidth="1"/>
    <col min="11014" max="11014" width="2" style="13" customWidth="1"/>
    <col min="11015" max="11015" width="26.33203125" style="13" customWidth="1"/>
    <col min="11016" max="11020" width="0" style="13" hidden="1" customWidth="1"/>
    <col min="11021" max="11021" width="1.6640625" style="13" customWidth="1"/>
    <col min="11022" max="11022" width="24" style="13" customWidth="1"/>
    <col min="11023" max="11025" width="0" style="13" hidden="1" customWidth="1"/>
    <col min="11026" max="11028" width="9.33203125" style="13"/>
    <col min="11029" max="11029" width="27.83203125" style="13" bestFit="1" customWidth="1"/>
    <col min="11030" max="11250" width="9.33203125" style="13"/>
    <col min="11251" max="11251" width="4.6640625" style="13" customWidth="1"/>
    <col min="11252" max="11252" width="41.1640625" style="13" customWidth="1"/>
    <col min="11253" max="11253" width="2.33203125" style="13" customWidth="1"/>
    <col min="11254" max="11254" width="10.5" style="13" customWidth="1"/>
    <col min="11255" max="11255" width="1.6640625" style="13" customWidth="1"/>
    <col min="11256" max="11256" width="25.5" style="13" customWidth="1"/>
    <col min="11257" max="11257" width="1.5" style="13" customWidth="1"/>
    <col min="11258" max="11258" width="19.83203125" style="13" customWidth="1"/>
    <col min="11259" max="11260" width="0" style="13" hidden="1" customWidth="1"/>
    <col min="11261" max="11261" width="2" style="13" customWidth="1"/>
    <col min="11262" max="11263" width="0" style="13" hidden="1" customWidth="1"/>
    <col min="11264" max="11264" width="21.83203125" style="13" customWidth="1"/>
    <col min="11265" max="11269" width="0" style="13" hidden="1" customWidth="1"/>
    <col min="11270" max="11270" width="2" style="13" customWidth="1"/>
    <col min="11271" max="11271" width="26.33203125" style="13" customWidth="1"/>
    <col min="11272" max="11276" width="0" style="13" hidden="1" customWidth="1"/>
    <col min="11277" max="11277" width="1.6640625" style="13" customWidth="1"/>
    <col min="11278" max="11278" width="24" style="13" customWidth="1"/>
    <col min="11279" max="11281" width="0" style="13" hidden="1" customWidth="1"/>
    <col min="11282" max="11284" width="9.33203125" style="13"/>
    <col min="11285" max="11285" width="27.83203125" style="13" bestFit="1" customWidth="1"/>
    <col min="11286" max="11506" width="9.33203125" style="13"/>
    <col min="11507" max="11507" width="4.6640625" style="13" customWidth="1"/>
    <col min="11508" max="11508" width="41.1640625" style="13" customWidth="1"/>
    <col min="11509" max="11509" width="2.33203125" style="13" customWidth="1"/>
    <col min="11510" max="11510" width="10.5" style="13" customWidth="1"/>
    <col min="11511" max="11511" width="1.6640625" style="13" customWidth="1"/>
    <col min="11512" max="11512" width="25.5" style="13" customWidth="1"/>
    <col min="11513" max="11513" width="1.5" style="13" customWidth="1"/>
    <col min="11514" max="11514" width="19.83203125" style="13" customWidth="1"/>
    <col min="11515" max="11516" width="0" style="13" hidden="1" customWidth="1"/>
    <col min="11517" max="11517" width="2" style="13" customWidth="1"/>
    <col min="11518" max="11519" width="0" style="13" hidden="1" customWidth="1"/>
    <col min="11520" max="11520" width="21.83203125" style="13" customWidth="1"/>
    <col min="11521" max="11525" width="0" style="13" hidden="1" customWidth="1"/>
    <col min="11526" max="11526" width="2" style="13" customWidth="1"/>
    <col min="11527" max="11527" width="26.33203125" style="13" customWidth="1"/>
    <col min="11528" max="11532" width="0" style="13" hidden="1" customWidth="1"/>
    <col min="11533" max="11533" width="1.6640625" style="13" customWidth="1"/>
    <col min="11534" max="11534" width="24" style="13" customWidth="1"/>
    <col min="11535" max="11537" width="0" style="13" hidden="1" customWidth="1"/>
    <col min="11538" max="11540" width="9.33203125" style="13"/>
    <col min="11541" max="11541" width="27.83203125" style="13" bestFit="1" customWidth="1"/>
    <col min="11542" max="11762" width="9.33203125" style="13"/>
    <col min="11763" max="11763" width="4.6640625" style="13" customWidth="1"/>
    <col min="11764" max="11764" width="41.1640625" style="13" customWidth="1"/>
    <col min="11765" max="11765" width="2.33203125" style="13" customWidth="1"/>
    <col min="11766" max="11766" width="10.5" style="13" customWidth="1"/>
    <col min="11767" max="11767" width="1.6640625" style="13" customWidth="1"/>
    <col min="11768" max="11768" width="25.5" style="13" customWidth="1"/>
    <col min="11769" max="11769" width="1.5" style="13" customWidth="1"/>
    <col min="11770" max="11770" width="19.83203125" style="13" customWidth="1"/>
    <col min="11771" max="11772" width="0" style="13" hidden="1" customWidth="1"/>
    <col min="11773" max="11773" width="2" style="13" customWidth="1"/>
    <col min="11774" max="11775" width="0" style="13" hidden="1" customWidth="1"/>
    <col min="11776" max="11776" width="21.83203125" style="13" customWidth="1"/>
    <col min="11777" max="11781" width="0" style="13" hidden="1" customWidth="1"/>
    <col min="11782" max="11782" width="2" style="13" customWidth="1"/>
    <col min="11783" max="11783" width="26.33203125" style="13" customWidth="1"/>
    <col min="11784" max="11788" width="0" style="13" hidden="1" customWidth="1"/>
    <col min="11789" max="11789" width="1.6640625" style="13" customWidth="1"/>
    <col min="11790" max="11790" width="24" style="13" customWidth="1"/>
    <col min="11791" max="11793" width="0" style="13" hidden="1" customWidth="1"/>
    <col min="11794" max="11796" width="9.33203125" style="13"/>
    <col min="11797" max="11797" width="27.83203125" style="13" bestFit="1" customWidth="1"/>
    <col min="11798" max="12018" width="9.33203125" style="13"/>
    <col min="12019" max="12019" width="4.6640625" style="13" customWidth="1"/>
    <col min="12020" max="12020" width="41.1640625" style="13" customWidth="1"/>
    <col min="12021" max="12021" width="2.33203125" style="13" customWidth="1"/>
    <col min="12022" max="12022" width="10.5" style="13" customWidth="1"/>
    <col min="12023" max="12023" width="1.6640625" style="13" customWidth="1"/>
    <col min="12024" max="12024" width="25.5" style="13" customWidth="1"/>
    <col min="12025" max="12025" width="1.5" style="13" customWidth="1"/>
    <col min="12026" max="12026" width="19.83203125" style="13" customWidth="1"/>
    <col min="12027" max="12028" width="0" style="13" hidden="1" customWidth="1"/>
    <col min="12029" max="12029" width="2" style="13" customWidth="1"/>
    <col min="12030" max="12031" width="0" style="13" hidden="1" customWidth="1"/>
    <col min="12032" max="12032" width="21.83203125" style="13" customWidth="1"/>
    <col min="12033" max="12037" width="0" style="13" hidden="1" customWidth="1"/>
    <col min="12038" max="12038" width="2" style="13" customWidth="1"/>
    <col min="12039" max="12039" width="26.33203125" style="13" customWidth="1"/>
    <col min="12040" max="12044" width="0" style="13" hidden="1" customWidth="1"/>
    <col min="12045" max="12045" width="1.6640625" style="13" customWidth="1"/>
    <col min="12046" max="12046" width="24" style="13" customWidth="1"/>
    <col min="12047" max="12049" width="0" style="13" hidden="1" customWidth="1"/>
    <col min="12050" max="12052" width="9.33203125" style="13"/>
    <col min="12053" max="12053" width="27.83203125" style="13" bestFit="1" customWidth="1"/>
    <col min="12054" max="12274" width="9.33203125" style="13"/>
    <col min="12275" max="12275" width="4.6640625" style="13" customWidth="1"/>
    <col min="12276" max="12276" width="41.1640625" style="13" customWidth="1"/>
    <col min="12277" max="12277" width="2.33203125" style="13" customWidth="1"/>
    <col min="12278" max="12278" width="10.5" style="13" customWidth="1"/>
    <col min="12279" max="12279" width="1.6640625" style="13" customWidth="1"/>
    <col min="12280" max="12280" width="25.5" style="13" customWidth="1"/>
    <col min="12281" max="12281" width="1.5" style="13" customWidth="1"/>
    <col min="12282" max="12282" width="19.83203125" style="13" customWidth="1"/>
    <col min="12283" max="12284" width="0" style="13" hidden="1" customWidth="1"/>
    <col min="12285" max="12285" width="2" style="13" customWidth="1"/>
    <col min="12286" max="12287" width="0" style="13" hidden="1" customWidth="1"/>
    <col min="12288" max="12288" width="21.83203125" style="13" customWidth="1"/>
    <col min="12289" max="12293" width="0" style="13" hidden="1" customWidth="1"/>
    <col min="12294" max="12294" width="2" style="13" customWidth="1"/>
    <col min="12295" max="12295" width="26.33203125" style="13" customWidth="1"/>
    <col min="12296" max="12300" width="0" style="13" hidden="1" customWidth="1"/>
    <col min="12301" max="12301" width="1.6640625" style="13" customWidth="1"/>
    <col min="12302" max="12302" width="24" style="13" customWidth="1"/>
    <col min="12303" max="12305" width="0" style="13" hidden="1" customWidth="1"/>
    <col min="12306" max="12308" width="9.33203125" style="13"/>
    <col min="12309" max="12309" width="27.83203125" style="13" bestFit="1" customWidth="1"/>
    <col min="12310" max="12530" width="9.33203125" style="13"/>
    <col min="12531" max="12531" width="4.6640625" style="13" customWidth="1"/>
    <col min="12532" max="12532" width="41.1640625" style="13" customWidth="1"/>
    <col min="12533" max="12533" width="2.33203125" style="13" customWidth="1"/>
    <col min="12534" max="12534" width="10.5" style="13" customWidth="1"/>
    <col min="12535" max="12535" width="1.6640625" style="13" customWidth="1"/>
    <col min="12536" max="12536" width="25.5" style="13" customWidth="1"/>
    <col min="12537" max="12537" width="1.5" style="13" customWidth="1"/>
    <col min="12538" max="12538" width="19.83203125" style="13" customWidth="1"/>
    <col min="12539" max="12540" width="0" style="13" hidden="1" customWidth="1"/>
    <col min="12541" max="12541" width="2" style="13" customWidth="1"/>
    <col min="12542" max="12543" width="0" style="13" hidden="1" customWidth="1"/>
    <col min="12544" max="12544" width="21.83203125" style="13" customWidth="1"/>
    <col min="12545" max="12549" width="0" style="13" hidden="1" customWidth="1"/>
    <col min="12550" max="12550" width="2" style="13" customWidth="1"/>
    <col min="12551" max="12551" width="26.33203125" style="13" customWidth="1"/>
    <col min="12552" max="12556" width="0" style="13" hidden="1" customWidth="1"/>
    <col min="12557" max="12557" width="1.6640625" style="13" customWidth="1"/>
    <col min="12558" max="12558" width="24" style="13" customWidth="1"/>
    <col min="12559" max="12561" width="0" style="13" hidden="1" customWidth="1"/>
    <col min="12562" max="12564" width="9.33203125" style="13"/>
    <col min="12565" max="12565" width="27.83203125" style="13" bestFit="1" customWidth="1"/>
    <col min="12566" max="12786" width="9.33203125" style="13"/>
    <col min="12787" max="12787" width="4.6640625" style="13" customWidth="1"/>
    <col min="12788" max="12788" width="41.1640625" style="13" customWidth="1"/>
    <col min="12789" max="12789" width="2.33203125" style="13" customWidth="1"/>
    <col min="12790" max="12790" width="10.5" style="13" customWidth="1"/>
    <col min="12791" max="12791" width="1.6640625" style="13" customWidth="1"/>
    <col min="12792" max="12792" width="25.5" style="13" customWidth="1"/>
    <col min="12793" max="12793" width="1.5" style="13" customWidth="1"/>
    <col min="12794" max="12794" width="19.83203125" style="13" customWidth="1"/>
    <col min="12795" max="12796" width="0" style="13" hidden="1" customWidth="1"/>
    <col min="12797" max="12797" width="2" style="13" customWidth="1"/>
    <col min="12798" max="12799" width="0" style="13" hidden="1" customWidth="1"/>
    <col min="12800" max="12800" width="21.83203125" style="13" customWidth="1"/>
    <col min="12801" max="12805" width="0" style="13" hidden="1" customWidth="1"/>
    <col min="12806" max="12806" width="2" style="13" customWidth="1"/>
    <col min="12807" max="12807" width="26.33203125" style="13" customWidth="1"/>
    <col min="12808" max="12812" width="0" style="13" hidden="1" customWidth="1"/>
    <col min="12813" max="12813" width="1.6640625" style="13" customWidth="1"/>
    <col min="12814" max="12814" width="24" style="13" customWidth="1"/>
    <col min="12815" max="12817" width="0" style="13" hidden="1" customWidth="1"/>
    <col min="12818" max="12820" width="9.33203125" style="13"/>
    <col min="12821" max="12821" width="27.83203125" style="13" bestFit="1" customWidth="1"/>
    <col min="12822" max="13042" width="9.33203125" style="13"/>
    <col min="13043" max="13043" width="4.6640625" style="13" customWidth="1"/>
    <col min="13044" max="13044" width="41.1640625" style="13" customWidth="1"/>
    <col min="13045" max="13045" width="2.33203125" style="13" customWidth="1"/>
    <col min="13046" max="13046" width="10.5" style="13" customWidth="1"/>
    <col min="13047" max="13047" width="1.6640625" style="13" customWidth="1"/>
    <col min="13048" max="13048" width="25.5" style="13" customWidth="1"/>
    <col min="13049" max="13049" width="1.5" style="13" customWidth="1"/>
    <col min="13050" max="13050" width="19.83203125" style="13" customWidth="1"/>
    <col min="13051" max="13052" width="0" style="13" hidden="1" customWidth="1"/>
    <col min="13053" max="13053" width="2" style="13" customWidth="1"/>
    <col min="13054" max="13055" width="0" style="13" hidden="1" customWidth="1"/>
    <col min="13056" max="13056" width="21.83203125" style="13" customWidth="1"/>
    <col min="13057" max="13061" width="0" style="13" hidden="1" customWidth="1"/>
    <col min="13062" max="13062" width="2" style="13" customWidth="1"/>
    <col min="13063" max="13063" width="26.33203125" style="13" customWidth="1"/>
    <col min="13064" max="13068" width="0" style="13" hidden="1" customWidth="1"/>
    <col min="13069" max="13069" width="1.6640625" style="13" customWidth="1"/>
    <col min="13070" max="13070" width="24" style="13" customWidth="1"/>
    <col min="13071" max="13073" width="0" style="13" hidden="1" customWidth="1"/>
    <col min="13074" max="13076" width="9.33203125" style="13"/>
    <col min="13077" max="13077" width="27.83203125" style="13" bestFit="1" customWidth="1"/>
    <col min="13078" max="13298" width="9.33203125" style="13"/>
    <col min="13299" max="13299" width="4.6640625" style="13" customWidth="1"/>
    <col min="13300" max="13300" width="41.1640625" style="13" customWidth="1"/>
    <col min="13301" max="13301" width="2.33203125" style="13" customWidth="1"/>
    <col min="13302" max="13302" width="10.5" style="13" customWidth="1"/>
    <col min="13303" max="13303" width="1.6640625" style="13" customWidth="1"/>
    <col min="13304" max="13304" width="25.5" style="13" customWidth="1"/>
    <col min="13305" max="13305" width="1.5" style="13" customWidth="1"/>
    <col min="13306" max="13306" width="19.83203125" style="13" customWidth="1"/>
    <col min="13307" max="13308" width="0" style="13" hidden="1" customWidth="1"/>
    <col min="13309" max="13309" width="2" style="13" customWidth="1"/>
    <col min="13310" max="13311" width="0" style="13" hidden="1" customWidth="1"/>
    <col min="13312" max="13312" width="21.83203125" style="13" customWidth="1"/>
    <col min="13313" max="13317" width="0" style="13" hidden="1" customWidth="1"/>
    <col min="13318" max="13318" width="2" style="13" customWidth="1"/>
    <col min="13319" max="13319" width="26.33203125" style="13" customWidth="1"/>
    <col min="13320" max="13324" width="0" style="13" hidden="1" customWidth="1"/>
    <col min="13325" max="13325" width="1.6640625" style="13" customWidth="1"/>
    <col min="13326" max="13326" width="24" style="13" customWidth="1"/>
    <col min="13327" max="13329" width="0" style="13" hidden="1" customWidth="1"/>
    <col min="13330" max="13332" width="9.33203125" style="13"/>
    <col min="13333" max="13333" width="27.83203125" style="13" bestFit="1" customWidth="1"/>
    <col min="13334" max="13554" width="9.33203125" style="13"/>
    <col min="13555" max="13555" width="4.6640625" style="13" customWidth="1"/>
    <col min="13556" max="13556" width="41.1640625" style="13" customWidth="1"/>
    <col min="13557" max="13557" width="2.33203125" style="13" customWidth="1"/>
    <col min="13558" max="13558" width="10.5" style="13" customWidth="1"/>
    <col min="13559" max="13559" width="1.6640625" style="13" customWidth="1"/>
    <col min="13560" max="13560" width="25.5" style="13" customWidth="1"/>
    <col min="13561" max="13561" width="1.5" style="13" customWidth="1"/>
    <col min="13562" max="13562" width="19.83203125" style="13" customWidth="1"/>
    <col min="13563" max="13564" width="0" style="13" hidden="1" customWidth="1"/>
    <col min="13565" max="13565" width="2" style="13" customWidth="1"/>
    <col min="13566" max="13567" width="0" style="13" hidden="1" customWidth="1"/>
    <col min="13568" max="13568" width="21.83203125" style="13" customWidth="1"/>
    <col min="13569" max="13573" width="0" style="13" hidden="1" customWidth="1"/>
    <col min="13574" max="13574" width="2" style="13" customWidth="1"/>
    <col min="13575" max="13575" width="26.33203125" style="13" customWidth="1"/>
    <col min="13576" max="13580" width="0" style="13" hidden="1" customWidth="1"/>
    <col min="13581" max="13581" width="1.6640625" style="13" customWidth="1"/>
    <col min="13582" max="13582" width="24" style="13" customWidth="1"/>
    <col min="13583" max="13585" width="0" style="13" hidden="1" customWidth="1"/>
    <col min="13586" max="13588" width="9.33203125" style="13"/>
    <col min="13589" max="13589" width="27.83203125" style="13" bestFit="1" customWidth="1"/>
    <col min="13590" max="13810" width="9.33203125" style="13"/>
    <col min="13811" max="13811" width="4.6640625" style="13" customWidth="1"/>
    <col min="13812" max="13812" width="41.1640625" style="13" customWidth="1"/>
    <col min="13813" max="13813" width="2.33203125" style="13" customWidth="1"/>
    <col min="13814" max="13814" width="10.5" style="13" customWidth="1"/>
    <col min="13815" max="13815" width="1.6640625" style="13" customWidth="1"/>
    <col min="13816" max="13816" width="25.5" style="13" customWidth="1"/>
    <col min="13817" max="13817" width="1.5" style="13" customWidth="1"/>
    <col min="13818" max="13818" width="19.83203125" style="13" customWidth="1"/>
    <col min="13819" max="13820" width="0" style="13" hidden="1" customWidth="1"/>
    <col min="13821" max="13821" width="2" style="13" customWidth="1"/>
    <col min="13822" max="13823" width="0" style="13" hidden="1" customWidth="1"/>
    <col min="13824" max="13824" width="21.83203125" style="13" customWidth="1"/>
    <col min="13825" max="13829" width="0" style="13" hidden="1" customWidth="1"/>
    <col min="13830" max="13830" width="2" style="13" customWidth="1"/>
    <col min="13831" max="13831" width="26.33203125" style="13" customWidth="1"/>
    <col min="13832" max="13836" width="0" style="13" hidden="1" customWidth="1"/>
    <col min="13837" max="13837" width="1.6640625" style="13" customWidth="1"/>
    <col min="13838" max="13838" width="24" style="13" customWidth="1"/>
    <col min="13839" max="13841" width="0" style="13" hidden="1" customWidth="1"/>
    <col min="13842" max="13844" width="9.33203125" style="13"/>
    <col min="13845" max="13845" width="27.83203125" style="13" bestFit="1" customWidth="1"/>
    <col min="13846" max="14066" width="9.33203125" style="13"/>
    <col min="14067" max="14067" width="4.6640625" style="13" customWidth="1"/>
    <col min="14068" max="14068" width="41.1640625" style="13" customWidth="1"/>
    <col min="14069" max="14069" width="2.33203125" style="13" customWidth="1"/>
    <col min="14070" max="14070" width="10.5" style="13" customWidth="1"/>
    <col min="14071" max="14071" width="1.6640625" style="13" customWidth="1"/>
    <col min="14072" max="14072" width="25.5" style="13" customWidth="1"/>
    <col min="14073" max="14073" width="1.5" style="13" customWidth="1"/>
    <col min="14074" max="14074" width="19.83203125" style="13" customWidth="1"/>
    <col min="14075" max="14076" width="0" style="13" hidden="1" customWidth="1"/>
    <col min="14077" max="14077" width="2" style="13" customWidth="1"/>
    <col min="14078" max="14079" width="0" style="13" hidden="1" customWidth="1"/>
    <col min="14080" max="14080" width="21.83203125" style="13" customWidth="1"/>
    <col min="14081" max="14085" width="0" style="13" hidden="1" customWidth="1"/>
    <col min="14086" max="14086" width="2" style="13" customWidth="1"/>
    <col min="14087" max="14087" width="26.33203125" style="13" customWidth="1"/>
    <col min="14088" max="14092" width="0" style="13" hidden="1" customWidth="1"/>
    <col min="14093" max="14093" width="1.6640625" style="13" customWidth="1"/>
    <col min="14094" max="14094" width="24" style="13" customWidth="1"/>
    <col min="14095" max="14097" width="0" style="13" hidden="1" customWidth="1"/>
    <col min="14098" max="14100" width="9.33203125" style="13"/>
    <col min="14101" max="14101" width="27.83203125" style="13" bestFit="1" customWidth="1"/>
    <col min="14102" max="14322" width="9.33203125" style="13"/>
    <col min="14323" max="14323" width="4.6640625" style="13" customWidth="1"/>
    <col min="14324" max="14324" width="41.1640625" style="13" customWidth="1"/>
    <col min="14325" max="14325" width="2.33203125" style="13" customWidth="1"/>
    <col min="14326" max="14326" width="10.5" style="13" customWidth="1"/>
    <col min="14327" max="14327" width="1.6640625" style="13" customWidth="1"/>
    <col min="14328" max="14328" width="25.5" style="13" customWidth="1"/>
    <col min="14329" max="14329" width="1.5" style="13" customWidth="1"/>
    <col min="14330" max="14330" width="19.83203125" style="13" customWidth="1"/>
    <col min="14331" max="14332" width="0" style="13" hidden="1" customWidth="1"/>
    <col min="14333" max="14333" width="2" style="13" customWidth="1"/>
    <col min="14334" max="14335" width="0" style="13" hidden="1" customWidth="1"/>
    <col min="14336" max="14336" width="21.83203125" style="13" customWidth="1"/>
    <col min="14337" max="14341" width="0" style="13" hidden="1" customWidth="1"/>
    <col min="14342" max="14342" width="2" style="13" customWidth="1"/>
    <col min="14343" max="14343" width="26.33203125" style="13" customWidth="1"/>
    <col min="14344" max="14348" width="0" style="13" hidden="1" customWidth="1"/>
    <col min="14349" max="14349" width="1.6640625" style="13" customWidth="1"/>
    <col min="14350" max="14350" width="24" style="13" customWidth="1"/>
    <col min="14351" max="14353" width="0" style="13" hidden="1" customWidth="1"/>
    <col min="14354" max="14356" width="9.33203125" style="13"/>
    <col min="14357" max="14357" width="27.83203125" style="13" bestFit="1" customWidth="1"/>
    <col min="14358" max="14578" width="9.33203125" style="13"/>
    <col min="14579" max="14579" width="4.6640625" style="13" customWidth="1"/>
    <col min="14580" max="14580" width="41.1640625" style="13" customWidth="1"/>
    <col min="14581" max="14581" width="2.33203125" style="13" customWidth="1"/>
    <col min="14582" max="14582" width="10.5" style="13" customWidth="1"/>
    <col min="14583" max="14583" width="1.6640625" style="13" customWidth="1"/>
    <col min="14584" max="14584" width="25.5" style="13" customWidth="1"/>
    <col min="14585" max="14585" width="1.5" style="13" customWidth="1"/>
    <col min="14586" max="14586" width="19.83203125" style="13" customWidth="1"/>
    <col min="14587" max="14588" width="0" style="13" hidden="1" customWidth="1"/>
    <col min="14589" max="14589" width="2" style="13" customWidth="1"/>
    <col min="14590" max="14591" width="0" style="13" hidden="1" customWidth="1"/>
    <col min="14592" max="14592" width="21.83203125" style="13" customWidth="1"/>
    <col min="14593" max="14597" width="0" style="13" hidden="1" customWidth="1"/>
    <col min="14598" max="14598" width="2" style="13" customWidth="1"/>
    <col min="14599" max="14599" width="26.33203125" style="13" customWidth="1"/>
    <col min="14600" max="14604" width="0" style="13" hidden="1" customWidth="1"/>
    <col min="14605" max="14605" width="1.6640625" style="13" customWidth="1"/>
    <col min="14606" max="14606" width="24" style="13" customWidth="1"/>
    <col min="14607" max="14609" width="0" style="13" hidden="1" customWidth="1"/>
    <col min="14610" max="14612" width="9.33203125" style="13"/>
    <col min="14613" max="14613" width="27.83203125" style="13" bestFit="1" customWidth="1"/>
    <col min="14614" max="14834" width="9.33203125" style="13"/>
    <col min="14835" max="14835" width="4.6640625" style="13" customWidth="1"/>
    <col min="14836" max="14836" width="41.1640625" style="13" customWidth="1"/>
    <col min="14837" max="14837" width="2.33203125" style="13" customWidth="1"/>
    <col min="14838" max="14838" width="10.5" style="13" customWidth="1"/>
    <col min="14839" max="14839" width="1.6640625" style="13" customWidth="1"/>
    <col min="14840" max="14840" width="25.5" style="13" customWidth="1"/>
    <col min="14841" max="14841" width="1.5" style="13" customWidth="1"/>
    <col min="14842" max="14842" width="19.83203125" style="13" customWidth="1"/>
    <col min="14843" max="14844" width="0" style="13" hidden="1" customWidth="1"/>
    <col min="14845" max="14845" width="2" style="13" customWidth="1"/>
    <col min="14846" max="14847" width="0" style="13" hidden="1" customWidth="1"/>
    <col min="14848" max="14848" width="21.83203125" style="13" customWidth="1"/>
    <col min="14849" max="14853" width="0" style="13" hidden="1" customWidth="1"/>
    <col min="14854" max="14854" width="2" style="13" customWidth="1"/>
    <col min="14855" max="14855" width="26.33203125" style="13" customWidth="1"/>
    <col min="14856" max="14860" width="0" style="13" hidden="1" customWidth="1"/>
    <col min="14861" max="14861" width="1.6640625" style="13" customWidth="1"/>
    <col min="14862" max="14862" width="24" style="13" customWidth="1"/>
    <col min="14863" max="14865" width="0" style="13" hidden="1" customWidth="1"/>
    <col min="14866" max="14868" width="9.33203125" style="13"/>
    <col min="14869" max="14869" width="27.83203125" style="13" bestFit="1" customWidth="1"/>
    <col min="14870" max="15090" width="9.33203125" style="13"/>
    <col min="15091" max="15091" width="4.6640625" style="13" customWidth="1"/>
    <col min="15092" max="15092" width="41.1640625" style="13" customWidth="1"/>
    <col min="15093" max="15093" width="2.33203125" style="13" customWidth="1"/>
    <col min="15094" max="15094" width="10.5" style="13" customWidth="1"/>
    <col min="15095" max="15095" width="1.6640625" style="13" customWidth="1"/>
    <col min="15096" max="15096" width="25.5" style="13" customWidth="1"/>
    <col min="15097" max="15097" width="1.5" style="13" customWidth="1"/>
    <col min="15098" max="15098" width="19.83203125" style="13" customWidth="1"/>
    <col min="15099" max="15100" width="0" style="13" hidden="1" customWidth="1"/>
    <col min="15101" max="15101" width="2" style="13" customWidth="1"/>
    <col min="15102" max="15103" width="0" style="13" hidden="1" customWidth="1"/>
    <col min="15104" max="15104" width="21.83203125" style="13" customWidth="1"/>
    <col min="15105" max="15109" width="0" style="13" hidden="1" customWidth="1"/>
    <col min="15110" max="15110" width="2" style="13" customWidth="1"/>
    <col min="15111" max="15111" width="26.33203125" style="13" customWidth="1"/>
    <col min="15112" max="15116" width="0" style="13" hidden="1" customWidth="1"/>
    <col min="15117" max="15117" width="1.6640625" style="13" customWidth="1"/>
    <col min="15118" max="15118" width="24" style="13" customWidth="1"/>
    <col min="15119" max="15121" width="0" style="13" hidden="1" customWidth="1"/>
    <col min="15122" max="15124" width="9.33203125" style="13"/>
    <col min="15125" max="15125" width="27.83203125" style="13" bestFit="1" customWidth="1"/>
    <col min="15126" max="15346" width="9.33203125" style="13"/>
    <col min="15347" max="15347" width="4.6640625" style="13" customWidth="1"/>
    <col min="15348" max="15348" width="41.1640625" style="13" customWidth="1"/>
    <col min="15349" max="15349" width="2.33203125" style="13" customWidth="1"/>
    <col min="15350" max="15350" width="10.5" style="13" customWidth="1"/>
    <col min="15351" max="15351" width="1.6640625" style="13" customWidth="1"/>
    <col min="15352" max="15352" width="25.5" style="13" customWidth="1"/>
    <col min="15353" max="15353" width="1.5" style="13" customWidth="1"/>
    <col min="15354" max="15354" width="19.83203125" style="13" customWidth="1"/>
    <col min="15355" max="15356" width="0" style="13" hidden="1" customWidth="1"/>
    <col min="15357" max="15357" width="2" style="13" customWidth="1"/>
    <col min="15358" max="15359" width="0" style="13" hidden="1" customWidth="1"/>
    <col min="15360" max="15360" width="21.83203125" style="13" customWidth="1"/>
    <col min="15361" max="15365" width="0" style="13" hidden="1" customWidth="1"/>
    <col min="15366" max="15366" width="2" style="13" customWidth="1"/>
    <col min="15367" max="15367" width="26.33203125" style="13" customWidth="1"/>
    <col min="15368" max="15372" width="0" style="13" hidden="1" customWidth="1"/>
    <col min="15373" max="15373" width="1.6640625" style="13" customWidth="1"/>
    <col min="15374" max="15374" width="24" style="13" customWidth="1"/>
    <col min="15375" max="15377" width="0" style="13" hidden="1" customWidth="1"/>
    <col min="15378" max="15380" width="9.33203125" style="13"/>
    <col min="15381" max="15381" width="27.83203125" style="13" bestFit="1" customWidth="1"/>
    <col min="15382" max="15602" width="9.33203125" style="13"/>
    <col min="15603" max="15603" width="4.6640625" style="13" customWidth="1"/>
    <col min="15604" max="15604" width="41.1640625" style="13" customWidth="1"/>
    <col min="15605" max="15605" width="2.33203125" style="13" customWidth="1"/>
    <col min="15606" max="15606" width="10.5" style="13" customWidth="1"/>
    <col min="15607" max="15607" width="1.6640625" style="13" customWidth="1"/>
    <col min="15608" max="15608" width="25.5" style="13" customWidth="1"/>
    <col min="15609" max="15609" width="1.5" style="13" customWidth="1"/>
    <col min="15610" max="15610" width="19.83203125" style="13" customWidth="1"/>
    <col min="15611" max="15612" width="0" style="13" hidden="1" customWidth="1"/>
    <col min="15613" max="15613" width="2" style="13" customWidth="1"/>
    <col min="15614" max="15615" width="0" style="13" hidden="1" customWidth="1"/>
    <col min="15616" max="15616" width="21.83203125" style="13" customWidth="1"/>
    <col min="15617" max="15621" width="0" style="13" hidden="1" customWidth="1"/>
    <col min="15622" max="15622" width="2" style="13" customWidth="1"/>
    <col min="15623" max="15623" width="26.33203125" style="13" customWidth="1"/>
    <col min="15624" max="15628" width="0" style="13" hidden="1" customWidth="1"/>
    <col min="15629" max="15629" width="1.6640625" style="13" customWidth="1"/>
    <col min="15630" max="15630" width="24" style="13" customWidth="1"/>
    <col min="15631" max="15633" width="0" style="13" hidden="1" customWidth="1"/>
    <col min="15634" max="15636" width="9.33203125" style="13"/>
    <col min="15637" max="15637" width="27.83203125" style="13" bestFit="1" customWidth="1"/>
    <col min="15638" max="15858" width="9.33203125" style="13"/>
    <col min="15859" max="15859" width="4.6640625" style="13" customWidth="1"/>
    <col min="15860" max="15860" width="41.1640625" style="13" customWidth="1"/>
    <col min="15861" max="15861" width="2.33203125" style="13" customWidth="1"/>
    <col min="15862" max="15862" width="10.5" style="13" customWidth="1"/>
    <col min="15863" max="15863" width="1.6640625" style="13" customWidth="1"/>
    <col min="15864" max="15864" width="25.5" style="13" customWidth="1"/>
    <col min="15865" max="15865" width="1.5" style="13" customWidth="1"/>
    <col min="15866" max="15866" width="19.83203125" style="13" customWidth="1"/>
    <col min="15867" max="15868" width="0" style="13" hidden="1" customWidth="1"/>
    <col min="15869" max="15869" width="2" style="13" customWidth="1"/>
    <col min="15870" max="15871" width="0" style="13" hidden="1" customWidth="1"/>
    <col min="15872" max="15872" width="21.83203125" style="13" customWidth="1"/>
    <col min="15873" max="15877" width="0" style="13" hidden="1" customWidth="1"/>
    <col min="15878" max="15878" width="2" style="13" customWidth="1"/>
    <col min="15879" max="15879" width="26.33203125" style="13" customWidth="1"/>
    <col min="15880" max="15884" width="0" style="13" hidden="1" customWidth="1"/>
    <col min="15885" max="15885" width="1.6640625" style="13" customWidth="1"/>
    <col min="15886" max="15886" width="24" style="13" customWidth="1"/>
    <col min="15887" max="15889" width="0" style="13" hidden="1" customWidth="1"/>
    <col min="15890" max="15892" width="9.33203125" style="13"/>
    <col min="15893" max="15893" width="27.83203125" style="13" bestFit="1" customWidth="1"/>
    <col min="15894" max="16114" width="9.33203125" style="13"/>
    <col min="16115" max="16115" width="4.6640625" style="13" customWidth="1"/>
    <col min="16116" max="16116" width="41.1640625" style="13" customWidth="1"/>
    <col min="16117" max="16117" width="2.33203125" style="13" customWidth="1"/>
    <col min="16118" max="16118" width="10.5" style="13" customWidth="1"/>
    <col min="16119" max="16119" width="1.6640625" style="13" customWidth="1"/>
    <col min="16120" max="16120" width="25.5" style="13" customWidth="1"/>
    <col min="16121" max="16121" width="1.5" style="13" customWidth="1"/>
    <col min="16122" max="16122" width="19.83203125" style="13" customWidth="1"/>
    <col min="16123" max="16124" width="0" style="13" hidden="1" customWidth="1"/>
    <col min="16125" max="16125" width="2" style="13" customWidth="1"/>
    <col min="16126" max="16127" width="0" style="13" hidden="1" customWidth="1"/>
    <col min="16128" max="16128" width="21.83203125" style="13" customWidth="1"/>
    <col min="16129" max="16133" width="0" style="13" hidden="1" customWidth="1"/>
    <col min="16134" max="16134" width="2" style="13" customWidth="1"/>
    <col min="16135" max="16135" width="26.33203125" style="13" customWidth="1"/>
    <col min="16136" max="16140" width="0" style="13" hidden="1" customWidth="1"/>
    <col min="16141" max="16141" width="1.6640625" style="13" customWidth="1"/>
    <col min="16142" max="16142" width="24" style="13" customWidth="1"/>
    <col min="16143" max="16145" width="0" style="13" hidden="1" customWidth="1"/>
    <col min="16146" max="16148" width="9.33203125" style="13"/>
    <col min="16149" max="16149" width="27.83203125" style="13" bestFit="1" customWidth="1"/>
    <col min="16150" max="16384" width="9.33203125" style="13"/>
  </cols>
  <sheetData>
    <row r="1" spans="1:21" s="2" customFormat="1" x14ac:dyDescent="0.25">
      <c r="A1" s="1"/>
      <c r="C1" s="3"/>
      <c r="D1" s="3"/>
      <c r="E1" s="3"/>
      <c r="F1" s="3"/>
      <c r="G1" s="3"/>
      <c r="H1" s="3"/>
      <c r="N1" s="4"/>
      <c r="O1"/>
      <c r="P1"/>
      <c r="Q1"/>
      <c r="R1"/>
    </row>
    <row r="2" spans="1:21" s="6" customFormat="1" x14ac:dyDescent="0.25">
      <c r="A2" s="5"/>
      <c r="C2" s="7"/>
      <c r="D2" s="7"/>
      <c r="E2" s="7"/>
      <c r="F2" s="7"/>
      <c r="G2" s="7"/>
      <c r="H2" s="7"/>
      <c r="N2" s="8"/>
      <c r="O2"/>
      <c r="P2"/>
      <c r="Q2"/>
      <c r="R2"/>
    </row>
    <row r="3" spans="1:21" s="10" customFormat="1" ht="20.25" customHeight="1" x14ac:dyDescent="0.3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/>
      <c r="P3"/>
      <c r="Q3"/>
      <c r="R3"/>
    </row>
    <row r="4" spans="1:21" s="10" customFormat="1" x14ac:dyDescent="0.2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/>
      <c r="P4"/>
      <c r="Q4"/>
      <c r="R4"/>
    </row>
    <row r="5" spans="1:21" x14ac:dyDescent="0.2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1" x14ac:dyDescent="0.25">
      <c r="A6" s="14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21" x14ac:dyDescent="0.25">
      <c r="K7" s="18"/>
      <c r="L7" s="18"/>
    </row>
    <row r="8" spans="1:21" s="19" customFormat="1" ht="33.75" customHeight="1" x14ac:dyDescent="0.25">
      <c r="C8" s="20"/>
      <c r="E8" s="21"/>
      <c r="F8" s="46" t="s">
        <v>3</v>
      </c>
      <c r="G8" s="46"/>
      <c r="H8" s="46"/>
      <c r="I8" s="22"/>
      <c r="J8" s="23" t="s">
        <v>4</v>
      </c>
      <c r="K8" s="22"/>
      <c r="L8" s="23" t="s">
        <v>5</v>
      </c>
      <c r="M8" s="22"/>
      <c r="N8" s="23" t="s">
        <v>6</v>
      </c>
      <c r="O8"/>
      <c r="P8"/>
      <c r="Q8"/>
      <c r="R8"/>
    </row>
    <row r="9" spans="1:21" ht="18.75" x14ac:dyDescent="0.25">
      <c r="B9" s="15" t="s">
        <v>7</v>
      </c>
      <c r="C9" s="24"/>
      <c r="D9" s="15" t="s">
        <v>8</v>
      </c>
      <c r="E9" s="25"/>
      <c r="F9" s="15" t="s">
        <v>9</v>
      </c>
      <c r="G9" s="24"/>
      <c r="H9" s="15" t="s">
        <v>10</v>
      </c>
      <c r="I9" s="24"/>
      <c r="J9" s="26"/>
      <c r="K9" s="24"/>
      <c r="L9" s="26"/>
      <c r="M9" s="27"/>
      <c r="N9" s="28"/>
    </row>
    <row r="10" spans="1:21" s="29" customFormat="1" ht="68.25" customHeight="1" x14ac:dyDescent="0.25">
      <c r="B10" s="30"/>
      <c r="C10" s="30"/>
      <c r="D10" s="30"/>
      <c r="E10" s="31"/>
      <c r="F10" s="32" t="s">
        <v>11</v>
      </c>
      <c r="G10" s="32"/>
      <c r="H10" s="32" t="s">
        <v>12</v>
      </c>
      <c r="I10" s="32"/>
      <c r="J10" s="32" t="s">
        <v>13</v>
      </c>
      <c r="K10" s="32"/>
      <c r="L10" s="33" t="s">
        <v>14</v>
      </c>
      <c r="M10" s="34"/>
      <c r="N10" s="33" t="s">
        <v>15</v>
      </c>
      <c r="O10"/>
      <c r="P10"/>
      <c r="Q10"/>
      <c r="R10"/>
    </row>
    <row r="11" spans="1:21" x14ac:dyDescent="0.25">
      <c r="B11" s="24" t="s">
        <v>16</v>
      </c>
      <c r="C11" s="24"/>
      <c r="D11" s="24" t="s">
        <v>17</v>
      </c>
      <c r="E11" s="25"/>
      <c r="F11" s="24" t="s">
        <v>18</v>
      </c>
      <c r="G11" s="24"/>
      <c r="H11" s="24" t="s">
        <v>19</v>
      </c>
      <c r="I11" s="24"/>
      <c r="J11" s="24" t="s">
        <v>20</v>
      </c>
      <c r="K11" s="24"/>
      <c r="L11" s="24" t="s">
        <v>21</v>
      </c>
      <c r="M11" s="24"/>
      <c r="N11" s="24" t="s">
        <v>22</v>
      </c>
    </row>
    <row r="12" spans="1:21" x14ac:dyDescent="0.25">
      <c r="B12" s="24"/>
      <c r="C12" s="24"/>
      <c r="D12" s="24"/>
      <c r="E12" s="25"/>
      <c r="F12" s="24"/>
      <c r="G12" s="24"/>
      <c r="H12" s="24"/>
      <c r="I12" s="24"/>
      <c r="J12" s="24"/>
      <c r="K12" s="24"/>
      <c r="L12" s="24"/>
      <c r="M12" s="24"/>
      <c r="N12" s="24"/>
    </row>
    <row r="13" spans="1:21" x14ac:dyDescent="0.25">
      <c r="A13" s="35" t="s">
        <v>31</v>
      </c>
      <c r="B13" s="35"/>
      <c r="C13" s="35"/>
      <c r="D13" s="35"/>
      <c r="E13" s="25"/>
      <c r="F13" s="24"/>
      <c r="G13" s="24"/>
      <c r="H13" s="24"/>
      <c r="I13" s="24" t="s">
        <v>23</v>
      </c>
      <c r="J13" s="24"/>
      <c r="K13" s="24"/>
      <c r="L13" s="24"/>
      <c r="M13" s="24"/>
      <c r="N13" s="24"/>
    </row>
    <row r="14" spans="1:21" x14ac:dyDescent="0.25">
      <c r="A14" s="35"/>
      <c r="B14" s="35"/>
      <c r="C14" s="35"/>
      <c r="D14" s="35"/>
      <c r="E14" s="25"/>
      <c r="F14" s="36"/>
      <c r="G14" s="36"/>
      <c r="H14" s="36"/>
      <c r="I14" s="25"/>
      <c r="J14" s="25"/>
      <c r="M14" s="25"/>
      <c r="N14" s="25"/>
    </row>
    <row r="15" spans="1:21" x14ac:dyDescent="0.25">
      <c r="A15" s="37">
        <v>1</v>
      </c>
      <c r="B15" s="38" t="s">
        <v>32</v>
      </c>
      <c r="C15" s="39"/>
      <c r="D15" s="38" t="s">
        <v>33</v>
      </c>
      <c r="F15" s="40">
        <v>4.8000000000000001E-2</v>
      </c>
      <c r="G15" s="40"/>
      <c r="H15" s="40">
        <v>5.2387640841792336E-2</v>
      </c>
      <c r="I15" s="41"/>
      <c r="J15" s="41">
        <v>3.5863284037921161E-2</v>
      </c>
      <c r="K15" s="41"/>
      <c r="L15" s="41">
        <f>((F15+H15)/2+1)*J15</f>
        <v>3.7663399276624168E-2</v>
      </c>
      <c r="M15" s="41"/>
      <c r="N15" s="41">
        <f>(F15+H15)/2+L15</f>
        <v>8.7857219697520333E-2</v>
      </c>
      <c r="S15" s="42"/>
      <c r="T15" s="42"/>
      <c r="U15" s="43"/>
    </row>
    <row r="16" spans="1:21" x14ac:dyDescent="0.25">
      <c r="A16" s="37">
        <v>2</v>
      </c>
      <c r="B16" s="38" t="s">
        <v>34</v>
      </c>
      <c r="C16" s="39"/>
      <c r="D16" s="38" t="s">
        <v>35</v>
      </c>
      <c r="F16" s="40">
        <v>8.8999999999999996E-2</v>
      </c>
      <c r="G16" s="40"/>
      <c r="H16" s="40">
        <v>4.8874569118781047E-2</v>
      </c>
      <c r="I16" s="41"/>
      <c r="J16" s="41">
        <v>4.1236438611706561E-2</v>
      </c>
      <c r="K16" s="41"/>
      <c r="L16" s="41">
        <f t="shared" ref="L16:L40" si="0">((F16+H16)/2+1)*J16</f>
        <v>4.4079166714497617E-2</v>
      </c>
      <c r="M16" s="41"/>
      <c r="N16" s="41">
        <f t="shared" ref="N16:N40" si="1">(F16+H16)/2+L16</f>
        <v>0.11301645127388814</v>
      </c>
      <c r="S16" s="42"/>
      <c r="T16" s="42"/>
      <c r="U16" s="43"/>
    </row>
    <row r="17" spans="1:14" x14ac:dyDescent="0.25">
      <c r="A17" s="37">
        <v>3</v>
      </c>
      <c r="B17" s="38" t="s">
        <v>36</v>
      </c>
      <c r="C17" s="39"/>
      <c r="D17" s="38" t="s">
        <v>37</v>
      </c>
      <c r="F17" s="40">
        <v>4.9700000000000001E-2</v>
      </c>
      <c r="G17" s="40"/>
      <c r="H17" s="40">
        <v>5.7613040282483E-2</v>
      </c>
      <c r="I17" s="41"/>
      <c r="J17" s="41">
        <v>3.917377533373495E-2</v>
      </c>
      <c r="K17" s="41"/>
      <c r="L17" s="41">
        <f t="shared" si="0"/>
        <v>4.1275703798937968E-2</v>
      </c>
      <c r="M17" s="41"/>
      <c r="N17" s="41">
        <f t="shared" si="1"/>
        <v>9.4932223940179472E-2</v>
      </c>
    </row>
    <row r="18" spans="1:14" x14ac:dyDescent="0.25">
      <c r="A18" s="37">
        <v>4</v>
      </c>
      <c r="B18" s="38" t="s">
        <v>38</v>
      </c>
      <c r="C18" s="39"/>
      <c r="D18" s="38" t="s">
        <v>39</v>
      </c>
      <c r="F18" s="40">
        <v>0.05</v>
      </c>
      <c r="G18" s="40"/>
      <c r="H18" s="40">
        <v>3.5111292953736273E-2</v>
      </c>
      <c r="I18" s="41"/>
      <c r="J18" s="41">
        <v>4.1085873351942907E-2</v>
      </c>
      <c r="K18" s="41"/>
      <c r="L18" s="41">
        <f t="shared" si="0"/>
        <v>4.2834309253501568E-2</v>
      </c>
      <c r="M18" s="41"/>
      <c r="N18" s="41">
        <f t="shared" si="1"/>
        <v>8.5389955730369699E-2</v>
      </c>
    </row>
    <row r="19" spans="1:14" x14ac:dyDescent="0.25">
      <c r="A19" s="37">
        <v>5</v>
      </c>
      <c r="B19" s="38" t="s">
        <v>40</v>
      </c>
      <c r="C19" s="39"/>
      <c r="D19" s="38" t="s">
        <v>41</v>
      </c>
      <c r="F19" s="40">
        <v>7.0000000000000007E-2</v>
      </c>
      <c r="G19" s="40"/>
      <c r="H19" s="40">
        <v>5.1899752131016441E-2</v>
      </c>
      <c r="I19" s="41"/>
      <c r="J19" s="41">
        <v>2.8472376109445887E-2</v>
      </c>
      <c r="K19" s="41"/>
      <c r="L19" s="41">
        <f t="shared" si="0"/>
        <v>3.0207763904607152E-2</v>
      </c>
      <c r="M19" s="41"/>
      <c r="N19" s="41">
        <f t="shared" si="1"/>
        <v>9.1157639970115376E-2</v>
      </c>
    </row>
    <row r="20" spans="1:14" x14ac:dyDescent="0.25">
      <c r="A20" s="37">
        <v>6</v>
      </c>
      <c r="B20" s="38" t="s">
        <v>42</v>
      </c>
      <c r="C20" s="39"/>
      <c r="D20" s="38" t="s">
        <v>43</v>
      </c>
      <c r="F20" s="40">
        <v>3.8699999999999998E-2</v>
      </c>
      <c r="G20" s="40"/>
      <c r="H20" s="40">
        <v>5.6449070612011959E-2</v>
      </c>
      <c r="I20" s="41"/>
      <c r="J20" s="41">
        <v>3.8254585055565178E-2</v>
      </c>
      <c r="K20" s="41"/>
      <c r="L20" s="41">
        <f t="shared" si="0"/>
        <v>4.0074529162907775E-2</v>
      </c>
      <c r="M20" s="41"/>
      <c r="N20" s="41">
        <f t="shared" si="1"/>
        <v>8.7649064468913754E-2</v>
      </c>
    </row>
    <row r="21" spans="1:14" x14ac:dyDescent="0.25">
      <c r="A21" s="37">
        <v>7</v>
      </c>
      <c r="B21" s="38" t="s">
        <v>44</v>
      </c>
      <c r="C21" s="39"/>
      <c r="D21" s="38" t="s">
        <v>45</v>
      </c>
      <c r="F21" s="40">
        <v>2.5999999999999999E-2</v>
      </c>
      <c r="G21" s="40"/>
      <c r="H21" s="40">
        <v>3.9684138491224596E-2</v>
      </c>
      <c r="I21" s="41"/>
      <c r="J21" s="41">
        <v>4.4607033278262917E-2</v>
      </c>
      <c r="K21" s="41"/>
      <c r="L21" s="41">
        <f t="shared" si="0"/>
        <v>4.6072020554028967E-2</v>
      </c>
      <c r="M21" s="41"/>
      <c r="N21" s="41">
        <f t="shared" si="1"/>
        <v>7.8914089799641263E-2</v>
      </c>
    </row>
    <row r="22" spans="1:14" x14ac:dyDescent="0.25">
      <c r="A22" s="37">
        <v>8</v>
      </c>
      <c r="B22" s="38" t="s">
        <v>46</v>
      </c>
      <c r="C22" s="39"/>
      <c r="D22" s="38" t="s">
        <v>47</v>
      </c>
      <c r="F22" s="40">
        <v>6.1699999999999998E-2</v>
      </c>
      <c r="G22" s="40"/>
      <c r="H22" s="40">
        <v>4.148896985103407E-2</v>
      </c>
      <c r="I22" s="41"/>
      <c r="J22" s="41">
        <v>3.4440488848420193E-2</v>
      </c>
      <c r="K22" s="41"/>
      <c r="L22" s="41">
        <f t="shared" si="0"/>
        <v>3.6217428131137444E-2</v>
      </c>
      <c r="M22" s="41"/>
      <c r="N22" s="41">
        <f t="shared" si="1"/>
        <v>8.7811913056654478E-2</v>
      </c>
    </row>
    <row r="23" spans="1:14" ht="15" customHeight="1" x14ac:dyDescent="0.25">
      <c r="A23" s="37">
        <v>9</v>
      </c>
      <c r="B23" s="38" t="s">
        <v>48</v>
      </c>
      <c r="C23" s="39"/>
      <c r="D23" s="38" t="s">
        <v>49</v>
      </c>
      <c r="F23" s="40">
        <v>5.8700000000000002E-2</v>
      </c>
      <c r="G23" s="40"/>
      <c r="H23" s="40">
        <v>5.0836328220811175E-2</v>
      </c>
      <c r="I23" s="41"/>
      <c r="J23" s="41">
        <v>3.570549778354868E-2</v>
      </c>
      <c r="K23" s="41"/>
      <c r="L23" s="41">
        <f t="shared" si="0"/>
        <v>3.7661022345801799E-2</v>
      </c>
      <c r="M23" s="41"/>
      <c r="N23" s="41">
        <f t="shared" si="1"/>
        <v>9.2429186456207388E-2</v>
      </c>
    </row>
    <row r="24" spans="1:14" x14ac:dyDescent="0.25">
      <c r="A24" s="37">
        <v>10</v>
      </c>
      <c r="B24" s="38" t="s">
        <v>50</v>
      </c>
      <c r="C24" s="39"/>
      <c r="D24" s="38" t="s">
        <v>51</v>
      </c>
      <c r="F24" s="40">
        <v>3.3799999999999997E-2</v>
      </c>
      <c r="G24" s="40"/>
      <c r="H24" s="40">
        <v>6.2182455642587182E-2</v>
      </c>
      <c r="I24" s="41"/>
      <c r="J24" s="41">
        <v>2.6138758847152277E-2</v>
      </c>
      <c r="K24" s="41"/>
      <c r="L24" s="41">
        <f t="shared" si="0"/>
        <v>2.7393189977951812E-2</v>
      </c>
      <c r="M24" s="41"/>
      <c r="N24" s="41">
        <f t="shared" si="1"/>
        <v>7.5384417799245401E-2</v>
      </c>
    </row>
    <row r="25" spans="1:14" x14ac:dyDescent="0.25">
      <c r="A25" s="37">
        <v>11</v>
      </c>
      <c r="B25" s="38" t="s">
        <v>52</v>
      </c>
      <c r="C25" s="39"/>
      <c r="D25" s="38" t="s">
        <v>53</v>
      </c>
      <c r="F25" s="40">
        <v>7.0000000000000007E-2</v>
      </c>
      <c r="G25" s="40"/>
      <c r="H25" s="40">
        <v>4.1245055028165757E-2</v>
      </c>
      <c r="I25" s="41"/>
      <c r="J25" s="41">
        <v>2.9847826937370415E-2</v>
      </c>
      <c r="K25" s="41"/>
      <c r="L25" s="41">
        <f t="shared" si="0"/>
        <v>3.1508038512429885E-2</v>
      </c>
      <c r="M25" s="41"/>
      <c r="N25" s="41">
        <f t="shared" si="1"/>
        <v>8.7130566026512757E-2</v>
      </c>
    </row>
    <row r="26" spans="1:14" x14ac:dyDescent="0.25">
      <c r="A26" s="37">
        <v>12</v>
      </c>
      <c r="B26" s="38" t="s">
        <v>54</v>
      </c>
      <c r="C26" s="39"/>
      <c r="D26" s="38" t="s">
        <v>55</v>
      </c>
      <c r="F26" s="40">
        <v>0.03</v>
      </c>
      <c r="G26" s="40"/>
      <c r="H26" s="40">
        <v>5.3865476869904366E-2</v>
      </c>
      <c r="I26" s="41"/>
      <c r="J26" s="41">
        <v>4.2257272216139438E-2</v>
      </c>
      <c r="K26" s="41"/>
      <c r="L26" s="41">
        <f t="shared" si="0"/>
        <v>4.4029235358953381E-2</v>
      </c>
      <c r="M26" s="41"/>
      <c r="N26" s="41">
        <f t="shared" si="1"/>
        <v>8.5961973793905563E-2</v>
      </c>
    </row>
    <row r="27" spans="1:14" x14ac:dyDescent="0.25">
      <c r="A27" s="37">
        <v>13</v>
      </c>
      <c r="B27" s="38" t="s">
        <v>56</v>
      </c>
      <c r="C27" s="39"/>
      <c r="D27" s="38" t="s">
        <v>57</v>
      </c>
      <c r="F27" s="40">
        <v>0.05</v>
      </c>
      <c r="G27" s="40"/>
      <c r="H27" s="40">
        <v>3.9719180127077078E-2</v>
      </c>
      <c r="I27" s="41"/>
      <c r="J27" s="41">
        <v>3.6285437932556446E-2</v>
      </c>
      <c r="K27" s="41"/>
      <c r="L27" s="41">
        <f t="shared" si="0"/>
        <v>3.7913187803486896E-2</v>
      </c>
      <c r="M27" s="41"/>
      <c r="N27" s="41">
        <f t="shared" si="1"/>
        <v>8.2772777867025443E-2</v>
      </c>
    </row>
    <row r="28" spans="1:14" x14ac:dyDescent="0.25">
      <c r="A28" s="37">
        <v>14</v>
      </c>
      <c r="B28" s="38" t="s">
        <v>58</v>
      </c>
      <c r="C28" s="39"/>
      <c r="D28" s="38" t="s">
        <v>59</v>
      </c>
      <c r="F28" s="40">
        <v>0.04</v>
      </c>
      <c r="G28" s="40"/>
      <c r="H28" s="40">
        <v>4.2108912715803255E-2</v>
      </c>
      <c r="I28" s="41"/>
      <c r="J28" s="41">
        <v>3.1587117085275181E-2</v>
      </c>
      <c r="K28" s="41"/>
      <c r="L28" s="41">
        <f t="shared" si="0"/>
        <v>3.2883909005124536E-2</v>
      </c>
      <c r="M28" s="41"/>
      <c r="N28" s="41">
        <f t="shared" si="1"/>
        <v>7.3938365363026171E-2</v>
      </c>
    </row>
    <row r="29" spans="1:14" x14ac:dyDescent="0.25">
      <c r="A29" s="37">
        <v>15</v>
      </c>
      <c r="B29" s="38" t="s">
        <v>60</v>
      </c>
      <c r="C29" s="39"/>
      <c r="D29" s="38" t="s">
        <v>61</v>
      </c>
      <c r="F29" s="40">
        <v>6.4699999999999994E-2</v>
      </c>
      <c r="G29" s="40"/>
      <c r="H29" s="40">
        <v>6.2036586086110096E-2</v>
      </c>
      <c r="I29" s="41"/>
      <c r="J29" s="41">
        <v>3.0339797063696067E-2</v>
      </c>
      <c r="K29" s="41"/>
      <c r="L29" s="41">
        <f t="shared" si="0"/>
        <v>3.2262378214895179E-2</v>
      </c>
      <c r="M29" s="41"/>
      <c r="N29" s="41">
        <f t="shared" si="1"/>
        <v>9.5630671257950231E-2</v>
      </c>
    </row>
    <row r="30" spans="1:14" x14ac:dyDescent="0.25">
      <c r="A30" s="37">
        <v>16</v>
      </c>
      <c r="B30" s="38" t="s">
        <v>62</v>
      </c>
      <c r="C30" s="39"/>
      <c r="D30" s="38" t="s">
        <v>63</v>
      </c>
      <c r="F30" s="40">
        <v>6.3100000000000003E-2</v>
      </c>
      <c r="G30" s="40"/>
      <c r="H30" s="40">
        <v>0.11469164391974379</v>
      </c>
      <c r="I30" s="41"/>
      <c r="J30" s="41">
        <v>3.4627483730845871E-2</v>
      </c>
      <c r="K30" s="41"/>
      <c r="L30" s="41">
        <f t="shared" si="0"/>
        <v>3.7705722359501502E-2</v>
      </c>
      <c r="M30" s="41"/>
      <c r="N30" s="41">
        <f t="shared" si="1"/>
        <v>0.1266015443193734</v>
      </c>
    </row>
    <row r="31" spans="1:14" x14ac:dyDescent="0.25">
      <c r="A31" s="37">
        <v>17</v>
      </c>
      <c r="B31" s="38" t="s">
        <v>64</v>
      </c>
      <c r="C31" s="39"/>
      <c r="D31" s="38" t="s">
        <v>65</v>
      </c>
      <c r="F31" s="40">
        <v>0.04</v>
      </c>
      <c r="G31" s="40"/>
      <c r="H31" s="40">
        <v>4.4231282204114944E-2</v>
      </c>
      <c r="I31" s="41"/>
      <c r="J31" s="41">
        <v>3.3714915225820347E-2</v>
      </c>
      <c r="K31" s="41"/>
      <c r="L31" s="41">
        <f t="shared" si="0"/>
        <v>3.5134840495257294E-2</v>
      </c>
      <c r="M31" s="41"/>
      <c r="N31" s="41">
        <f t="shared" si="1"/>
        <v>7.7250481597314763E-2</v>
      </c>
    </row>
    <row r="32" spans="1:14" x14ac:dyDescent="0.25">
      <c r="A32" s="37">
        <v>18</v>
      </c>
      <c r="B32" s="38" t="s">
        <v>66</v>
      </c>
      <c r="C32" s="39"/>
      <c r="D32" s="38" t="s">
        <v>67</v>
      </c>
      <c r="F32" s="40">
        <v>3.95E-2</v>
      </c>
      <c r="G32" s="40"/>
      <c r="H32" s="40">
        <v>4.3354052676878613E-2</v>
      </c>
      <c r="I32" s="41"/>
      <c r="J32" s="41">
        <v>4.1252249965385145E-2</v>
      </c>
      <c r="K32" s="41"/>
      <c r="L32" s="41">
        <f t="shared" si="0"/>
        <v>4.2961208011221039E-2</v>
      </c>
      <c r="M32" s="41"/>
      <c r="N32" s="41">
        <f t="shared" si="1"/>
        <v>8.4388234349660349E-2</v>
      </c>
    </row>
    <row r="33" spans="1:14" x14ac:dyDescent="0.25">
      <c r="A33" s="37">
        <v>19</v>
      </c>
      <c r="B33" s="38" t="s">
        <v>68</v>
      </c>
      <c r="C33" s="39"/>
      <c r="D33" s="38" t="s">
        <v>69</v>
      </c>
      <c r="F33" s="40">
        <v>7.8299999999999995E-2</v>
      </c>
      <c r="G33" s="40"/>
      <c r="H33" s="40">
        <v>5.3885678966019229E-2</v>
      </c>
      <c r="I33" s="41"/>
      <c r="J33" s="41">
        <v>3.4418357446124738E-2</v>
      </c>
      <c r="K33" s="41"/>
      <c r="L33" s="41">
        <f t="shared" si="0"/>
        <v>3.6693164420080311E-2</v>
      </c>
      <c r="M33" s="41"/>
      <c r="N33" s="41">
        <f t="shared" si="1"/>
        <v>0.10278600390308992</v>
      </c>
    </row>
    <row r="34" spans="1:14" x14ac:dyDescent="0.25">
      <c r="A34" s="37">
        <v>20</v>
      </c>
      <c r="B34" s="38" t="s">
        <v>70</v>
      </c>
      <c r="C34" s="39"/>
      <c r="D34" s="38" t="s">
        <v>71</v>
      </c>
      <c r="F34" s="40">
        <v>1.7399999999999999E-2</v>
      </c>
      <c r="G34" s="40"/>
      <c r="H34" s="40">
        <v>4.9855185842463366E-2</v>
      </c>
      <c r="I34" s="41"/>
      <c r="J34" s="41">
        <v>4.0464902890350221E-2</v>
      </c>
      <c r="K34" s="41"/>
      <c r="L34" s="41">
        <f t="shared" si="0"/>
        <v>4.1825640172344095E-2</v>
      </c>
      <c r="M34" s="41"/>
      <c r="N34" s="41">
        <f t="shared" si="1"/>
        <v>7.5453233093575781E-2</v>
      </c>
    </row>
    <row r="35" spans="1:14" x14ac:dyDescent="0.25">
      <c r="A35" s="37">
        <v>21</v>
      </c>
      <c r="B35" s="38" t="s">
        <v>72</v>
      </c>
      <c r="C35" s="39"/>
      <c r="D35" s="38" t="s">
        <v>73</v>
      </c>
      <c r="F35" s="40">
        <v>4.65E-2</v>
      </c>
      <c r="G35" s="40"/>
      <c r="H35" s="40">
        <v>6.1914453549801067E-2</v>
      </c>
      <c r="I35" s="41"/>
      <c r="J35" s="41">
        <v>4.1279982484684043E-2</v>
      </c>
      <c r="K35" s="41"/>
      <c r="L35" s="41">
        <f t="shared" si="0"/>
        <v>4.3517655856495231E-2</v>
      </c>
      <c r="M35" s="41"/>
      <c r="N35" s="41">
        <f t="shared" si="1"/>
        <v>9.7724882631395754E-2</v>
      </c>
    </row>
    <row r="36" spans="1:14" x14ac:dyDescent="0.25">
      <c r="A36" s="37">
        <v>22</v>
      </c>
      <c r="B36" s="38" t="s">
        <v>74</v>
      </c>
      <c r="C36" s="39"/>
      <c r="D36" s="38" t="s">
        <v>75</v>
      </c>
      <c r="F36" s="40">
        <v>7.4700000000000003E-2</v>
      </c>
      <c r="G36" s="40"/>
      <c r="H36" s="40">
        <v>5.7311578505522057E-2</v>
      </c>
      <c r="I36" s="41"/>
      <c r="J36" s="41">
        <v>2.6395565661892686E-2</v>
      </c>
      <c r="K36" s="41"/>
      <c r="L36" s="41">
        <f t="shared" si="0"/>
        <v>2.813782580617899E-2</v>
      </c>
      <c r="M36" s="41"/>
      <c r="N36" s="41">
        <f t="shared" si="1"/>
        <v>9.4143615058940019E-2</v>
      </c>
    </row>
    <row r="37" spans="1:14" x14ac:dyDescent="0.25">
      <c r="A37" s="37">
        <v>23</v>
      </c>
      <c r="B37" s="38" t="s">
        <v>76</v>
      </c>
      <c r="C37" s="39"/>
      <c r="D37" s="38" t="s">
        <v>77</v>
      </c>
      <c r="F37" s="40">
        <v>3.6200000000000003E-2</v>
      </c>
      <c r="G37" s="40"/>
      <c r="H37" s="40">
        <v>4.9161759195250475E-2</v>
      </c>
      <c r="I37" s="41"/>
      <c r="J37" s="41">
        <v>4.7732569925307222E-2</v>
      </c>
      <c r="K37" s="41"/>
      <c r="L37" s="41">
        <f t="shared" si="0"/>
        <v>4.9769837995174489E-2</v>
      </c>
      <c r="M37" s="41"/>
      <c r="N37" s="41">
        <f t="shared" si="1"/>
        <v>9.2450717592799728E-2</v>
      </c>
    </row>
    <row r="38" spans="1:14" x14ac:dyDescent="0.25">
      <c r="A38" s="37">
        <v>24</v>
      </c>
      <c r="B38" s="38" t="s">
        <v>78</v>
      </c>
      <c r="C38" s="39"/>
      <c r="D38" s="38" t="s">
        <v>79</v>
      </c>
      <c r="F38" s="40">
        <v>4.4999999999999998E-2</v>
      </c>
      <c r="G38" s="40"/>
      <c r="H38" s="40">
        <v>7.7110142024720899E-2</v>
      </c>
      <c r="I38" s="41"/>
      <c r="J38" s="41">
        <v>3.7216323985494189E-2</v>
      </c>
      <c r="K38" s="41"/>
      <c r="L38" s="41">
        <f t="shared" si="0"/>
        <v>3.9488569289247551E-2</v>
      </c>
      <c r="M38" s="41"/>
      <c r="N38" s="41">
        <f t="shared" si="1"/>
        <v>0.10054364030160801</v>
      </c>
    </row>
    <row r="39" spans="1:14" x14ac:dyDescent="0.25">
      <c r="A39" s="37">
        <v>25</v>
      </c>
      <c r="B39" s="38" t="s">
        <v>80</v>
      </c>
      <c r="C39" s="39"/>
      <c r="D39" s="38" t="s">
        <v>81</v>
      </c>
      <c r="F39" s="40">
        <v>3.2000000000000001E-2</v>
      </c>
      <c r="G39" s="40"/>
      <c r="H39" s="40">
        <v>4.1905748809880503E-2</v>
      </c>
      <c r="I39" s="41"/>
      <c r="J39" s="41">
        <v>3.9700035046902338E-2</v>
      </c>
      <c r="K39" s="41"/>
      <c r="L39" s="41">
        <f t="shared" si="0"/>
        <v>4.1167065455862246E-2</v>
      </c>
      <c r="M39" s="41"/>
      <c r="N39" s="41">
        <f t="shared" si="1"/>
        <v>7.8119939860802498E-2</v>
      </c>
    </row>
    <row r="40" spans="1:14" x14ac:dyDescent="0.25">
      <c r="A40" s="37">
        <v>26</v>
      </c>
      <c r="B40" s="38" t="s">
        <v>82</v>
      </c>
      <c r="C40" s="39"/>
      <c r="D40" s="38" t="s">
        <v>83</v>
      </c>
      <c r="F40" s="40">
        <v>4.5100000000000001E-2</v>
      </c>
      <c r="G40" s="40"/>
      <c r="H40" s="40">
        <v>5.7566126043253542E-2</v>
      </c>
      <c r="I40" s="41"/>
      <c r="J40" s="41">
        <v>3.8302238097047553E-2</v>
      </c>
      <c r="K40" s="41"/>
      <c r="L40" s="41">
        <f t="shared" si="0"/>
        <v>4.0268409299152645E-2</v>
      </c>
      <c r="M40" s="41"/>
      <c r="N40" s="41">
        <f t="shared" si="1"/>
        <v>9.160147232077942E-2</v>
      </c>
    </row>
    <row r="41" spans="1:14" ht="15.75" customHeight="1" x14ac:dyDescent="0.25">
      <c r="A41" s="35"/>
      <c r="B41" s="38"/>
      <c r="C41" s="39"/>
      <c r="D41" s="38"/>
      <c r="F41" s="40"/>
      <c r="G41" s="40"/>
      <c r="H41" s="40"/>
      <c r="I41" s="41"/>
      <c r="J41" s="41"/>
      <c r="K41" s="41"/>
      <c r="L41" s="41"/>
      <c r="M41" s="41"/>
      <c r="N41" s="41"/>
    </row>
    <row r="42" spans="1:14" ht="15.75" customHeight="1" x14ac:dyDescent="0.25">
      <c r="A42" s="35"/>
      <c r="B42" s="35" t="s">
        <v>24</v>
      </c>
      <c r="C42" s="35"/>
      <c r="D42" s="35"/>
      <c r="F42" s="41"/>
      <c r="G42" s="41"/>
      <c r="H42" s="41"/>
      <c r="I42" s="41"/>
      <c r="J42" s="41"/>
      <c r="K42" s="41"/>
      <c r="L42" s="41"/>
      <c r="M42" s="41"/>
      <c r="N42" s="44">
        <f>AVERAGE(N15:N40)</f>
        <v>9.004001082809597E-2</v>
      </c>
    </row>
    <row r="43" spans="1:14" x14ac:dyDescent="0.25">
      <c r="A43" s="35"/>
      <c r="B43" s="35"/>
      <c r="C43" s="35"/>
      <c r="D43" s="35"/>
      <c r="F43" s="41"/>
      <c r="G43" s="41"/>
      <c r="H43" s="41"/>
      <c r="I43" s="41"/>
      <c r="J43" s="41"/>
      <c r="K43" s="41"/>
      <c r="L43" s="41"/>
      <c r="M43" s="41"/>
      <c r="N43" s="44"/>
    </row>
    <row r="44" spans="1:14" ht="15.75" customHeight="1" x14ac:dyDescent="0.25">
      <c r="A44" s="35"/>
      <c r="B44" s="35"/>
      <c r="C44" s="35"/>
      <c r="D44" s="35"/>
      <c r="F44" s="41"/>
      <c r="G44" s="41"/>
      <c r="H44" s="41"/>
      <c r="I44" s="41"/>
      <c r="J44" s="41"/>
      <c r="K44" s="41"/>
      <c r="L44" s="41"/>
      <c r="M44" s="41"/>
      <c r="N44" s="44"/>
    </row>
    <row r="45" spans="1:14" x14ac:dyDescent="0.25">
      <c r="A45" s="35" t="s">
        <v>25</v>
      </c>
      <c r="K45" s="35"/>
      <c r="L45" s="35"/>
      <c r="M45" s="35"/>
      <c r="N45" s="35"/>
    </row>
    <row r="46" spans="1:14" ht="18.75" x14ac:dyDescent="0.25">
      <c r="A46" s="45">
        <v>1</v>
      </c>
      <c r="B46" s="37" t="s">
        <v>26</v>
      </c>
    </row>
    <row r="47" spans="1:14" ht="18.75" x14ac:dyDescent="0.25">
      <c r="A47" s="45">
        <v>2</v>
      </c>
      <c r="B47" s="37" t="s">
        <v>27</v>
      </c>
    </row>
    <row r="48" spans="1:14" ht="18.75" x14ac:dyDescent="0.25">
      <c r="A48" s="45">
        <v>3</v>
      </c>
      <c r="B48" s="37" t="s">
        <v>28</v>
      </c>
    </row>
    <row r="49" spans="1:2" ht="18.75" x14ac:dyDescent="0.25">
      <c r="A49" s="45">
        <v>4</v>
      </c>
      <c r="B49" s="37" t="s">
        <v>29</v>
      </c>
    </row>
    <row r="50" spans="1:2" ht="18.75" x14ac:dyDescent="0.25">
      <c r="A50" s="45">
        <v>5</v>
      </c>
      <c r="B50" s="13" t="s">
        <v>30</v>
      </c>
    </row>
  </sheetData>
  <mergeCells count="1">
    <mergeCell ref="F8:H8"/>
  </mergeCells>
  <printOptions horizontalCentered="1"/>
  <pageMargins left="0.25" right="0.25" top="0.75" bottom="0.75" header="0.3" footer="0.3"/>
  <pageSetup scale="5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11BEBB8-381F-4B63-B4EF-8EBF900681F2}"/>
</file>

<file path=customXml/itemProps2.xml><?xml version="1.0" encoding="utf-8"?>
<ds:datastoreItem xmlns:ds="http://schemas.openxmlformats.org/officeDocument/2006/customXml" ds:itemID="{B531C264-71FE-4F6F-9C43-F60D0638B907}"/>
</file>

<file path=customXml/itemProps3.xml><?xml version="1.0" encoding="utf-8"?>
<ds:datastoreItem xmlns:ds="http://schemas.openxmlformats.org/officeDocument/2006/customXml" ds:itemID="{9064A7F1-6A38-4F6B-A010-CD413B3434C2}"/>
</file>

<file path=customXml/itemProps4.xml><?xml version="1.0" encoding="utf-8"?>
<ds:datastoreItem xmlns:ds="http://schemas.openxmlformats.org/officeDocument/2006/customXml" ds:itemID="{BA552139-9B3C-430F-BAA4-B222BC9C3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27. Dividend Growth</vt:lpstr>
      <vt:lpstr>'27. Dividend Growth'!Print_Area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2014-11-13T20:19:23Z</dcterms:created>
  <dcterms:modified xsi:type="dcterms:W3CDTF">2014-11-13T23:33:59Z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