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950" yWindow="30" windowWidth="18030" windowHeight="11595"/>
  </bookViews>
  <sheets>
    <sheet name="Exhibit KGS-25" sheetId="4" r:id="rId1"/>
  </sheets>
  <externalReferences>
    <externalReference r:id="rId2"/>
  </externalReferences>
  <definedNames>
    <definedName name="_xlnm.Print_Area" localSheetId="0">'Exhibit KGS-25'!$A$1:$O$11</definedName>
  </definedNames>
  <calcPr calcId="145621"/>
</workbook>
</file>

<file path=xl/calcChain.xml><?xml version="1.0" encoding="utf-8"?>
<calcChain xmlns="http://schemas.openxmlformats.org/spreadsheetml/2006/main">
  <c r="L9" i="4" l="1"/>
  <c r="J9" i="4"/>
  <c r="N9" i="4" s="1"/>
  <c r="F9" i="4"/>
  <c r="D9" i="4"/>
  <c r="H9" i="4" s="1"/>
  <c r="L8" i="4"/>
  <c r="J8" i="4"/>
  <c r="N8" i="4" s="1"/>
  <c r="F8" i="4"/>
  <c r="D8" i="4"/>
  <c r="H8" i="4" s="1"/>
  <c r="L7" i="4"/>
  <c r="J7" i="4"/>
  <c r="N7" i="4" s="1"/>
  <c r="F7" i="4"/>
  <c r="D7" i="4"/>
  <c r="H7" i="4" s="1"/>
</calcChain>
</file>

<file path=xl/sharedStrings.xml><?xml version="1.0" encoding="utf-8"?>
<sst xmlns="http://schemas.openxmlformats.org/spreadsheetml/2006/main" count="12" uniqueCount="12">
  <si>
    <t>PacifiCorp</t>
  </si>
  <si>
    <t>Pacific Power &amp; Light Company</t>
  </si>
  <si>
    <t>2013 Total Operating Capacity 
(MW)</t>
  </si>
  <si>
    <t>Proxy Group</t>
  </si>
  <si>
    <t>Industry</t>
  </si>
  <si>
    <t>Source: SNL, 5 November 2014.</t>
  </si>
  <si>
    <t>2013 Operating Capacity from 
Coal (MW)</t>
  </si>
  <si>
    <t>Capacity from Coal as a 
Proportion of Total Capacity</t>
  </si>
  <si>
    <t>2013 Net Generation from 
Coal (MWh)</t>
  </si>
  <si>
    <t>2013 Total Net Generation
(MWh)</t>
  </si>
  <si>
    <t>Net Generation from Coal as a Proportion of Total Net Generation</t>
  </si>
  <si>
    <t>Comparison of Coal-fired Generation Capacity and Energy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</si>
</sst>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0.0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Times New Roman"/>
      <family val="2"/>
    </font>
    <font>
      <sz val="12"/>
      <name val="Times New Roman"/>
      <family val="1"/>
    </font>
    <font>
      <sz val="10"/>
      <name val="Arial"/>
      <family val="2"/>
    </font>
    <font>
      <u/>
      <sz val="12"/>
      <color indexed="12"/>
      <name val="Times New Roman"/>
      <family val="1"/>
    </font>
    <font>
      <u/>
      <sz val="11"/>
      <color theme="10"/>
      <name val="Calibri"/>
      <family val="2"/>
      <scheme val="minor"/>
    </font>
    <font>
      <sz val="12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vertAlign val="superscript"/>
      <sz val="12"/>
      <name val="Times New Roman"/>
      <family val="1"/>
    </font>
    <font>
      <b/>
      <sz val="11"/>
      <color indexed="9"/>
      <name val="Calibri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4F81BD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6">
    <xf numFmtId="0" fontId="0" fillId="0" borderId="0"/>
    <xf numFmtId="0" fontId="3" fillId="0" borderId="0" applyNumberForma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1" fillId="0" borderId="0" applyNumberFormat="0" applyFill="0" applyBorder="0" applyProtection="0">
      <alignment wrapText="1"/>
    </xf>
    <xf numFmtId="0" fontId="21" fillId="0" borderId="0" applyNumberFormat="0" applyFill="0" applyBorder="0" applyProtection="0">
      <alignment wrapText="1"/>
    </xf>
    <xf numFmtId="0" fontId="21" fillId="0" borderId="0" applyNumberFormat="0" applyFill="0" applyBorder="0" applyProtection="0">
      <alignment wrapText="1"/>
    </xf>
    <xf numFmtId="0" fontId="21" fillId="0" borderId="0" applyNumberFormat="0" applyFill="0" applyBorder="0" applyProtection="0">
      <alignment horizontal="justify" vertical="top" wrapText="1"/>
    </xf>
    <xf numFmtId="0" fontId="21" fillId="0" borderId="0" applyNumberFormat="0" applyFill="0" applyBorder="0" applyProtection="0">
      <alignment horizontal="justify" vertical="top" wrapText="1"/>
    </xf>
    <xf numFmtId="0" fontId="21" fillId="0" borderId="0" applyNumberFormat="0" applyFill="0" applyBorder="0" applyProtection="0">
      <alignment horizontal="justify" vertical="top" wrapText="1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>
      <alignment wrapText="1"/>
    </xf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9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5" fillId="33" borderId="10" applyNumberFormat="0" applyProtection="0">
      <alignment vertical="center"/>
    </xf>
    <xf numFmtId="4" fontId="26" fillId="34" borderId="10" applyNumberFormat="0" applyProtection="0">
      <alignment vertical="center"/>
    </xf>
    <xf numFmtId="4" fontId="25" fillId="34" borderId="10" applyNumberFormat="0" applyProtection="0">
      <alignment horizontal="left" vertical="center" indent="1"/>
    </xf>
    <xf numFmtId="0" fontId="25" fillId="34" borderId="10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7" fillId="36" borderId="10" applyNumberFormat="0" applyProtection="0">
      <alignment horizontal="right" vertical="center"/>
    </xf>
    <xf numFmtId="4" fontId="27" fillId="37" borderId="10" applyNumberFormat="0" applyProtection="0">
      <alignment horizontal="right" vertical="center"/>
    </xf>
    <xf numFmtId="4" fontId="27" fillId="38" borderId="10" applyNumberFormat="0" applyProtection="0">
      <alignment horizontal="right" vertical="center"/>
    </xf>
    <xf numFmtId="4" fontId="27" fillId="39" borderId="10" applyNumberFormat="0" applyProtection="0">
      <alignment horizontal="right" vertical="center"/>
    </xf>
    <xf numFmtId="4" fontId="27" fillId="40" borderId="10" applyNumberFormat="0" applyProtection="0">
      <alignment horizontal="right" vertical="center"/>
    </xf>
    <xf numFmtId="4" fontId="27" fillId="41" borderId="10" applyNumberFormat="0" applyProtection="0">
      <alignment horizontal="right" vertical="center"/>
    </xf>
    <xf numFmtId="4" fontId="27" fillId="42" borderId="10" applyNumberFormat="0" applyProtection="0">
      <alignment horizontal="right" vertical="center"/>
    </xf>
    <xf numFmtId="4" fontId="27" fillId="43" borderId="10" applyNumberFormat="0" applyProtection="0">
      <alignment horizontal="right" vertical="center"/>
    </xf>
    <xf numFmtId="4" fontId="27" fillId="44" borderId="10" applyNumberFormat="0" applyProtection="0">
      <alignment horizontal="right" vertical="center"/>
    </xf>
    <xf numFmtId="4" fontId="25" fillId="45" borderId="11" applyNumberFormat="0" applyProtection="0">
      <alignment horizontal="left" vertical="center" indent="1"/>
    </xf>
    <xf numFmtId="4" fontId="27" fillId="46" borderId="0" applyNumberFormat="0" applyProtection="0">
      <alignment horizontal="left" vertical="center" indent="1"/>
    </xf>
    <xf numFmtId="4" fontId="28" fillId="47" borderId="0" applyNumberFormat="0" applyProtection="0">
      <alignment horizontal="left" vertical="center" indent="1"/>
    </xf>
    <xf numFmtId="4" fontId="27" fillId="48" borderId="10" applyNumberFormat="0" applyProtection="0">
      <alignment horizontal="right" vertical="center"/>
    </xf>
    <xf numFmtId="4" fontId="27" fillId="46" borderId="0" applyNumberFormat="0" applyProtection="0">
      <alignment horizontal="left" vertical="center" indent="1"/>
    </xf>
    <xf numFmtId="4" fontId="27" fillId="46" borderId="0" applyNumberFormat="0" applyProtection="0">
      <alignment horizontal="left" vertical="center" indent="1"/>
    </xf>
    <xf numFmtId="4" fontId="27" fillId="35" borderId="0" applyNumberFormat="0" applyProtection="0">
      <alignment horizontal="left" vertical="center" indent="1"/>
    </xf>
    <xf numFmtId="4" fontId="27" fillId="35" borderId="0" applyNumberFormat="0" applyProtection="0">
      <alignment horizontal="left" vertical="center" indent="1"/>
    </xf>
    <xf numFmtId="0" fontId="21" fillId="47" borderId="10" applyNumberFormat="0" applyProtection="0">
      <alignment horizontal="left" vertical="center" indent="1"/>
    </xf>
    <xf numFmtId="0" fontId="21" fillId="47" borderId="10" applyNumberFormat="0" applyProtection="0">
      <alignment horizontal="left" vertical="top" indent="1"/>
    </xf>
    <xf numFmtId="0" fontId="21" fillId="35" borderId="10" applyNumberFormat="0" applyProtection="0">
      <alignment horizontal="left" vertical="center" indent="1"/>
    </xf>
    <xf numFmtId="0" fontId="21" fillId="35" borderId="10" applyNumberFormat="0" applyProtection="0">
      <alignment horizontal="left" vertical="top" indent="1"/>
    </xf>
    <xf numFmtId="0" fontId="21" fillId="49" borderId="10" applyNumberFormat="0" applyProtection="0">
      <alignment horizontal="left" vertical="center" indent="1"/>
    </xf>
    <xf numFmtId="0" fontId="21" fillId="49" borderId="10" applyNumberFormat="0" applyProtection="0">
      <alignment horizontal="left" vertical="top" indent="1"/>
    </xf>
    <xf numFmtId="0" fontId="21" fillId="50" borderId="10" applyNumberFormat="0" applyProtection="0">
      <alignment horizontal="left" vertical="center" indent="1"/>
    </xf>
    <xf numFmtId="0" fontId="21" fillId="50" borderId="10" applyNumberFormat="0" applyProtection="0">
      <alignment horizontal="left" vertical="top" indent="1"/>
    </xf>
    <xf numFmtId="4" fontId="27" fillId="51" borderId="10" applyNumberFormat="0" applyProtection="0">
      <alignment vertical="center"/>
    </xf>
    <xf numFmtId="4" fontId="29" fillId="51" borderId="10" applyNumberFormat="0" applyProtection="0">
      <alignment vertical="center"/>
    </xf>
    <xf numFmtId="4" fontId="27" fillId="51" borderId="10" applyNumberFormat="0" applyProtection="0">
      <alignment horizontal="left" vertical="center" indent="1"/>
    </xf>
    <xf numFmtId="0" fontId="27" fillId="51" borderId="10" applyNumberFormat="0" applyProtection="0">
      <alignment horizontal="left" vertical="top" indent="1"/>
    </xf>
    <xf numFmtId="4" fontId="27" fillId="46" borderId="10" applyNumberFormat="0" applyProtection="0">
      <alignment horizontal="right" vertical="center"/>
    </xf>
    <xf numFmtId="4" fontId="29" fillId="46" borderId="10" applyNumberFormat="0" applyProtection="0">
      <alignment horizontal="right" vertical="center"/>
    </xf>
    <xf numFmtId="4" fontId="27" fillId="48" borderId="10" applyNumberFormat="0" applyProtection="0">
      <alignment horizontal="left" vertical="center" indent="1"/>
    </xf>
    <xf numFmtId="0" fontId="27" fillId="35" borderId="10" applyNumberFormat="0" applyProtection="0">
      <alignment horizontal="left" vertical="top" indent="1"/>
    </xf>
    <xf numFmtId="4" fontId="30" fillId="52" borderId="0" applyNumberFormat="0" applyProtection="0">
      <alignment horizontal="left" vertical="center" indent="1"/>
    </xf>
    <xf numFmtId="4" fontId="31" fillId="46" borderId="10" applyNumberFormat="0" applyProtection="0">
      <alignment horizontal="right" vertical="center"/>
    </xf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4" fillId="53" borderId="0" applyNumberFormat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Alignment="0" applyProtection="0">
      <alignment wrapText="1"/>
    </xf>
    <xf numFmtId="0" fontId="37" fillId="54" borderId="0" applyNumberFormat="0" applyBorder="0" applyAlignment="0" applyProtection="0">
      <alignment wrapText="1"/>
    </xf>
    <xf numFmtId="0" fontId="37" fillId="54" borderId="0" applyNumberFormat="0" applyBorder="0" applyAlignment="0" applyProtection="0"/>
    <xf numFmtId="0" fontId="37" fillId="54" borderId="0" applyNumberFormat="0" applyBorder="0" applyAlignment="0" applyProtection="0"/>
    <xf numFmtId="0" fontId="37" fillId="54" borderId="0" applyNumberFormat="0" applyBorder="0" applyProtection="0">
      <alignment horizontal="center"/>
    </xf>
    <xf numFmtId="0" fontId="37" fillId="54" borderId="0" applyNumberFormat="0" applyBorder="0" applyProtection="0">
      <alignment horizontal="center"/>
    </xf>
    <xf numFmtId="0" fontId="37" fillId="54" borderId="0" applyNumberFormat="0" applyBorder="0" applyProtection="0">
      <alignment horizontal="center"/>
    </xf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38" fillId="54" borderId="0" applyNumberFormat="0" applyBorder="0" applyAlignment="0" applyProtection="0"/>
    <xf numFmtId="0" fontId="21" fillId="0" borderId="0" applyNumberFormat="0" applyFont="0" applyFill="0" applyBorder="0" applyProtection="0">
      <alignment horizontal="right"/>
    </xf>
    <xf numFmtId="0" fontId="21" fillId="0" borderId="0" applyNumberFormat="0" applyFont="0" applyFill="0" applyBorder="0" applyProtection="0">
      <alignment horizontal="right"/>
    </xf>
    <xf numFmtId="0" fontId="21" fillId="0" borderId="0" applyNumberFormat="0" applyFont="0" applyFill="0" applyBorder="0" applyProtection="0">
      <alignment horizontal="right"/>
    </xf>
    <xf numFmtId="0" fontId="21" fillId="0" borderId="0" applyNumberFormat="0" applyFont="0" applyFill="0" applyBorder="0" applyProtection="0">
      <alignment horizontal="left"/>
    </xf>
    <xf numFmtId="0" fontId="21" fillId="0" borderId="0" applyNumberFormat="0" applyFont="0" applyFill="0" applyBorder="0" applyProtection="0">
      <alignment horizontal="left"/>
    </xf>
    <xf numFmtId="0" fontId="21" fillId="0" borderId="0" applyNumberFormat="0" applyFont="0" applyFill="0" applyBorder="0" applyProtection="0">
      <alignment horizontal="left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1" fillId="55" borderId="0" applyNumberFormat="0" applyFont="0" applyBorder="0" applyAlignment="0" applyProtection="0"/>
    <xf numFmtId="0" fontId="21" fillId="55" borderId="0" applyNumberFormat="0" applyFont="0" applyBorder="0" applyAlignment="0" applyProtection="0"/>
    <xf numFmtId="0" fontId="21" fillId="55" borderId="0" applyNumberFormat="0" applyFont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2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0" fontId="21" fillId="0" borderId="12" applyNumberFormat="0" applyFont="0" applyFill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" fillId="0" borderId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43" fillId="56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0" fillId="0" borderId="0" xfId="0"/>
    <xf numFmtId="0" fontId="41" fillId="0" borderId="0" xfId="65" applyFont="1" applyBorder="1" applyAlignment="1">
      <alignment horizontal="center"/>
    </xf>
    <xf numFmtId="0" fontId="20" fillId="0" borderId="0" xfId="33" applyFont="1"/>
    <xf numFmtId="0" fontId="41" fillId="0" borderId="0" xfId="33" applyFont="1" applyAlignment="1">
      <alignment horizontal="left"/>
    </xf>
    <xf numFmtId="0" fontId="20" fillId="0" borderId="0" xfId="33" applyFont="1" applyAlignment="1">
      <alignment horizontal="center"/>
    </xf>
    <xf numFmtId="0" fontId="41" fillId="0" borderId="0" xfId="33" applyFont="1" applyAlignment="1">
      <alignment horizontal="right"/>
    </xf>
    <xf numFmtId="0" fontId="20" fillId="0" borderId="0" xfId="65"/>
    <xf numFmtId="0" fontId="41" fillId="0" borderId="13" xfId="65" applyFont="1" applyBorder="1" applyAlignment="1">
      <alignment horizontal="center"/>
    </xf>
    <xf numFmtId="10" fontId="20" fillId="0" borderId="0" xfId="92" applyNumberFormat="1" applyFill="1" applyAlignment="1">
      <alignment horizontal="center"/>
    </xf>
    <xf numFmtId="10" fontId="20" fillId="0" borderId="0" xfId="92" applyNumberFormat="1" applyFill="1"/>
    <xf numFmtId="0" fontId="42" fillId="0" borderId="0" xfId="65" applyFont="1"/>
    <xf numFmtId="0" fontId="20" fillId="0" borderId="0" xfId="65" applyFont="1" applyAlignment="1">
      <alignment wrapText="1"/>
    </xf>
    <xf numFmtId="0" fontId="20" fillId="0" borderId="0" xfId="33" applyFont="1" applyAlignment="1">
      <alignment horizontal="left"/>
    </xf>
    <xf numFmtId="10" fontId="20" fillId="0" borderId="0" xfId="33" applyNumberFormat="1" applyFont="1" applyAlignment="1">
      <alignment horizontal="center"/>
    </xf>
    <xf numFmtId="10" fontId="20" fillId="0" borderId="0" xfId="92" applyNumberFormat="1" applyFill="1" applyAlignment="1">
      <alignment horizontal="left"/>
    </xf>
    <xf numFmtId="0" fontId="41" fillId="0" borderId="14" xfId="65" applyFont="1" applyBorder="1" applyAlignment="1">
      <alignment horizontal="center"/>
    </xf>
    <xf numFmtId="0" fontId="41" fillId="0" borderId="14" xfId="65" applyFont="1" applyBorder="1" applyAlignment="1">
      <alignment horizontal="center" wrapText="1"/>
    </xf>
    <xf numFmtId="0" fontId="20" fillId="0" borderId="0" xfId="92" applyNumberFormat="1" applyFill="1" applyAlignment="1">
      <alignment horizontal="center"/>
    </xf>
    <xf numFmtId="9" fontId="20" fillId="0" borderId="0" xfId="92" applyNumberFormat="1" applyFill="1" applyAlignment="1">
      <alignment horizontal="center"/>
    </xf>
    <xf numFmtId="0" fontId="41" fillId="0" borderId="0" xfId="65" applyFont="1" applyAlignment="1">
      <alignment horizontal="center"/>
    </xf>
    <xf numFmtId="0" fontId="1" fillId="0" borderId="0" xfId="255"/>
    <xf numFmtId="0" fontId="41" fillId="0" borderId="0" xfId="33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41" fillId="0" borderId="0" xfId="65" applyFont="1" applyAlignment="1">
      <alignment horizontal="centerContinuous"/>
    </xf>
    <xf numFmtId="3" fontId="20" fillId="0" borderId="0" xfId="92" applyNumberFormat="1" applyFill="1" applyAlignment="1">
      <alignment horizontal="center"/>
    </xf>
  </cellXfs>
  <cellStyles count="256">
    <cellStyle name="20% - Accent1 2" xfId="229"/>
    <cellStyle name="20% - Accent2 2" xfId="233"/>
    <cellStyle name="20% - Accent3 2" xfId="237"/>
    <cellStyle name="20% - Accent4 2" xfId="241"/>
    <cellStyle name="20% - Accent5 2" xfId="245"/>
    <cellStyle name="20% - Accent6 2" xfId="249"/>
    <cellStyle name="40% - Accent1 2" xfId="230"/>
    <cellStyle name="40% - Accent2 2" xfId="234"/>
    <cellStyle name="40% - Accent3 2" xfId="238"/>
    <cellStyle name="40% - Accent4 2" xfId="242"/>
    <cellStyle name="40% - Accent5 2" xfId="246"/>
    <cellStyle name="40% - Accent6 2" xfId="250"/>
    <cellStyle name="60% - Accent1 2" xfId="231"/>
    <cellStyle name="60% - Accent2 2" xfId="235"/>
    <cellStyle name="60% - Accent3 2" xfId="239"/>
    <cellStyle name="60% - Accent4 2" xfId="243"/>
    <cellStyle name="60% - Accent5 2" xfId="247"/>
    <cellStyle name="60% - Accent6 2" xfId="251"/>
    <cellStyle name="Accent1 2" xfId="228"/>
    <cellStyle name="Accent2 2" xfId="232"/>
    <cellStyle name="Accent3 2" xfId="236"/>
    <cellStyle name="Accent4 2" xfId="240"/>
    <cellStyle name="Accent5 2" xfId="244"/>
    <cellStyle name="Accent6 2" xfId="248"/>
    <cellStyle name="Bad 2" xfId="217"/>
    <cellStyle name="blp_column_header" xfId="252"/>
    <cellStyle name="Calculation 2" xfId="221"/>
    <cellStyle name="Check Cell 2" xfId="223"/>
    <cellStyle name="Comma 2" xfId="4"/>
    <cellStyle name="Comma 2 2" xfId="5"/>
    <cellStyle name="Comma 3" xfId="6"/>
    <cellStyle name="Comma 3 2" xfId="7"/>
    <cellStyle name="Comma 4" xfId="8"/>
    <cellStyle name="Comma 4 2" xfId="199"/>
    <cellStyle name="Comma 5" xfId="197"/>
    <cellStyle name="Comma 6" xfId="254"/>
    <cellStyle name="Currency 2" xfId="9"/>
    <cellStyle name="Currency 2 2" xfId="10"/>
    <cellStyle name="Currency 3" xfId="11"/>
    <cellStyle name="Currency 3 2" xfId="200"/>
    <cellStyle name="Currency 4" xfId="198"/>
    <cellStyle name="Currency 5" xfId="193"/>
    <cellStyle name="Explanatory Text 2" xfId="226"/>
    <cellStyle name="Good 2" xfId="216"/>
    <cellStyle name="Heading 1 2" xfId="212"/>
    <cellStyle name="Heading 2 2" xfId="213"/>
    <cellStyle name="Heading 3 2" xfId="214"/>
    <cellStyle name="Heading 4 2" xfId="215"/>
    <cellStyle name="HeadlineStyle" xfId="12"/>
    <cellStyle name="HeadlineStyle 2" xfId="13"/>
    <cellStyle name="HeadlineStyle 2 2" xfId="14"/>
    <cellStyle name="HeadlineStyleJustified" xfId="15"/>
    <cellStyle name="HeadlineStyleJustified 2" xfId="16"/>
    <cellStyle name="HeadlineStyleJustified 2 2" xfId="17"/>
    <cellStyle name="Hyperlink 2" xfId="18"/>
    <cellStyle name="Hyperlink 3" xfId="19"/>
    <cellStyle name="Input 2" xfId="219"/>
    <cellStyle name="Linked Cell 2" xfId="222"/>
    <cellStyle name="Neutral 2" xfId="218"/>
    <cellStyle name="Normal" xfId="0" builtinId="0"/>
    <cellStyle name="Normal - Style1" xfId="20"/>
    <cellStyle name="Normal - Style2" xfId="21"/>
    <cellStyle name="Normal - Style3" xfId="22"/>
    <cellStyle name="Normal - Style4" xfId="23"/>
    <cellStyle name="Normal - Style5" xfId="24"/>
    <cellStyle name="Normal - Style6" xfId="25"/>
    <cellStyle name="Normal - Style7" xfId="26"/>
    <cellStyle name="Normal - Style8" xfId="27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3"/>
    <cellStyle name="Normal 2 2" xfId="38"/>
    <cellStyle name="Normal 2 2 2" xfId="39"/>
    <cellStyle name="Normal 2 3" xfId="40"/>
    <cellStyle name="Normal 20" xfId="41"/>
    <cellStyle name="Normal 21" xfId="42"/>
    <cellStyle name="Normal 22" xfId="43"/>
    <cellStyle name="Normal 23" xfId="44"/>
    <cellStyle name="Normal 24" xfId="45"/>
    <cellStyle name="Normal 25" xfId="46"/>
    <cellStyle name="Normal 26" xfId="47"/>
    <cellStyle name="Normal 27" xfId="48"/>
    <cellStyle name="Normal 28" xfId="49"/>
    <cellStyle name="Normal 29" xfId="50"/>
    <cellStyle name="Normal 3" xfId="51"/>
    <cellStyle name="Normal 3 2" xfId="52"/>
    <cellStyle name="Normal 3 3" xfId="53"/>
    <cellStyle name="Normal 30" xfId="54"/>
    <cellStyle name="Normal 31" xfId="55"/>
    <cellStyle name="Normal 32" xfId="56"/>
    <cellStyle name="Normal 33" xfId="57"/>
    <cellStyle name="Normal 33 2" xfId="58"/>
    <cellStyle name="Normal 34" xfId="59"/>
    <cellStyle name="Normal 35" xfId="60"/>
    <cellStyle name="Normal 36" xfId="61"/>
    <cellStyle name="Normal 37" xfId="62"/>
    <cellStyle name="Normal 38" xfId="63"/>
    <cellStyle name="Normal 39" xfId="64"/>
    <cellStyle name="Normal 4" xfId="65"/>
    <cellStyle name="Normal 4 2" xfId="66"/>
    <cellStyle name="Normal 40" xfId="67"/>
    <cellStyle name="Normal 41" xfId="68"/>
    <cellStyle name="Normal 42" xfId="69"/>
    <cellStyle name="Normal 42 2" xfId="201"/>
    <cellStyle name="Normal 43" xfId="70"/>
    <cellStyle name="Normal 43 2" xfId="202"/>
    <cellStyle name="Normal 44" xfId="71"/>
    <cellStyle name="Normal 44 2" xfId="203"/>
    <cellStyle name="Normal 45" xfId="72"/>
    <cellStyle name="Normal 45 2" xfId="204"/>
    <cellStyle name="Normal 46" xfId="73"/>
    <cellStyle name="Normal 46 2" xfId="205"/>
    <cellStyle name="Normal 47" xfId="74"/>
    <cellStyle name="Normal 47 2" xfId="206"/>
    <cellStyle name="Normal 48" xfId="75"/>
    <cellStyle name="Normal 49" xfId="76"/>
    <cellStyle name="Normal 5" xfId="77"/>
    <cellStyle name="Normal 50" xfId="78"/>
    <cellStyle name="Normal 51" xfId="79"/>
    <cellStyle name="Normal 51 2" xfId="207"/>
    <cellStyle name="Normal 52" xfId="80"/>
    <cellStyle name="Normal 52 2" xfId="81"/>
    <cellStyle name="Normal 53" xfId="82"/>
    <cellStyle name="Normal 54" xfId="83"/>
    <cellStyle name="Normal 55" xfId="84"/>
    <cellStyle name="Normal 56" xfId="85"/>
    <cellStyle name="Normal 56 2" xfId="208"/>
    <cellStyle name="Normal 57" xfId="86"/>
    <cellStyle name="Normal 58" xfId="87"/>
    <cellStyle name="Normal 59" xfId="195"/>
    <cellStyle name="Normal 59 2" xfId="210"/>
    <cellStyle name="Normal 6" xfId="88"/>
    <cellStyle name="Normal 60" xfId="196"/>
    <cellStyle name="Normal 61" xfId="211"/>
    <cellStyle name="Normal 62" xfId="2"/>
    <cellStyle name="Normal 62 2" xfId="255"/>
    <cellStyle name="Normal 7" xfId="89"/>
    <cellStyle name="Normal 8" xfId="90"/>
    <cellStyle name="Normal 9" xfId="91"/>
    <cellStyle name="Note 2" xfId="225"/>
    <cellStyle name="Output 2" xfId="220"/>
    <cellStyle name="Percent 2" xfId="92"/>
    <cellStyle name="Percent 2 2" xfId="93"/>
    <cellStyle name="Percent 2 3" xfId="94"/>
    <cellStyle name="Percent 3" xfId="95"/>
    <cellStyle name="Percent 3 2" xfId="96"/>
    <cellStyle name="Percent 4" xfId="97"/>
    <cellStyle name="Percent 4 2" xfId="98"/>
    <cellStyle name="Percent 5" xfId="99"/>
    <cellStyle name="Percent 5 2" xfId="209"/>
    <cellStyle name="Percent 6" xfId="253"/>
    <cellStyle name="Percent 7" xfId="194"/>
    <cellStyle name="SAPBEXaggData" xfId="100"/>
    <cellStyle name="SAPBEXaggDataEmph" xfId="101"/>
    <cellStyle name="SAPBEXaggItem" xfId="102"/>
    <cellStyle name="SAPBEXaggItemX" xfId="103"/>
    <cellStyle name="SAPBEXchaText" xfId="104"/>
    <cellStyle name="SAPBEXexcBad7" xfId="105"/>
    <cellStyle name="SAPBEXexcBad8" xfId="106"/>
    <cellStyle name="SAPBEXexcBad9" xfId="107"/>
    <cellStyle name="SAPBEXexcCritical4" xfId="108"/>
    <cellStyle name="SAPBEXexcCritical5" xfId="109"/>
    <cellStyle name="SAPBEXexcCritical6" xfId="110"/>
    <cellStyle name="SAPBEXexcGood1" xfId="111"/>
    <cellStyle name="SAPBEXexcGood2" xfId="112"/>
    <cellStyle name="SAPBEXexcGood3" xfId="113"/>
    <cellStyle name="SAPBEXfilterDrill" xfId="114"/>
    <cellStyle name="SAPBEXfilterItem" xfId="115"/>
    <cellStyle name="SAPBEXfilterText" xfId="116"/>
    <cellStyle name="SAPBEXformats" xfId="117"/>
    <cellStyle name="SAPBEXheaderItem" xfId="118"/>
    <cellStyle name="SAPBEXheaderItem 2" xfId="119"/>
    <cellStyle name="SAPBEXheaderText" xfId="120"/>
    <cellStyle name="SAPBEXheaderText 2" xfId="121"/>
    <cellStyle name="SAPBEXHLevel0" xfId="122"/>
    <cellStyle name="SAPBEXHLevel0X" xfId="123"/>
    <cellStyle name="SAPBEXHLevel1" xfId="124"/>
    <cellStyle name="SAPBEXHLevel1X" xfId="125"/>
    <cellStyle name="SAPBEXHLevel2" xfId="126"/>
    <cellStyle name="SAPBEXHLevel2X" xfId="127"/>
    <cellStyle name="SAPBEXHLevel3" xfId="128"/>
    <cellStyle name="SAPBEXHLevel3X" xfId="129"/>
    <cellStyle name="SAPBEXresData" xfId="130"/>
    <cellStyle name="SAPBEXresDataEmph" xfId="131"/>
    <cellStyle name="SAPBEXresItem" xfId="132"/>
    <cellStyle name="SAPBEXresItemX" xfId="133"/>
    <cellStyle name="SAPBEXstdData" xfId="134"/>
    <cellStyle name="SAPBEXstdDataEmph" xfId="135"/>
    <cellStyle name="SAPBEXstdItem" xfId="136"/>
    <cellStyle name="SAPBEXstdItemX" xfId="137"/>
    <cellStyle name="SAPBEXtitle" xfId="138"/>
    <cellStyle name="SAPBEXundefined" xfId="139"/>
    <cellStyle name="Style 21" xfId="140"/>
    <cellStyle name="Style 21 2" xfId="141"/>
    <cellStyle name="Style 21 2 2" xfId="142"/>
    <cellStyle name="Style 22" xfId="143"/>
    <cellStyle name="Style 22 2" xfId="144"/>
    <cellStyle name="Style 22 2 2" xfId="145"/>
    <cellStyle name="Style 23" xfId="146"/>
    <cellStyle name="Style 23 2" xfId="147"/>
    <cellStyle name="Style 23 2 2" xfId="148"/>
    <cellStyle name="Style 24" xfId="149"/>
    <cellStyle name="Style 24 2" xfId="150"/>
    <cellStyle name="Style 24 2 2" xfId="151"/>
    <cellStyle name="Style 25" xfId="152"/>
    <cellStyle name="Style 25 2" xfId="153"/>
    <cellStyle name="Style 25 2 2" xfId="154"/>
    <cellStyle name="Style 26" xfId="155"/>
    <cellStyle name="Style 26 2" xfId="156"/>
    <cellStyle name="Style 26 2 2" xfId="157"/>
    <cellStyle name="Style 26 3" xfId="158"/>
    <cellStyle name="Style 26 3 2" xfId="159"/>
    <cellStyle name="Style 27" xfId="160"/>
    <cellStyle name="Style 27 2" xfId="161"/>
    <cellStyle name="Style 27 2 2" xfId="162"/>
    <cellStyle name="Style 28" xfId="163"/>
    <cellStyle name="Style 28 2" xfId="164"/>
    <cellStyle name="Style 28 2 2" xfId="165"/>
    <cellStyle name="Style 29" xfId="166"/>
    <cellStyle name="Style 29 2" xfId="167"/>
    <cellStyle name="Style 29 2 2" xfId="168"/>
    <cellStyle name="Style 30" xfId="169"/>
    <cellStyle name="Style 30 2" xfId="170"/>
    <cellStyle name="Style 30 2 2" xfId="171"/>
    <cellStyle name="Style 31" xfId="172"/>
    <cellStyle name="Style 31 2" xfId="173"/>
    <cellStyle name="Style 31 2 2" xfId="174"/>
    <cellStyle name="Style 32" xfId="175"/>
    <cellStyle name="Style 32 2" xfId="176"/>
    <cellStyle name="Style 32 2 2" xfId="177"/>
    <cellStyle name="Style 33" xfId="178"/>
    <cellStyle name="Style 33 2" xfId="179"/>
    <cellStyle name="Style 33 2 2" xfId="180"/>
    <cellStyle name="Style 34" xfId="181"/>
    <cellStyle name="Style 34 2" xfId="182"/>
    <cellStyle name="Style 34 2 2" xfId="183"/>
    <cellStyle name="Style 35" xfId="184"/>
    <cellStyle name="Style 35 2" xfId="185"/>
    <cellStyle name="Style 35 2 2" xfId="186"/>
    <cellStyle name="Style 36" xfId="187"/>
    <cellStyle name="Style 36 2" xfId="188"/>
    <cellStyle name="Style 36 2 2" xfId="189"/>
    <cellStyle name="Style 39" xfId="190"/>
    <cellStyle name="Style 39 2" xfId="191"/>
    <cellStyle name="Style 39 2 2" xfId="192"/>
    <cellStyle name="Title" xfId="1" builtinId="15" customBuiltin="1"/>
    <cellStyle name="Total 2" xfId="227"/>
    <cellStyle name="Warning Text 2" xfId="2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Energy/PACIFICORP%20RATE%20CASE%20ROE%20(104763)/Rebuttal/Data/SNL/Coal%20generation%20(11%20November%202014)%20C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L data"/>
      <sheetName val="Analysis"/>
      <sheetName val="Exhibit KGS-25"/>
      <sheetName val="SNL data - net generation"/>
    </sheetNames>
    <sheetDataSet>
      <sheetData sheetId="0"/>
      <sheetData sheetId="1">
        <row r="30">
          <cell r="E30">
            <v>6630.0000000000009</v>
          </cell>
          <cell r="F30">
            <v>11092.659999999998</v>
          </cell>
          <cell r="G30">
            <v>47608990</v>
          </cell>
          <cell r="H30">
            <v>62300629</v>
          </cell>
        </row>
        <row r="32">
          <cell r="E32">
            <v>101163.34999999998</v>
          </cell>
          <cell r="F32">
            <v>280734.75</v>
          </cell>
          <cell r="G32">
            <v>413022830</v>
          </cell>
          <cell r="H32">
            <v>1045198055</v>
          </cell>
        </row>
        <row r="33">
          <cell r="E33">
            <v>302514.75999999989</v>
          </cell>
          <cell r="F33">
            <v>1068587.9399999983</v>
          </cell>
          <cell r="G33">
            <v>1402058795</v>
          </cell>
          <cell r="H33">
            <v>3587974550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tabSelected="1" view="pageBreakPreview" zoomScaleNormal="100" zoomScaleSheetLayoutView="100" workbookViewId="0">
      <selection activeCell="N1" sqref="N1"/>
    </sheetView>
  </sheetViews>
  <sheetFormatPr defaultRowHeight="15" x14ac:dyDescent="0.25"/>
  <cols>
    <col min="1" max="1" width="1.7109375" style="1" customWidth="1"/>
    <col min="2" max="2" width="12.85546875" style="1" customWidth="1"/>
    <col min="3" max="3" width="1.7109375" style="1" customWidth="1"/>
    <col min="4" max="4" width="25.140625" style="1" bestFit="1" customWidth="1"/>
    <col min="5" max="5" width="1.7109375" style="1" customWidth="1"/>
    <col min="6" max="6" width="21.7109375" style="1" bestFit="1" customWidth="1"/>
    <col min="7" max="7" width="1.7109375" style="1" customWidth="1"/>
    <col min="8" max="8" width="24" style="1" customWidth="1"/>
    <col min="9" max="9" width="1.7109375" style="1" customWidth="1"/>
    <col min="10" max="10" width="16.85546875" style="1" bestFit="1" customWidth="1"/>
    <col min="11" max="11" width="1.7109375" style="1" customWidth="1"/>
    <col min="12" max="12" width="15.42578125" style="1" bestFit="1" customWidth="1"/>
    <col min="13" max="13" width="1.7109375" style="1" customWidth="1"/>
    <col min="14" max="14" width="23.7109375" style="1" bestFit="1" customWidth="1"/>
    <col min="15" max="15" width="1.7109375" style="1" customWidth="1"/>
    <col min="16" max="16" width="9.140625" style="1"/>
    <col min="17" max="17" width="1.7109375" style="1" customWidth="1"/>
    <col min="18" max="18" width="9.140625" style="1"/>
    <col min="19" max="19" width="1.7109375" style="1" customWidth="1"/>
    <col min="20" max="20" width="9.140625" style="1"/>
    <col min="21" max="21" width="1.7109375" style="1" customWidth="1"/>
    <col min="22" max="22" width="9.140625" style="1"/>
    <col min="23" max="23" width="1.7109375" style="1" customWidth="1"/>
    <col min="24" max="24" width="9.140625" style="1"/>
    <col min="25" max="25" width="1.7109375" style="1" customWidth="1"/>
    <col min="26" max="16384" width="9.140625" style="1"/>
  </cols>
  <sheetData>
    <row r="1" spans="1:14" ht="15.75" x14ac:dyDescent="0.25">
      <c r="A1" s="4"/>
      <c r="B1" s="3"/>
      <c r="C1" s="5"/>
      <c r="N1" s="6"/>
    </row>
    <row r="2" spans="1:14" ht="15.75" customHeight="1" x14ac:dyDescent="0.25">
      <c r="A2" s="21"/>
      <c r="B2" s="22" t="s">
        <v>1</v>
      </c>
      <c r="C2" s="22"/>
      <c r="D2" s="22"/>
      <c r="E2" s="22"/>
      <c r="F2" s="22"/>
      <c r="G2" s="22"/>
      <c r="H2" s="22"/>
      <c r="I2" s="23"/>
      <c r="J2" s="23"/>
      <c r="K2" s="23"/>
      <c r="L2" s="23"/>
      <c r="M2" s="23"/>
      <c r="N2" s="23"/>
    </row>
    <row r="3" spans="1:14" ht="15.75" customHeight="1" x14ac:dyDescent="0.25">
      <c r="A3" s="21"/>
      <c r="B3" s="24" t="s">
        <v>11</v>
      </c>
      <c r="C3" s="24"/>
      <c r="D3" s="24"/>
      <c r="E3" s="24"/>
      <c r="F3" s="24"/>
      <c r="G3" s="24"/>
      <c r="H3" s="24"/>
      <c r="I3" s="23"/>
      <c r="J3" s="23"/>
      <c r="K3" s="23"/>
      <c r="L3" s="23"/>
      <c r="M3" s="23"/>
      <c r="N3" s="23"/>
    </row>
    <row r="4" spans="1:14" ht="15.75" x14ac:dyDescent="0.25">
      <c r="A4" s="21"/>
      <c r="B4" s="8"/>
      <c r="C4" s="8"/>
      <c r="D4" s="2"/>
      <c r="E4" s="20"/>
    </row>
    <row r="5" spans="1:14" ht="47.25" customHeight="1" x14ac:dyDescent="0.25">
      <c r="A5" s="21"/>
      <c r="B5" s="8"/>
      <c r="C5" s="8"/>
      <c r="D5" s="17" t="s">
        <v>6</v>
      </c>
      <c r="E5" s="16"/>
      <c r="F5" s="17" t="s">
        <v>2</v>
      </c>
      <c r="G5" s="16"/>
      <c r="H5" s="17" t="s">
        <v>7</v>
      </c>
      <c r="J5" s="17" t="s">
        <v>8</v>
      </c>
      <c r="K5" s="16"/>
      <c r="L5" s="17" t="s">
        <v>9</v>
      </c>
      <c r="M5" s="16"/>
      <c r="N5" s="17" t="s">
        <v>10</v>
      </c>
    </row>
    <row r="6" spans="1:14" ht="15.75" x14ac:dyDescent="0.25">
      <c r="A6" s="21"/>
      <c r="B6" s="9"/>
      <c r="C6" s="10"/>
      <c r="D6" s="9"/>
      <c r="E6" s="10"/>
      <c r="J6" s="9"/>
      <c r="K6" s="10"/>
    </row>
    <row r="7" spans="1:14" ht="15.75" x14ac:dyDescent="0.25">
      <c r="A7" s="7"/>
      <c r="B7" s="15" t="s">
        <v>0</v>
      </c>
      <c r="C7" s="10"/>
      <c r="D7" s="25">
        <f>[1]Analysis!E30</f>
        <v>6630.0000000000009</v>
      </c>
      <c r="E7" s="25"/>
      <c r="F7" s="25">
        <f>[1]Analysis!F30</f>
        <v>11092.659999999998</v>
      </c>
      <c r="G7" s="18"/>
      <c r="H7" s="19">
        <f>D7/F7</f>
        <v>0.59769252821234964</v>
      </c>
      <c r="J7" s="25">
        <f>[1]Analysis!G30</f>
        <v>47608990</v>
      </c>
      <c r="K7" s="25"/>
      <c r="L7" s="25">
        <f>[1]Analysis!H30</f>
        <v>62300629</v>
      </c>
      <c r="M7" s="18"/>
      <c r="N7" s="19">
        <f>J7/L7</f>
        <v>0.76418153017363599</v>
      </c>
    </row>
    <row r="8" spans="1:14" ht="18.75" x14ac:dyDescent="0.25">
      <c r="A8" s="11"/>
      <c r="B8" s="15" t="s">
        <v>3</v>
      </c>
      <c r="C8" s="12"/>
      <c r="D8" s="25">
        <f>[1]Analysis!E32</f>
        <v>101163.34999999998</v>
      </c>
      <c r="E8" s="25"/>
      <c r="F8" s="25">
        <f>[1]Analysis!F32</f>
        <v>280734.75</v>
      </c>
      <c r="G8" s="18"/>
      <c r="H8" s="19">
        <f t="shared" ref="H8:H9" si="0">D8/F8</f>
        <v>0.36035207611455289</v>
      </c>
      <c r="J8" s="25">
        <f>[1]Analysis!G32</f>
        <v>413022830</v>
      </c>
      <c r="K8" s="25"/>
      <c r="L8" s="25">
        <f>[1]Analysis!H32</f>
        <v>1045198055</v>
      </c>
      <c r="M8" s="18"/>
      <c r="N8" s="19">
        <f t="shared" ref="N8:N9" si="1">J8/L8</f>
        <v>0.39516226424665513</v>
      </c>
    </row>
    <row r="9" spans="1:14" ht="18.75" x14ac:dyDescent="0.25">
      <c r="A9" s="11"/>
      <c r="B9" s="15" t="s">
        <v>4</v>
      </c>
      <c r="C9" s="12"/>
      <c r="D9" s="25">
        <f>[1]Analysis!E33</f>
        <v>302514.75999999989</v>
      </c>
      <c r="E9" s="25"/>
      <c r="F9" s="25">
        <f>[1]Analysis!F33</f>
        <v>1068587.9399999983</v>
      </c>
      <c r="G9" s="18"/>
      <c r="H9" s="19">
        <f t="shared" si="0"/>
        <v>0.28309767373942135</v>
      </c>
      <c r="J9" s="25">
        <f>[1]Analysis!G33</f>
        <v>1402058795</v>
      </c>
      <c r="K9" s="25"/>
      <c r="L9" s="25">
        <f>[1]Analysis!H33</f>
        <v>3587974550</v>
      </c>
      <c r="M9" s="18"/>
      <c r="N9" s="19">
        <f t="shared" si="1"/>
        <v>0.39076609252983691</v>
      </c>
    </row>
    <row r="10" spans="1:14" ht="18.75" x14ac:dyDescent="0.25">
      <c r="A10" s="11"/>
      <c r="B10" s="13"/>
      <c r="C10" s="12"/>
      <c r="D10" s="14"/>
      <c r="E10" s="12"/>
    </row>
    <row r="11" spans="1:14" ht="18.75" x14ac:dyDescent="0.25">
      <c r="A11" s="11"/>
      <c r="B11" s="13" t="s">
        <v>5</v>
      </c>
      <c r="C11" s="12"/>
      <c r="D11" s="14"/>
      <c r="E11" s="12"/>
    </row>
    <row r="12" spans="1:14" ht="18.75" x14ac:dyDescent="0.25">
      <c r="A12" s="11"/>
      <c r="B12" s="7"/>
      <c r="C12" s="12"/>
      <c r="D12" s="14"/>
      <c r="E12" s="12"/>
    </row>
  </sheetData>
  <pageMargins left="0.7" right="0.7" top="0.75" bottom="0.75" header="0.3" footer="0.3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2014-11-14T08:00:00+00:00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07B14-9311-4A1E-BBFE-9617FFF21B4B}"/>
</file>

<file path=customXml/itemProps2.xml><?xml version="1.0" encoding="utf-8"?>
<ds:datastoreItem xmlns:ds="http://schemas.openxmlformats.org/officeDocument/2006/customXml" ds:itemID="{234466B1-70B4-43E6-B69F-38BD1AF524CD}"/>
</file>

<file path=customXml/itemProps3.xml><?xml version="1.0" encoding="utf-8"?>
<ds:datastoreItem xmlns:ds="http://schemas.openxmlformats.org/officeDocument/2006/customXml" ds:itemID="{B84D25C1-1F2A-4B93-8E10-E03CC3BD043A}"/>
</file>

<file path=customXml/itemProps4.xml><?xml version="1.0" encoding="utf-8"?>
<ds:datastoreItem xmlns:ds="http://schemas.openxmlformats.org/officeDocument/2006/customXml" ds:itemID="{D805BAB8-8731-4FEA-BFAF-8918D166C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KGS-25</vt:lpstr>
      <vt:lpstr>'Exhibit KGS-25'!Print_Area</vt:lpstr>
    </vt:vector>
  </TitlesOfParts>
  <Company>NERA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Gainger, Stephanie</dc:creator>
  <cp:lastModifiedBy>Ariel Son</cp:lastModifiedBy>
  <cp:lastPrinted>2014-11-11T16:03:33Z</cp:lastPrinted>
  <dcterms:created xsi:type="dcterms:W3CDTF">2014-11-05T17:21:53Z</dcterms:created>
  <dcterms:modified xsi:type="dcterms:W3CDTF">2014-11-12T20:25:23Z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