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9)" sheetId="6" r:id="rId1"/>
  </sheets>
  <externalReferences>
    <externalReference r:id="rId2"/>
    <externalReference r:id="rId3"/>
  </externalReferences>
  <definedNames>
    <definedName name="_xlnm.Print_Area" localSheetId="0">'Exhibit No. ___(RAM-9)'!$A$1:$E$43,'Exhibit No. ___(RAM-9)'!$I$1:$S$48</definedName>
  </definedNames>
  <calcPr calcId="145621" concurrentCalc="0"/>
</workbook>
</file>

<file path=xl/calcChain.xml><?xml version="1.0" encoding="utf-8"?>
<calcChain xmlns="http://schemas.openxmlformats.org/spreadsheetml/2006/main">
  <c r="E10" i="6" l="1"/>
  <c r="E38" i="6"/>
  <c r="D38" i="6"/>
  <c r="C38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</calcChain>
</file>

<file path=xl/sharedStrings.xml><?xml version="1.0" encoding="utf-8"?>
<sst xmlns="http://schemas.openxmlformats.org/spreadsheetml/2006/main" count="29" uniqueCount="29">
  <si>
    <t>(1)</t>
  </si>
  <si>
    <t>(2)</t>
  </si>
  <si>
    <t>(3)</t>
  </si>
  <si>
    <t>Line</t>
  </si>
  <si>
    <t>Premium</t>
  </si>
  <si>
    <t>ALLOWED RISK PREMIUM</t>
  </si>
  <si>
    <t>Authorized</t>
  </si>
  <si>
    <t xml:space="preserve">Indicated </t>
  </si>
  <si>
    <t xml:space="preserve">Treasury </t>
  </si>
  <si>
    <t>Electric</t>
  </si>
  <si>
    <t xml:space="preserve">Risk </t>
  </si>
  <si>
    <t>Date</t>
  </si>
  <si>
    <r>
      <t>Bond Yield</t>
    </r>
    <r>
      <rPr>
        <b/>
        <u/>
        <vertAlign val="superscript"/>
        <sz val="12"/>
        <rFont val="Times New Roman"/>
        <family val="1"/>
      </rPr>
      <t>1</t>
    </r>
  </si>
  <si>
    <r>
      <t>Returns</t>
    </r>
    <r>
      <rPr>
        <b/>
        <u/>
        <vertAlign val="superscript"/>
        <sz val="12"/>
        <rFont val="Times New Roman"/>
        <family val="1"/>
      </rPr>
      <t>2</t>
    </r>
  </si>
  <si>
    <t>2005</t>
  </si>
  <si>
    <t>2006</t>
  </si>
  <si>
    <t>2007</t>
    <phoneticPr fontId="0" type="noConversion"/>
  </si>
  <si>
    <t>2008</t>
    <phoneticPr fontId="0" type="noConversion"/>
  </si>
  <si>
    <t>2009</t>
    <phoneticPr fontId="0" type="noConversion"/>
  </si>
  <si>
    <t>2010</t>
  </si>
  <si>
    <t>2011</t>
  </si>
  <si>
    <t>Average</t>
  </si>
  <si>
    <t xml:space="preserve">Sources: </t>
  </si>
  <si>
    <r>
      <t>2</t>
    </r>
    <r>
      <rPr>
        <sz val="12"/>
        <rFont val="Times New Roman"/>
        <family val="1"/>
      </rPr>
      <t xml:space="preserve"> SNL (Regulatory Research Associates), </t>
    </r>
    <r>
      <rPr>
        <i/>
        <sz val="12"/>
        <rFont val="Times New Roman"/>
        <family val="1"/>
      </rPr>
      <t>Regulatory Focus.</t>
    </r>
    <r>
      <rPr>
        <sz val="12"/>
        <rFont val="Times New Roman"/>
        <family val="1"/>
      </rPr>
      <t xml:space="preserve"> </t>
    </r>
  </si>
  <si>
    <t>ELECTRIC UTILITY INDUSTRY</t>
  </si>
  <si>
    <t>2012</t>
  </si>
  <si>
    <r>
      <t>1</t>
    </r>
    <r>
      <rPr>
        <sz val="12"/>
        <rFont val="Times New Roman"/>
        <family val="1"/>
      </rPr>
      <t xml:space="preserve"> Morninstar 2014 Classic Yearbook Table A-9</t>
    </r>
  </si>
  <si>
    <t xml:space="preserve">  Jan. 86 - Jul 14</t>
  </si>
  <si>
    <t>(First Half of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</si>
</sst>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mm/dd/yy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indexed="12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b/>
      <u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10" fontId="9" fillId="0" borderId="0" xfId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10" fontId="7" fillId="0" borderId="0" xfId="0" applyNumberFormat="1" applyFont="1" applyAlignment="1">
      <alignment horizontal="center"/>
    </xf>
    <xf numFmtId="10" fontId="7" fillId="0" borderId="0" xfId="1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0" fontId="7" fillId="0" borderId="0" xfId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10" fontId="0" fillId="0" borderId="0" xfId="0" applyNumberFormat="1"/>
    <xf numFmtId="10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0" fontId="3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 rtl="0"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Risk Premium vs Treasury Bond Yields 1986-2012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pPr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  <a:ln>
                <a:solidFill>
                  <a:srgbClr val="666699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2617002169882947"/>
                  <c:y val="-3.1786608069340166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</c:trendlineLbl>
          </c:trendline>
          <c:xVal>
            <c:numRef>
              <c:f>'Exhibit No. ___(RAM-9)'!$C$10:$C$36</c:f>
              <c:numCache>
                <c:formatCode>0.00%</c:formatCode>
                <c:ptCount val="27"/>
                <c:pt idx="0">
                  <c:v>7.8899999999999998E-2</c:v>
                </c:pt>
                <c:pt idx="1">
                  <c:v>9.1999999999999998E-2</c:v>
                </c:pt>
                <c:pt idx="2">
                  <c:v>9.1800000000000007E-2</c:v>
                </c:pt>
                <c:pt idx="3">
                  <c:v>8.1600000000000006E-2</c:v>
                </c:pt>
                <c:pt idx="4">
                  <c:v>8.4400000000000003E-2</c:v>
                </c:pt>
                <c:pt idx="5">
                  <c:v>7.2999999999999995E-2</c:v>
                </c:pt>
                <c:pt idx="6">
                  <c:v>7.2599999999999998E-2</c:v>
                </c:pt>
                <c:pt idx="7">
                  <c:v>6.54E-2</c:v>
                </c:pt>
                <c:pt idx="8">
                  <c:v>7.9899999999999999E-2</c:v>
                </c:pt>
                <c:pt idx="9">
                  <c:v>6.0299999999999999E-2</c:v>
                </c:pt>
                <c:pt idx="10">
                  <c:v>6.7299999999999999E-2</c:v>
                </c:pt>
                <c:pt idx="11">
                  <c:v>6.0199999999999997E-2</c:v>
                </c:pt>
                <c:pt idx="12">
                  <c:v>5.4199999999999998E-2</c:v>
                </c:pt>
                <c:pt idx="13">
                  <c:v>6.8199999999999997E-2</c:v>
                </c:pt>
                <c:pt idx="14">
                  <c:v>5.5800000000000002E-2</c:v>
                </c:pt>
                <c:pt idx="15">
                  <c:v>5.7500000000000002E-2</c:v>
                </c:pt>
                <c:pt idx="16">
                  <c:v>4.8399999999999999E-2</c:v>
                </c:pt>
                <c:pt idx="17">
                  <c:v>5.11E-2</c:v>
                </c:pt>
                <c:pt idx="18">
                  <c:v>4.8399999999999999E-2</c:v>
                </c:pt>
                <c:pt idx="19">
                  <c:v>4.6100000000000002E-2</c:v>
                </c:pt>
                <c:pt idx="20">
                  <c:v>4.9099999999999998E-2</c:v>
                </c:pt>
                <c:pt idx="21">
                  <c:v>4.4999999999999998E-2</c:v>
                </c:pt>
                <c:pt idx="22">
                  <c:v>3.0300000000000001E-2</c:v>
                </c:pt>
                <c:pt idx="23">
                  <c:v>4.58E-2</c:v>
                </c:pt>
                <c:pt idx="24">
                  <c:v>4.2500000000000003E-2</c:v>
                </c:pt>
                <c:pt idx="25">
                  <c:v>3.9100000000000003E-2</c:v>
                </c:pt>
                <c:pt idx="26">
                  <c:v>2.41E-2</c:v>
                </c:pt>
              </c:numCache>
            </c:numRef>
          </c:xVal>
          <c:yVal>
            <c:numRef>
              <c:f>'Exhibit No. ___(RAM-9)'!$E$10:$E$36</c:f>
              <c:numCache>
                <c:formatCode>0.0%</c:formatCode>
                <c:ptCount val="27"/>
                <c:pt idx="0">
                  <c:v>6.0400000000000009E-2</c:v>
                </c:pt>
                <c:pt idx="1">
                  <c:v>3.7899999999999989E-2</c:v>
                </c:pt>
                <c:pt idx="2">
                  <c:v>3.6100000000000007E-2</c:v>
                </c:pt>
                <c:pt idx="3">
                  <c:v>4.8100000000000004E-2</c:v>
                </c:pt>
                <c:pt idx="4">
                  <c:v>4.2599999999999999E-2</c:v>
                </c:pt>
                <c:pt idx="5">
                  <c:v>5.2500000000000005E-2</c:v>
                </c:pt>
                <c:pt idx="6">
                  <c:v>4.8299999999999996E-2</c:v>
                </c:pt>
                <c:pt idx="7">
                  <c:v>4.8699999999999993E-2</c:v>
                </c:pt>
                <c:pt idx="8">
                  <c:v>3.3500000000000002E-2</c:v>
                </c:pt>
                <c:pt idx="9">
                  <c:v>5.5200000000000006E-2</c:v>
                </c:pt>
                <c:pt idx="10">
                  <c:v>4.6600000000000003E-2</c:v>
                </c:pt>
                <c:pt idx="11">
                  <c:v>5.3800000000000008E-2</c:v>
                </c:pt>
                <c:pt idx="12">
                  <c:v>6.2399999999999997E-2</c:v>
                </c:pt>
                <c:pt idx="13">
                  <c:v>3.9500000000000007E-2</c:v>
                </c:pt>
                <c:pt idx="14">
                  <c:v>5.8499999999999996E-2</c:v>
                </c:pt>
                <c:pt idx="15">
                  <c:v>5.3399999999999996E-2</c:v>
                </c:pt>
                <c:pt idx="16">
                  <c:v>6.3200000000000006E-2</c:v>
                </c:pt>
                <c:pt idx="17">
                  <c:v>5.8600000000000006E-2</c:v>
                </c:pt>
                <c:pt idx="18">
                  <c:v>5.91E-2</c:v>
                </c:pt>
                <c:pt idx="19">
                  <c:v>5.9299999999999992E-2</c:v>
                </c:pt>
                <c:pt idx="20">
                  <c:v>5.45E-2</c:v>
                </c:pt>
                <c:pt idx="21">
                  <c:v>5.8599999999999999E-2</c:v>
                </c:pt>
                <c:pt idx="22">
                  <c:v>7.4300000000000005E-2</c:v>
                </c:pt>
                <c:pt idx="23">
                  <c:v>5.9000000000000004E-2</c:v>
                </c:pt>
                <c:pt idx="24">
                  <c:v>6.0900000000000003E-2</c:v>
                </c:pt>
                <c:pt idx="25">
                  <c:v>6.3099999999999989E-2</c:v>
                </c:pt>
                <c:pt idx="26">
                  <c:v>7.7600000000000002E-2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696896"/>
        <c:axId val="255698816"/>
      </c:scatterChart>
      <c:valAx>
        <c:axId val="255696896"/>
        <c:scaling>
          <c:orientation val="minMax"/>
          <c:min val="2.0000000000000004E-2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Interest Rates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5698816"/>
        <c:crosses val="autoZero"/>
        <c:crossBetween val="midCat"/>
      </c:valAx>
      <c:valAx>
        <c:axId val="255698816"/>
        <c:scaling>
          <c:orientation val="minMax"/>
          <c:min val="3.0000000000000006E-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Risk Premium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5696896"/>
        <c:crosses val="autoZero"/>
        <c:crossBetween val="midCat"/>
      </c:valAx>
      <c:spPr>
        <a:noFill/>
        <a:ln w="3175">
          <a:solidFill>
            <a:srgbClr val="993366"/>
          </a:solidFill>
          <a:prstDash val="solid"/>
        </a:ln>
        <a:effectLst>
          <a:outerShdw dist="35921" dir="2700000" algn="br">
            <a:srgbClr val="000000"/>
          </a:outerShdw>
        </a:effectLst>
      </c:spPr>
    </c:plotArea>
    <c:plotVisOnly val="1"/>
    <c:dispBlanksAs val="gap"/>
    <c:showDLblsOverMax val="0"/>
  </c:chart>
  <c:spPr>
    <a:noFill/>
    <a:ln w="3175">
      <a:solidFill>
        <a:srgbClr val="666699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Allowed Risk Premium 1986-2012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993366"/>
              </a:solidFill>
              <a:prstDash val="solid"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'Exhibit No. ___(RAM-9)'!$B$10:$B$36</c:f>
              <c:strCache>
                <c:ptCount val="27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</c:strCache>
            </c:strRef>
          </c:cat>
          <c:val>
            <c:numRef>
              <c:f>'Exhibit No. ___(RAM-9)'!$E$10:$E$36</c:f>
              <c:numCache>
                <c:formatCode>0.0%</c:formatCode>
                <c:ptCount val="27"/>
                <c:pt idx="0">
                  <c:v>6.0400000000000009E-2</c:v>
                </c:pt>
                <c:pt idx="1">
                  <c:v>3.7899999999999989E-2</c:v>
                </c:pt>
                <c:pt idx="2">
                  <c:v>3.6100000000000007E-2</c:v>
                </c:pt>
                <c:pt idx="3">
                  <c:v>4.8100000000000004E-2</c:v>
                </c:pt>
                <c:pt idx="4">
                  <c:v>4.2599999999999999E-2</c:v>
                </c:pt>
                <c:pt idx="5">
                  <c:v>5.2500000000000005E-2</c:v>
                </c:pt>
                <c:pt idx="6">
                  <c:v>4.8299999999999996E-2</c:v>
                </c:pt>
                <c:pt idx="7">
                  <c:v>4.8699999999999993E-2</c:v>
                </c:pt>
                <c:pt idx="8">
                  <c:v>3.3500000000000002E-2</c:v>
                </c:pt>
                <c:pt idx="9">
                  <c:v>5.5200000000000006E-2</c:v>
                </c:pt>
                <c:pt idx="10">
                  <c:v>4.6600000000000003E-2</c:v>
                </c:pt>
                <c:pt idx="11">
                  <c:v>5.3800000000000008E-2</c:v>
                </c:pt>
                <c:pt idx="12">
                  <c:v>6.2399999999999997E-2</c:v>
                </c:pt>
                <c:pt idx="13">
                  <c:v>3.9500000000000007E-2</c:v>
                </c:pt>
                <c:pt idx="14">
                  <c:v>5.8499999999999996E-2</c:v>
                </c:pt>
                <c:pt idx="15">
                  <c:v>5.3399999999999996E-2</c:v>
                </c:pt>
                <c:pt idx="16">
                  <c:v>6.3200000000000006E-2</c:v>
                </c:pt>
                <c:pt idx="17">
                  <c:v>5.8600000000000006E-2</c:v>
                </c:pt>
                <c:pt idx="18">
                  <c:v>5.91E-2</c:v>
                </c:pt>
                <c:pt idx="19">
                  <c:v>5.9299999999999992E-2</c:v>
                </c:pt>
                <c:pt idx="20">
                  <c:v>5.45E-2</c:v>
                </c:pt>
                <c:pt idx="21">
                  <c:v>5.8599999999999999E-2</c:v>
                </c:pt>
                <c:pt idx="22">
                  <c:v>7.4300000000000005E-2</c:v>
                </c:pt>
                <c:pt idx="23">
                  <c:v>5.9000000000000004E-2</c:v>
                </c:pt>
                <c:pt idx="24">
                  <c:v>6.0900000000000003E-2</c:v>
                </c:pt>
                <c:pt idx="25">
                  <c:v>6.3099999999999989E-2</c:v>
                </c:pt>
                <c:pt idx="26">
                  <c:v>7.7600000000000002E-2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95584"/>
        <c:axId val="256217856"/>
      </c:lineChart>
      <c:catAx>
        <c:axId val="25619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6217856"/>
        <c:crosses val="autoZero"/>
        <c:auto val="1"/>
        <c:lblAlgn val="ctr"/>
        <c:lblOffset val="100"/>
        <c:noMultiLvlLbl val="0"/>
      </c:catAx>
      <c:valAx>
        <c:axId val="256217856"/>
        <c:scaling>
          <c:orientation val="minMax"/>
          <c:max val="8.0000000000000016E-2"/>
          <c:min val="2.0000000000000004E-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6195584"/>
        <c:crosses val="autoZero"/>
        <c:crossBetween val="between"/>
      </c:valAx>
      <c:spPr>
        <a:solidFill>
          <a:srgbClr val="FFFFFF"/>
        </a:solidFill>
        <a:ln w="3175">
          <a:solidFill>
            <a:srgbClr val="666699"/>
          </a:solidFill>
          <a:prstDash val="solid"/>
        </a:ln>
        <a:effectLst>
          <a:outerShdw dist="35921" dir="2700000" algn="br">
            <a:srgbClr val="000000"/>
          </a:outerShdw>
        </a:effectLst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1</xdr:col>
      <xdr:colOff>762000</xdr:colOff>
      <xdr:row>39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533525" y="8067675"/>
          <a:ext cx="7620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158750</xdr:colOff>
      <xdr:row>3</xdr:row>
      <xdr:rowOff>79375</xdr:rowOff>
    </xdr:from>
    <xdr:to>
      <xdr:col>18</xdr:col>
      <xdr:colOff>444500</xdr:colOff>
      <xdr:row>21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142875</xdr:colOff>
      <xdr:row>25</xdr:row>
      <xdr:rowOff>57150</xdr:rowOff>
    </xdr:from>
    <xdr:to>
      <xdr:col>18</xdr:col>
      <xdr:colOff>381000</xdr:colOff>
      <xdr:row>46</xdr:row>
      <xdr:rowOff>130175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3"/>
  <sheetViews>
    <sheetView tabSelected="1" zoomScaleNormal="100" workbookViewId="0">
      <selection activeCell="E17" sqref="E17"/>
    </sheetView>
  </sheetViews>
  <sheetFormatPr defaultRowHeight="12.75" x14ac:dyDescent="0.2"/>
  <cols>
    <col min="1" max="1" width="5.28515625" bestFit="1" customWidth="1"/>
    <col min="2" max="2" width="9.140625" bestFit="1" customWidth="1"/>
    <col min="3" max="5" width="15.7109375" customWidth="1"/>
    <col min="11" max="11" width="10.7109375" bestFit="1" customWidth="1"/>
  </cols>
  <sheetData>
    <row r="1" spans="1:5" ht="15.75" x14ac:dyDescent="0.25">
      <c r="A1" s="28" t="s">
        <v>5</v>
      </c>
      <c r="B1" s="28"/>
      <c r="C1" s="28"/>
      <c r="D1" s="28"/>
      <c r="E1" s="28"/>
    </row>
    <row r="2" spans="1:5" ht="15.75" x14ac:dyDescent="0.25">
      <c r="A2" s="31" t="s">
        <v>24</v>
      </c>
      <c r="B2" s="31"/>
      <c r="C2" s="31"/>
      <c r="D2" s="31"/>
      <c r="E2" s="31"/>
    </row>
    <row r="3" spans="1:5" ht="15.75" x14ac:dyDescent="0.25">
      <c r="A3" s="31" t="s">
        <v>28</v>
      </c>
      <c r="B3" s="31"/>
      <c r="C3" s="31"/>
      <c r="D3" s="31"/>
      <c r="E3" s="31"/>
    </row>
    <row r="4" spans="1:5" ht="15.75" x14ac:dyDescent="0.25">
      <c r="A4" s="4"/>
      <c r="B4" s="5"/>
      <c r="C4" s="6"/>
      <c r="D4" s="3"/>
      <c r="E4" s="6"/>
    </row>
    <row r="5" spans="1:5" ht="15.75" x14ac:dyDescent="0.25">
      <c r="A5" s="2"/>
      <c r="B5" s="4"/>
      <c r="C5" s="3"/>
      <c r="D5" s="7" t="s">
        <v>6</v>
      </c>
      <c r="E5" s="7" t="s">
        <v>7</v>
      </c>
    </row>
    <row r="6" spans="1:5" ht="15.75" x14ac:dyDescent="0.25">
      <c r="A6" s="8"/>
      <c r="B6" s="9"/>
      <c r="C6" s="10" t="s">
        <v>8</v>
      </c>
      <c r="D6" s="10" t="s">
        <v>9</v>
      </c>
      <c r="E6" s="7" t="s">
        <v>10</v>
      </c>
    </row>
    <row r="7" spans="1:5" ht="18.75" x14ac:dyDescent="0.25">
      <c r="A7" s="11" t="s">
        <v>3</v>
      </c>
      <c r="B7" s="12" t="s">
        <v>11</v>
      </c>
      <c r="C7" s="13" t="s">
        <v>12</v>
      </c>
      <c r="D7" s="13" t="s">
        <v>13</v>
      </c>
      <c r="E7" s="14" t="s">
        <v>4</v>
      </c>
    </row>
    <row r="8" spans="1:5" ht="15.75" x14ac:dyDescent="0.25">
      <c r="A8" s="15"/>
      <c r="B8" s="15"/>
      <c r="C8" s="16" t="s">
        <v>0</v>
      </c>
      <c r="D8" s="16" t="s">
        <v>1</v>
      </c>
      <c r="E8" s="16" t="s">
        <v>2</v>
      </c>
    </row>
    <row r="9" spans="1:5" ht="15.75" x14ac:dyDescent="0.25">
      <c r="A9" s="2"/>
      <c r="B9" s="2"/>
      <c r="C9" s="3"/>
      <c r="D9" s="6"/>
      <c r="E9" s="3"/>
    </row>
    <row r="10" spans="1:5" ht="15.75" x14ac:dyDescent="0.25">
      <c r="A10" s="2">
        <v>1</v>
      </c>
      <c r="B10" s="2">
        <v>1986</v>
      </c>
      <c r="C10" s="17">
        <v>7.8899999999999998E-2</v>
      </c>
      <c r="D10" s="18">
        <v>0.13930000000000001</v>
      </c>
      <c r="E10" s="19">
        <f>D10-C10</f>
        <v>6.0400000000000009E-2</v>
      </c>
    </row>
    <row r="11" spans="1:5" ht="15.75" x14ac:dyDescent="0.25">
      <c r="A11" s="2">
        <v>2</v>
      </c>
      <c r="B11" s="2">
        <v>1987</v>
      </c>
      <c r="C11" s="17">
        <v>9.1999999999999998E-2</v>
      </c>
      <c r="D11" s="18">
        <v>0.12989999999999999</v>
      </c>
      <c r="E11" s="19">
        <f t="shared" ref="E11:E36" si="0">D11-C11</f>
        <v>3.7899999999999989E-2</v>
      </c>
    </row>
    <row r="12" spans="1:5" ht="15.75" x14ac:dyDescent="0.25">
      <c r="A12" s="2">
        <v>3</v>
      </c>
      <c r="B12" s="2">
        <v>1988</v>
      </c>
      <c r="C12" s="17">
        <v>9.1800000000000007E-2</v>
      </c>
      <c r="D12" s="18">
        <v>0.12790000000000001</v>
      </c>
      <c r="E12" s="19">
        <f t="shared" si="0"/>
        <v>3.6100000000000007E-2</v>
      </c>
    </row>
    <row r="13" spans="1:5" ht="15.75" x14ac:dyDescent="0.25">
      <c r="A13" s="2">
        <v>4</v>
      </c>
      <c r="B13" s="2">
        <v>1989</v>
      </c>
      <c r="C13" s="17">
        <v>8.1600000000000006E-2</v>
      </c>
      <c r="D13" s="18">
        <v>0.12970000000000001</v>
      </c>
      <c r="E13" s="19">
        <f t="shared" si="0"/>
        <v>4.8100000000000004E-2</v>
      </c>
    </row>
    <row r="14" spans="1:5" ht="15.75" x14ac:dyDescent="0.25">
      <c r="A14" s="2">
        <v>5</v>
      </c>
      <c r="B14" s="2">
        <v>1990</v>
      </c>
      <c r="C14" s="17">
        <v>8.4400000000000003E-2</v>
      </c>
      <c r="D14" s="18">
        <v>0.127</v>
      </c>
      <c r="E14" s="19">
        <f t="shared" si="0"/>
        <v>4.2599999999999999E-2</v>
      </c>
    </row>
    <row r="15" spans="1:5" ht="15.75" x14ac:dyDescent="0.25">
      <c r="A15" s="2">
        <v>6</v>
      </c>
      <c r="B15" s="2">
        <v>1991</v>
      </c>
      <c r="C15" s="17">
        <v>7.2999999999999995E-2</v>
      </c>
      <c r="D15" s="18">
        <v>0.1255</v>
      </c>
      <c r="E15" s="19">
        <f t="shared" si="0"/>
        <v>5.2500000000000005E-2</v>
      </c>
    </row>
    <row r="16" spans="1:5" ht="15.75" x14ac:dyDescent="0.25">
      <c r="A16" s="2">
        <v>7</v>
      </c>
      <c r="B16" s="2">
        <v>1992</v>
      </c>
      <c r="C16" s="17">
        <v>7.2599999999999998E-2</v>
      </c>
      <c r="D16" s="20">
        <v>0.12089999999999999</v>
      </c>
      <c r="E16" s="21">
        <f t="shared" si="0"/>
        <v>4.8299999999999996E-2</v>
      </c>
    </row>
    <row r="17" spans="1:12" ht="15.75" x14ac:dyDescent="0.25">
      <c r="A17" s="2">
        <v>8</v>
      </c>
      <c r="B17" s="2">
        <v>1993</v>
      </c>
      <c r="C17" s="17">
        <v>6.54E-2</v>
      </c>
      <c r="D17" s="20">
        <v>0.11409999999999999</v>
      </c>
      <c r="E17" s="21">
        <f t="shared" si="0"/>
        <v>4.8699999999999993E-2</v>
      </c>
    </row>
    <row r="18" spans="1:12" ht="15.75" x14ac:dyDescent="0.25">
      <c r="A18" s="2">
        <v>9</v>
      </c>
      <c r="B18" s="2">
        <v>1994</v>
      </c>
      <c r="C18" s="17">
        <v>7.9899999999999999E-2</v>
      </c>
      <c r="D18" s="20">
        <v>0.1134</v>
      </c>
      <c r="E18" s="21">
        <f t="shared" si="0"/>
        <v>3.3500000000000002E-2</v>
      </c>
    </row>
    <row r="19" spans="1:12" ht="15.75" x14ac:dyDescent="0.25">
      <c r="A19" s="2">
        <v>10</v>
      </c>
      <c r="B19" s="2">
        <v>1995</v>
      </c>
      <c r="C19" s="17">
        <v>6.0299999999999999E-2</v>
      </c>
      <c r="D19" s="20">
        <v>0.11550000000000001</v>
      </c>
      <c r="E19" s="21">
        <f t="shared" si="0"/>
        <v>5.5200000000000006E-2</v>
      </c>
    </row>
    <row r="20" spans="1:12" ht="15.75" x14ac:dyDescent="0.25">
      <c r="A20" s="2">
        <v>11</v>
      </c>
      <c r="B20" s="2">
        <v>1996</v>
      </c>
      <c r="C20" s="17">
        <v>6.7299999999999999E-2</v>
      </c>
      <c r="D20" s="20">
        <v>0.1139</v>
      </c>
      <c r="E20" s="21">
        <f t="shared" si="0"/>
        <v>4.6600000000000003E-2</v>
      </c>
    </row>
    <row r="21" spans="1:12" ht="15.75" x14ac:dyDescent="0.25">
      <c r="A21" s="2">
        <v>12</v>
      </c>
      <c r="B21" s="2">
        <v>1997</v>
      </c>
      <c r="C21" s="17">
        <v>6.0199999999999997E-2</v>
      </c>
      <c r="D21" s="20">
        <v>0.114</v>
      </c>
      <c r="E21" s="21">
        <f t="shared" si="0"/>
        <v>5.3800000000000008E-2</v>
      </c>
    </row>
    <row r="22" spans="1:12" ht="15.75" x14ac:dyDescent="0.25">
      <c r="A22" s="2">
        <v>13</v>
      </c>
      <c r="B22" s="2">
        <v>1998</v>
      </c>
      <c r="C22" s="17">
        <v>5.4199999999999998E-2</v>
      </c>
      <c r="D22" s="20">
        <v>0.1166</v>
      </c>
      <c r="E22" s="21">
        <f t="shared" si="0"/>
        <v>6.2399999999999997E-2</v>
      </c>
    </row>
    <row r="23" spans="1:12" ht="15.75" x14ac:dyDescent="0.25">
      <c r="A23" s="2">
        <v>14</v>
      </c>
      <c r="B23" s="2">
        <v>1999</v>
      </c>
      <c r="C23" s="17">
        <v>6.8199999999999997E-2</v>
      </c>
      <c r="D23" s="20">
        <v>0.1077</v>
      </c>
      <c r="E23" s="21">
        <f t="shared" si="0"/>
        <v>3.9500000000000007E-2</v>
      </c>
      <c r="L23" s="26"/>
    </row>
    <row r="24" spans="1:12" ht="15.75" x14ac:dyDescent="0.25">
      <c r="A24" s="2">
        <v>15</v>
      </c>
      <c r="B24" s="2">
        <v>2000</v>
      </c>
      <c r="C24" s="17">
        <v>5.5800000000000002E-2</v>
      </c>
      <c r="D24" s="20">
        <v>0.1143</v>
      </c>
      <c r="E24" s="21">
        <f t="shared" si="0"/>
        <v>5.8499999999999996E-2</v>
      </c>
      <c r="L24" s="26"/>
    </row>
    <row r="25" spans="1:12" ht="15.75" x14ac:dyDescent="0.25">
      <c r="A25" s="2">
        <v>16</v>
      </c>
      <c r="B25" s="2">
        <v>2001</v>
      </c>
      <c r="C25" s="17">
        <v>5.7500000000000002E-2</v>
      </c>
      <c r="D25" s="20">
        <v>0.1109</v>
      </c>
      <c r="E25" s="21">
        <f t="shared" si="0"/>
        <v>5.3399999999999996E-2</v>
      </c>
      <c r="L25" s="26"/>
    </row>
    <row r="26" spans="1:12" ht="15.75" x14ac:dyDescent="0.25">
      <c r="A26" s="2">
        <v>17</v>
      </c>
      <c r="B26" s="2">
        <v>2002</v>
      </c>
      <c r="C26" s="17">
        <v>4.8399999999999999E-2</v>
      </c>
      <c r="D26" s="20">
        <v>0.1116</v>
      </c>
      <c r="E26" s="21">
        <f t="shared" si="0"/>
        <v>6.3200000000000006E-2</v>
      </c>
    </row>
    <row r="27" spans="1:12" ht="15.75" x14ac:dyDescent="0.25">
      <c r="A27" s="2">
        <v>18</v>
      </c>
      <c r="B27" s="2">
        <v>2003</v>
      </c>
      <c r="C27" s="17">
        <v>5.11E-2</v>
      </c>
      <c r="D27" s="20">
        <v>0.10970000000000001</v>
      </c>
      <c r="E27" s="21">
        <f t="shared" si="0"/>
        <v>5.8600000000000006E-2</v>
      </c>
    </row>
    <row r="28" spans="1:12" ht="15.75" x14ac:dyDescent="0.25">
      <c r="A28" s="2">
        <v>19</v>
      </c>
      <c r="B28" s="2">
        <v>2004</v>
      </c>
      <c r="C28" s="17">
        <v>4.8399999999999999E-2</v>
      </c>
      <c r="D28" s="20">
        <v>0.1075</v>
      </c>
      <c r="E28" s="21">
        <f t="shared" si="0"/>
        <v>5.91E-2</v>
      </c>
    </row>
    <row r="29" spans="1:12" ht="15.75" x14ac:dyDescent="0.25">
      <c r="A29" s="2">
        <v>20</v>
      </c>
      <c r="B29" s="22" t="s">
        <v>14</v>
      </c>
      <c r="C29" s="17">
        <v>4.6100000000000002E-2</v>
      </c>
      <c r="D29" s="18">
        <v>0.10539999999999999</v>
      </c>
      <c r="E29" s="21">
        <f t="shared" si="0"/>
        <v>5.9299999999999992E-2</v>
      </c>
    </row>
    <row r="30" spans="1:12" ht="15.75" x14ac:dyDescent="0.25">
      <c r="A30" s="2">
        <v>21</v>
      </c>
      <c r="B30" s="22" t="s">
        <v>15</v>
      </c>
      <c r="C30" s="17">
        <v>4.9099999999999998E-2</v>
      </c>
      <c r="D30" s="18">
        <v>0.1036</v>
      </c>
      <c r="E30" s="21">
        <f t="shared" si="0"/>
        <v>5.45E-2</v>
      </c>
    </row>
    <row r="31" spans="1:12" ht="15.75" x14ac:dyDescent="0.25">
      <c r="A31" s="2">
        <v>22</v>
      </c>
      <c r="B31" s="22" t="s">
        <v>16</v>
      </c>
      <c r="C31" s="17">
        <v>4.4999999999999998E-2</v>
      </c>
      <c r="D31" s="18">
        <v>0.1036</v>
      </c>
      <c r="E31" s="21">
        <f t="shared" si="0"/>
        <v>5.8599999999999999E-2</v>
      </c>
    </row>
    <row r="32" spans="1:12" ht="15.75" x14ac:dyDescent="0.25">
      <c r="A32" s="2">
        <v>23</v>
      </c>
      <c r="B32" s="22" t="s">
        <v>17</v>
      </c>
      <c r="C32" s="17">
        <v>3.0300000000000001E-2</v>
      </c>
      <c r="D32" s="18">
        <v>0.1046</v>
      </c>
      <c r="E32" s="21">
        <f t="shared" si="0"/>
        <v>7.4300000000000005E-2</v>
      </c>
    </row>
    <row r="33" spans="1:5" ht="15.75" x14ac:dyDescent="0.25">
      <c r="A33" s="2">
        <v>24</v>
      </c>
      <c r="B33" s="22" t="s">
        <v>18</v>
      </c>
      <c r="C33" s="17">
        <v>4.58E-2</v>
      </c>
      <c r="D33" s="18">
        <v>0.1048</v>
      </c>
      <c r="E33" s="21">
        <f t="shared" si="0"/>
        <v>5.9000000000000004E-2</v>
      </c>
    </row>
    <row r="34" spans="1:5" ht="15.75" x14ac:dyDescent="0.25">
      <c r="A34" s="2">
        <v>25</v>
      </c>
      <c r="B34" s="22" t="s">
        <v>19</v>
      </c>
      <c r="C34" s="17">
        <v>4.2500000000000003E-2</v>
      </c>
      <c r="D34" s="18">
        <v>0.10340000000000001</v>
      </c>
      <c r="E34" s="21">
        <f t="shared" si="0"/>
        <v>6.0900000000000003E-2</v>
      </c>
    </row>
    <row r="35" spans="1:5" ht="15.75" x14ac:dyDescent="0.25">
      <c r="A35" s="2">
        <v>26</v>
      </c>
      <c r="B35" s="22" t="s">
        <v>20</v>
      </c>
      <c r="C35" s="17">
        <v>3.9100000000000003E-2</v>
      </c>
      <c r="D35" s="18">
        <v>0.1022</v>
      </c>
      <c r="E35" s="21">
        <f t="shared" si="0"/>
        <v>6.3099999999999989E-2</v>
      </c>
    </row>
    <row r="36" spans="1:5" ht="15.75" x14ac:dyDescent="0.25">
      <c r="A36" s="2">
        <v>27</v>
      </c>
      <c r="B36" s="22" t="s">
        <v>25</v>
      </c>
      <c r="C36" s="27">
        <v>2.41E-2</v>
      </c>
      <c r="D36" s="18">
        <v>0.1017</v>
      </c>
      <c r="E36" s="21">
        <f t="shared" si="0"/>
        <v>7.7600000000000002E-2</v>
      </c>
    </row>
    <row r="37" spans="1:5" ht="15.75" x14ac:dyDescent="0.25">
      <c r="A37" s="2"/>
      <c r="B37" s="22"/>
      <c r="C37" s="23"/>
      <c r="D37" s="5"/>
      <c r="E37" s="2"/>
    </row>
    <row r="38" spans="1:5" ht="15.75" x14ac:dyDescent="0.25">
      <c r="A38" s="2">
        <v>28</v>
      </c>
      <c r="B38" s="8" t="s">
        <v>21</v>
      </c>
      <c r="C38" s="24">
        <f>AVERAGE(C10:C36)</f>
        <v>5.974074074074074E-2</v>
      </c>
      <c r="D38" s="24">
        <f>AVERAGE(D10:D36)</f>
        <v>0.11402592592592595</v>
      </c>
      <c r="E38" s="24">
        <f>AVERAGE(E10:E36)</f>
        <v>5.4285185185185186E-2</v>
      </c>
    </row>
    <row r="39" spans="1:5" ht="15.75" x14ac:dyDescent="0.25">
      <c r="A39" s="1"/>
      <c r="B39" s="1"/>
      <c r="C39" s="2"/>
      <c r="D39" s="1"/>
      <c r="E39" s="2"/>
    </row>
    <row r="40" spans="1:5" ht="15.75" x14ac:dyDescent="0.25">
      <c r="A40" s="1"/>
      <c r="B40" s="25" t="s">
        <v>22</v>
      </c>
      <c r="C40" s="2"/>
      <c r="D40" s="1"/>
      <c r="E40" s="2"/>
    </row>
    <row r="41" spans="1:5" ht="18.75" x14ac:dyDescent="0.25">
      <c r="A41" s="1"/>
      <c r="B41" s="29" t="s">
        <v>26</v>
      </c>
      <c r="C41" s="29"/>
      <c r="D41" s="29"/>
      <c r="E41" s="29"/>
    </row>
    <row r="42" spans="1:5" ht="18.75" x14ac:dyDescent="0.25">
      <c r="A42" s="1"/>
      <c r="B42" s="29" t="s">
        <v>23</v>
      </c>
      <c r="C42" s="29"/>
      <c r="D42" s="29"/>
      <c r="E42" s="29"/>
    </row>
    <row r="43" spans="1:5" ht="15.75" x14ac:dyDescent="0.25">
      <c r="A43" s="1"/>
      <c r="B43" s="30" t="s">
        <v>27</v>
      </c>
      <c r="C43" s="30"/>
      <c r="D43" s="30"/>
      <c r="E43" s="30"/>
    </row>
  </sheetData>
  <mergeCells count="6">
    <mergeCell ref="A1:E1"/>
    <mergeCell ref="B41:E41"/>
    <mergeCell ref="B42:E42"/>
    <mergeCell ref="B43:E43"/>
    <mergeCell ref="A3:E3"/>
    <mergeCell ref="A2:E2"/>
  </mergeCells>
  <printOptions horizontalCentered="1"/>
  <pageMargins left="0.7" right="0.7" top="0.75" bottom="0.75" header="0.3" footer="0.3"/>
  <pageSetup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ED143-1837-4996-BDE6-64AD7489DCD5}"/>
</file>

<file path=customXml/itemProps2.xml><?xml version="1.0" encoding="utf-8"?>
<ds:datastoreItem xmlns:ds="http://schemas.openxmlformats.org/officeDocument/2006/customXml" ds:itemID="{49F5C788-4B93-4345-84AB-CA896F80A576}"/>
</file>

<file path=customXml/itemProps3.xml><?xml version="1.0" encoding="utf-8"?>
<ds:datastoreItem xmlns:ds="http://schemas.openxmlformats.org/officeDocument/2006/customXml" ds:itemID="{0A57E9B2-8509-4F24-A4AB-456ED51D9177}"/>
</file>

<file path=customXml/itemProps4.xml><?xml version="1.0" encoding="utf-8"?>
<ds:datastoreItem xmlns:ds="http://schemas.openxmlformats.org/officeDocument/2006/customXml" ds:itemID="{8EC0144F-6E73-4AED-A246-D576F152A4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___(RAM-9)</vt:lpstr>
      <vt:lpstr>'Exhibit No. ___(RAM-9)'!Print_Area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