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7)" sheetId="3" r:id="rId1"/>
  </sheets>
  <externalReferences>
    <externalReference r:id="rId2"/>
    <externalReference r:id="rId3"/>
  </externalReferences>
  <definedNames>
    <definedName name="_xlnm.Print_Area" localSheetId="0">'Exhibit No. ___(RAM-7)'!$A$1:$D$22</definedName>
  </definedNames>
  <calcPr calcId="145621" concurrentCalc="0"/>
</workbook>
</file>

<file path=xl/calcChain.xml><?xml version="1.0" encoding="utf-8"?>
<calcChain xmlns="http://schemas.openxmlformats.org/spreadsheetml/2006/main">
  <c r="D10" i="3" l="1"/>
  <c r="D11" i="3"/>
  <c r="D15" i="3"/>
  <c r="D19" i="3"/>
</calcChain>
</file>

<file path=xl/sharedStrings.xml><?xml version="1.0" encoding="utf-8"?>
<sst xmlns="http://schemas.openxmlformats.org/spreadsheetml/2006/main" count="21" uniqueCount="21">
  <si>
    <t>(1)</t>
  </si>
  <si>
    <t>(2)</t>
  </si>
  <si>
    <t>Dividend Yield (spot, expected)</t>
  </si>
  <si>
    <t>D/P</t>
  </si>
  <si>
    <t>Forecast Growth (DPS, EPS)</t>
  </si>
  <si>
    <t>g</t>
  </si>
  <si>
    <t>Annual DCF Return (1 + g)</t>
  </si>
  <si>
    <t>Quarterly DCF Return</t>
  </si>
  <si>
    <t>Risk-Free Rate</t>
  </si>
  <si>
    <t>DCF Market Risk Premium</t>
  </si>
  <si>
    <t>DCF MRP</t>
  </si>
  <si>
    <t>Ibbotson Historical Mkt Risk Premium</t>
  </si>
  <si>
    <t>HIST MRP</t>
  </si>
  <si>
    <t>Average Mkt Risk Premium</t>
  </si>
  <si>
    <t>AVG MRP</t>
  </si>
  <si>
    <t>Source:  Value Line Investment Analyzer 2013</t>
  </si>
  <si>
    <r>
      <t xml:space="preserve">K </t>
    </r>
    <r>
      <rPr>
        <vertAlign val="subscript"/>
        <sz val="12"/>
        <rFont val="Times New Roman"/>
        <family val="1"/>
      </rPr>
      <t>ann</t>
    </r>
  </si>
  <si>
    <r>
      <t xml:space="preserve">K </t>
    </r>
    <r>
      <rPr>
        <vertAlign val="subscript"/>
        <sz val="12"/>
        <rFont val="Times New Roman"/>
        <family val="1"/>
      </rPr>
      <t>qtly</t>
    </r>
  </si>
  <si>
    <r>
      <t>R</t>
    </r>
    <r>
      <rPr>
        <vertAlign val="subscript"/>
        <sz val="12"/>
        <rFont val="Times New Roman"/>
        <family val="1"/>
      </rPr>
      <t>f</t>
    </r>
  </si>
  <si>
    <t>(First Half of 2013)</t>
  </si>
  <si>
    <t>MRP Calculations Value Line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</si>
</sst>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theme="1"/>
      <name val="Arial"/>
      <family val="2"/>
    </font>
    <font>
      <vertAlign val="subscript"/>
      <sz val="12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2" fontId="6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49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2"/>
  <sheetViews>
    <sheetView tabSelected="1" zoomScaleNormal="100" workbookViewId="0">
      <selection activeCell="C10" sqref="C10"/>
    </sheetView>
  </sheetViews>
  <sheetFormatPr defaultRowHeight="15" x14ac:dyDescent="0.2"/>
  <cols>
    <col min="1" max="1" width="6.28515625" style="1" customWidth="1"/>
    <col min="2" max="2" width="35.140625" style="1" bestFit="1" customWidth="1"/>
    <col min="3" max="3" width="14.28515625" style="1" bestFit="1" customWidth="1"/>
    <col min="4" max="16384" width="9.140625" style="1"/>
  </cols>
  <sheetData>
    <row r="1" spans="1:4" ht="15.75" x14ac:dyDescent="0.25">
      <c r="A1" s="16" t="s">
        <v>20</v>
      </c>
      <c r="B1" s="16"/>
      <c r="C1" s="16"/>
      <c r="D1" s="16"/>
    </row>
    <row r="2" spans="1:4" ht="15.75" x14ac:dyDescent="0.25">
      <c r="A2" s="16" t="s">
        <v>19</v>
      </c>
      <c r="B2" s="16"/>
      <c r="C2" s="16"/>
      <c r="D2" s="16"/>
    </row>
    <row r="3" spans="1:4" ht="15.75" x14ac:dyDescent="0.25">
      <c r="B3" s="4"/>
      <c r="C3" s="4"/>
      <c r="D3" s="3"/>
    </row>
    <row r="4" spans="1:4" ht="15.75" x14ac:dyDescent="0.25">
      <c r="B4" s="4"/>
      <c r="C4" s="5" t="s">
        <v>0</v>
      </c>
      <c r="D4" s="6" t="s">
        <v>1</v>
      </c>
    </row>
    <row r="5" spans="1:4" ht="15.75" x14ac:dyDescent="0.25">
      <c r="B5" s="4"/>
      <c r="C5" s="4"/>
      <c r="D5" s="4"/>
    </row>
    <row r="6" spans="1:4" ht="15.75" x14ac:dyDescent="0.25">
      <c r="A6" s="14">
        <v>1</v>
      </c>
      <c r="B6" s="7" t="s">
        <v>2</v>
      </c>
      <c r="C6" s="8" t="s">
        <v>3</v>
      </c>
      <c r="D6" s="2">
        <v>0.45</v>
      </c>
    </row>
    <row r="7" spans="1:4" ht="15.75" x14ac:dyDescent="0.25">
      <c r="A7" s="14"/>
      <c r="B7" s="4"/>
      <c r="C7" s="9"/>
      <c r="D7" s="10"/>
    </row>
    <row r="8" spans="1:4" ht="15.75" x14ac:dyDescent="0.25">
      <c r="A8" s="14">
        <v>2</v>
      </c>
      <c r="B8" s="7" t="s">
        <v>4</v>
      </c>
      <c r="C8" s="8" t="s">
        <v>5</v>
      </c>
      <c r="D8" s="2">
        <v>11.7</v>
      </c>
    </row>
    <row r="9" spans="1:4" ht="15.75" x14ac:dyDescent="0.25">
      <c r="A9" s="14"/>
      <c r="B9" s="4"/>
      <c r="C9" s="9"/>
      <c r="D9" s="10"/>
    </row>
    <row r="10" spans="1:4" ht="18.75" x14ac:dyDescent="0.35">
      <c r="A10" s="14">
        <v>3</v>
      </c>
      <c r="B10" s="7" t="s">
        <v>6</v>
      </c>
      <c r="C10" s="8" t="s">
        <v>16</v>
      </c>
      <c r="D10" s="10">
        <f>D6*(1+D8/100)+D8</f>
        <v>12.202649999999998</v>
      </c>
    </row>
    <row r="11" spans="1:4" ht="18.75" x14ac:dyDescent="0.35">
      <c r="A11" s="14">
        <v>4</v>
      </c>
      <c r="B11" s="7" t="s">
        <v>7</v>
      </c>
      <c r="C11" s="8" t="s">
        <v>17</v>
      </c>
      <c r="D11" s="10">
        <f>D10+0.2</f>
        <v>12.402649999999998</v>
      </c>
    </row>
    <row r="12" spans="1:4" ht="15.75" x14ac:dyDescent="0.25">
      <c r="A12" s="14"/>
      <c r="B12" s="4"/>
      <c r="C12" s="9"/>
      <c r="D12" s="10"/>
    </row>
    <row r="13" spans="1:4" ht="18.75" x14ac:dyDescent="0.35">
      <c r="A13" s="14">
        <v>5</v>
      </c>
      <c r="B13" s="7" t="s">
        <v>8</v>
      </c>
      <c r="C13" s="8" t="s">
        <v>18</v>
      </c>
      <c r="D13" s="10">
        <v>4.5999999999999996</v>
      </c>
    </row>
    <row r="14" spans="1:4" ht="15.75" x14ac:dyDescent="0.25">
      <c r="A14" s="14"/>
      <c r="B14" s="4"/>
      <c r="C14" s="9"/>
      <c r="D14" s="10"/>
    </row>
    <row r="15" spans="1:4" ht="15.75" x14ac:dyDescent="0.25">
      <c r="A15" s="14">
        <v>6</v>
      </c>
      <c r="B15" s="7" t="s">
        <v>9</v>
      </c>
      <c r="C15" s="8" t="s">
        <v>10</v>
      </c>
      <c r="D15" s="10">
        <f>D11-D13</f>
        <v>7.8026499999999981</v>
      </c>
    </row>
    <row r="16" spans="1:4" ht="15.75" x14ac:dyDescent="0.25">
      <c r="A16" s="14"/>
      <c r="B16" s="4"/>
      <c r="C16" s="9"/>
      <c r="D16" s="10"/>
    </row>
    <row r="17" spans="1:4" ht="15.75" x14ac:dyDescent="0.25">
      <c r="A17" s="14">
        <v>7</v>
      </c>
      <c r="B17" s="7" t="s">
        <v>11</v>
      </c>
      <c r="C17" s="8" t="s">
        <v>12</v>
      </c>
      <c r="D17" s="10">
        <v>6.6</v>
      </c>
    </row>
    <row r="18" spans="1:4" ht="15.75" x14ac:dyDescent="0.25">
      <c r="A18" s="14"/>
      <c r="B18" s="4"/>
      <c r="C18" s="9"/>
      <c r="D18" s="10"/>
    </row>
    <row r="19" spans="1:4" ht="15.75" x14ac:dyDescent="0.25">
      <c r="A19" s="14">
        <v>8</v>
      </c>
      <c r="B19" s="11" t="s">
        <v>13</v>
      </c>
      <c r="C19" s="12" t="s">
        <v>14</v>
      </c>
      <c r="D19" s="13">
        <f>(D15+D17)/2</f>
        <v>7.2013249999999989</v>
      </c>
    </row>
    <row r="20" spans="1:4" ht="15.75" x14ac:dyDescent="0.25">
      <c r="B20" s="4"/>
      <c r="C20" s="4"/>
      <c r="D20" s="4"/>
    </row>
    <row r="21" spans="1:4" ht="15.75" x14ac:dyDescent="0.25">
      <c r="B21" s="4"/>
      <c r="C21" s="4"/>
      <c r="D21" s="4"/>
    </row>
    <row r="22" spans="1:4" ht="15.75" x14ac:dyDescent="0.25">
      <c r="B22" s="15" t="s">
        <v>15</v>
      </c>
      <c r="C22" s="15"/>
      <c r="D22" s="15"/>
    </row>
  </sheetData>
  <mergeCells count="3">
    <mergeCell ref="B22:D22"/>
    <mergeCell ref="A1:D1"/>
    <mergeCell ref="A2:D2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C6A517-28F3-451F-A8EF-1102C1D2153B}"/>
</file>

<file path=customXml/itemProps2.xml><?xml version="1.0" encoding="utf-8"?>
<ds:datastoreItem xmlns:ds="http://schemas.openxmlformats.org/officeDocument/2006/customXml" ds:itemID="{7C796282-1291-439C-A5AD-B159E1B2F49B}"/>
</file>

<file path=customXml/itemProps3.xml><?xml version="1.0" encoding="utf-8"?>
<ds:datastoreItem xmlns:ds="http://schemas.openxmlformats.org/officeDocument/2006/customXml" ds:itemID="{AC924910-6E92-4648-964B-BBC1BA3A9296}"/>
</file>

<file path=customXml/itemProps4.xml><?xml version="1.0" encoding="utf-8"?>
<ds:datastoreItem xmlns:ds="http://schemas.openxmlformats.org/officeDocument/2006/customXml" ds:itemID="{2707C1C3-55FD-4A62-B090-B73F4A5B8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___(RAM-7)</vt:lpstr>
      <vt:lpstr>'Exhibit No. ___(RAM-7)'!Print_Area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