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BE8CBADD-D6BB-49AA-B557-BE65FA2627D0}" xr6:coauthVersionLast="46" xr6:coauthVersionMax="46" xr10:uidLastSave="{00000000-0000-0000-0000-000000000000}"/>
  <bookViews>
    <workbookView xWindow="-120" yWindow="-120" windowWidth="29040" windowHeight="15840" xr2:uid="{E672B4C2-F90C-48CE-8CEC-05C0F14214A1}"/>
  </bookViews>
  <sheets>
    <sheet name="PC-DR-234 Attachment A" sheetId="1" r:id="rId1"/>
  </sheets>
  <externalReferences>
    <externalReference r:id="rId2"/>
  </externalReferences>
  <definedNames>
    <definedName name="BINFO">'[1]ER.BI.Business Case Link.11.02'!$A$3:$I$2889</definedName>
    <definedName name="DATA">#REF!</definedName>
    <definedName name="_xlnm.Print_Area" localSheetId="0">'PC-DR-234 Attachment A'!$A$1:$I$28</definedName>
    <definedName name="wrn.All._.Sheets." hidden="1">{"IncSt",#N/A,FALSE,"IS";"BalSht",#N/A,FALSE,"BS";"IntCash",#N/A,FALSE,"Int. Cash";"Stats",#N/A,FALSE,"Stats"}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  <c r="B23" i="1"/>
  <c r="H16" i="1"/>
  <c r="G16" i="1"/>
  <c r="F16" i="1"/>
  <c r="E16" i="1"/>
  <c r="D16" i="1"/>
  <c r="C16" i="1"/>
  <c r="B16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<sst xmlns="http://schemas.openxmlformats.org/spreadsheetml/2006/main" count="47" uniqueCount="33">
  <si>
    <t>PC-DR-234 Attachment A</t>
  </si>
  <si>
    <t>Customer at the Center Platform  - Capital Additions 2018-2024</t>
  </si>
  <si>
    <t>Business Case</t>
  </si>
  <si>
    <t>2018 TTP (System)</t>
  </si>
  <si>
    <t>2019 TTP (System)</t>
  </si>
  <si>
    <t>2020 TTP (System)</t>
  </si>
  <si>
    <r>
      <t xml:space="preserve">2021 TTP </t>
    </r>
    <r>
      <rPr>
        <b/>
        <vertAlign val="superscript"/>
        <sz val="10"/>
        <color theme="1"/>
        <rFont val="Tahoma"/>
        <family val="2"/>
      </rPr>
      <t>[2]</t>
    </r>
    <r>
      <rPr>
        <b/>
        <sz val="10"/>
        <color theme="1"/>
        <rFont val="Tahoma"/>
        <family val="2"/>
      </rPr>
      <t xml:space="preserve"> (System)</t>
    </r>
  </si>
  <si>
    <t>2022 TTP (System)</t>
  </si>
  <si>
    <t>2023 TTP (System)</t>
  </si>
  <si>
    <t>2024 TTP (System)</t>
  </si>
  <si>
    <r>
      <t xml:space="preserve">Customer Experience Platform Program </t>
    </r>
    <r>
      <rPr>
        <b/>
        <vertAlign val="superscript"/>
        <sz val="11"/>
        <color theme="1"/>
        <rFont val="Calibri"/>
        <family val="2"/>
        <scheme val="minor"/>
      </rPr>
      <t>[1]</t>
    </r>
  </si>
  <si>
    <t>Customer Facing Technology Program</t>
  </si>
  <si>
    <t>Customer Transactional Systems</t>
  </si>
  <si>
    <t>Grand Total</t>
  </si>
  <si>
    <t>2018 TTP 
(WA-Electric)</t>
  </si>
  <si>
    <t>2019 TTP 
(WA-Electric)</t>
  </si>
  <si>
    <t>2020 TTP 
(WA-Electric)</t>
  </si>
  <si>
    <r>
      <t xml:space="preserve">2021 TTP </t>
    </r>
    <r>
      <rPr>
        <b/>
        <vertAlign val="superscript"/>
        <sz val="10"/>
        <color theme="1"/>
        <rFont val="Tahoma"/>
        <family val="2"/>
      </rPr>
      <t>[2]</t>
    </r>
    <r>
      <rPr>
        <b/>
        <sz val="10"/>
        <color theme="1"/>
        <rFont val="Tahoma"/>
        <family val="2"/>
      </rPr>
      <t xml:space="preserve">
(WA-Electric)</t>
    </r>
  </si>
  <si>
    <t>2022 TTP 
(WA-Electric)</t>
  </si>
  <si>
    <t>2023 TTP 
(WA-Electric)</t>
  </si>
  <si>
    <t>2024 TTP 
(WA-Electric)</t>
  </si>
  <si>
    <t>2018 TTP 
(WA-Natural Gas)</t>
  </si>
  <si>
    <t>2019 TTP 
(WA-Natural Gas)</t>
  </si>
  <si>
    <t>2020 TTP 
(WA-Natural Gas)</t>
  </si>
  <si>
    <r>
      <t xml:space="preserve">2021 TTP </t>
    </r>
    <r>
      <rPr>
        <b/>
        <vertAlign val="superscript"/>
        <sz val="10"/>
        <color theme="1"/>
        <rFont val="Tahoma"/>
        <family val="2"/>
      </rPr>
      <t>[2]</t>
    </r>
    <r>
      <rPr>
        <b/>
        <sz val="10"/>
        <color theme="1"/>
        <rFont val="Tahoma"/>
        <family val="2"/>
      </rPr>
      <t xml:space="preserve">
(WA-Natural Gas)</t>
    </r>
  </si>
  <si>
    <t>2022 TTP 
(WA-Natural Gas)</t>
  </si>
  <si>
    <t>2023 TTP 
(WA-Natural Gas)</t>
  </si>
  <si>
    <t>2024 TTP 
(WA-Natural Gas)</t>
  </si>
  <si>
    <t>[1] Customer Experience Platform Program includes "Strategic Initiatives" TTP in 2020 &amp; 2021.</t>
  </si>
  <si>
    <t xml:space="preserve">Note: Actual transfers to plant (TTP) from 2018-2020 represent both System and Washington allocated TTP using the current filing allocation factors for ease of preparation. </t>
  </si>
  <si>
    <t>Actual</t>
  </si>
  <si>
    <t>Forecasted</t>
  </si>
  <si>
    <t>[2] 2021 TTP reflects actual system calendar year transfers to plant as updated in PC-DR-122.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</si>
</sst>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164" fontId="0" fillId="0" borderId="0" xfId="0" applyNumberFormat="1"/>
    <xf numFmtId="0" fontId="2" fillId="2" borderId="2" xfId="0" applyFont="1" applyFill="1" applyBorder="1"/>
    <xf numFmtId="165" fontId="2" fillId="2" borderId="2" xfId="0" applyNumberFormat="1" applyFont="1" applyFill="1" applyBorder="1"/>
    <xf numFmtId="165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2022/2022%20WA%20Elec%20and%20Gas%20GRC/Adjustments/3.15-4.01-4.02-5.08%20Provisional%20%2009.2021%20EOP%20Rate%20Base%20to%2012.31.2022%20EOP/Support%20-%20Do%20Not%20Send/1)%20TTP%20Detail%20Files/2021-2024%20Asset%20Allocated%20Transfer%20to%20Plant-Master%20List%20-%20KS%20Version%202021%2012%2001.xlsx?ABC03368" TargetMode="External"/><Relationship Id="rId1" Type="http://schemas.openxmlformats.org/officeDocument/2006/relationships/externalLinkPath" Target="file:///\\ABC03368\2021-2024%20Asset%20Allocated%20Transfer%20to%20Plant-Master%20List%20-%20KS%20Version%202021%2012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for Testimony Tables"/>
      <sheetName val="Testimony Tables - Kensok"/>
      <sheetName val="Testimony Tables - Magalsky"/>
      <sheetName val="Testimony Tables-Rosentrater"/>
      <sheetName val="Testimony Tables - Thackston"/>
      <sheetName val="Testimony Tables - Howell"/>
      <sheetName val="Testimony Tables - Kinney"/>
      <sheetName val="KS Recon - FERC Accounts"/>
      <sheetName val="Revised Final Additions"/>
      <sheetName val="KS Recon - System Values"/>
      <sheetName val="Pivot - 2021-2024 TTP Detail"/>
      <sheetName val="KS Recon-Allocations"/>
      <sheetName val="2021-2024 TTP Detail"/>
      <sheetName val="Electric Summary 2022-2024 TTP"/>
      <sheetName val="Nat Gas Summary 2022-2024 TTP"/>
      <sheetName val="Categories"/>
      <sheetName val="Allocation"/>
      <sheetName val="Witness Reference"/>
      <sheetName val="ER.BI.Business Case Link.11.02"/>
      <sheetName val="Past Year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4387-3F0E-49FB-BCAB-212FA11FB8D9}">
  <sheetPr>
    <pageSetUpPr fitToPage="1"/>
  </sheetPr>
  <dimension ref="A1:V30"/>
  <sheetViews>
    <sheetView tabSelected="1" zoomScaleNormal="100" workbookViewId="0">
      <selection activeCell="E3" sqref="E3"/>
    </sheetView>
  </sheetViews>
  <sheetFormatPr defaultRowHeight="15" x14ac:dyDescent="0.25"/>
  <cols>
    <col min="1" max="1" width="44.7109375" bestFit="1" customWidth="1"/>
    <col min="2" max="8" width="15.5703125" customWidth="1"/>
    <col min="9" max="9" width="14.7109375" customWidth="1"/>
    <col min="10" max="22" width="16.7109375" customWidth="1"/>
  </cols>
  <sheetData>
    <row r="1" spans="1:22" s="9" customFormat="1" x14ac:dyDescent="0.25">
      <c r="A1" s="9" t="s">
        <v>0</v>
      </c>
    </row>
    <row r="2" spans="1:22" s="9" customFormat="1" x14ac:dyDescent="0.25">
      <c r="A2" s="9" t="s">
        <v>1</v>
      </c>
    </row>
    <row r="3" spans="1:22" s="9" customFormat="1" x14ac:dyDescent="0.25"/>
    <row r="4" spans="1:22" x14ac:dyDescent="0.25">
      <c r="B4" s="10" t="s">
        <v>30</v>
      </c>
      <c r="C4" s="11"/>
      <c r="D4" s="11"/>
      <c r="E4" s="12"/>
      <c r="F4" s="10" t="s">
        <v>31</v>
      </c>
      <c r="G4" s="11"/>
      <c r="H4" s="12"/>
    </row>
    <row r="5" spans="1:22" ht="36" customHeight="1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</row>
    <row r="6" spans="1:22" ht="17.25" x14ac:dyDescent="0.25">
      <c r="A6" t="s">
        <v>10</v>
      </c>
      <c r="B6" s="3">
        <v>0</v>
      </c>
      <c r="C6" s="3">
        <v>0</v>
      </c>
      <c r="D6" s="3">
        <v>4960264.4800000004</v>
      </c>
      <c r="E6" s="3">
        <v>6578794.7299999995</v>
      </c>
      <c r="F6" s="3">
        <v>5999915</v>
      </c>
      <c r="G6" s="3">
        <v>6300000</v>
      </c>
      <c r="H6" s="3">
        <v>6300000</v>
      </c>
    </row>
    <row r="7" spans="1:22" x14ac:dyDescent="0.25">
      <c r="A7" t="s">
        <v>11</v>
      </c>
      <c r="B7" s="3">
        <v>7432557.1300000018</v>
      </c>
      <c r="C7" s="3">
        <v>6950847.9899999993</v>
      </c>
      <c r="D7" s="3">
        <v>15868642.399999997</v>
      </c>
      <c r="E7" s="3">
        <v>3465628.6000000006</v>
      </c>
      <c r="F7" s="3">
        <v>4078651</v>
      </c>
      <c r="G7" s="3">
        <v>4699999</v>
      </c>
      <c r="H7" s="3">
        <v>4700000</v>
      </c>
    </row>
    <row r="8" spans="1:22" x14ac:dyDescent="0.25">
      <c r="A8" t="s">
        <v>12</v>
      </c>
      <c r="B8" s="3">
        <v>0</v>
      </c>
      <c r="C8" s="3">
        <v>0</v>
      </c>
      <c r="D8" s="3">
        <v>1704620.58</v>
      </c>
      <c r="E8" s="3">
        <v>4004370.2299999986</v>
      </c>
      <c r="F8" s="3">
        <v>3859166</v>
      </c>
      <c r="G8" s="3">
        <v>3500000</v>
      </c>
      <c r="H8" s="3">
        <v>3749987</v>
      </c>
    </row>
    <row r="9" spans="1:22" x14ac:dyDescent="0.25">
      <c r="A9" s="4" t="s">
        <v>13</v>
      </c>
      <c r="B9" s="5">
        <f>SUM(B6:B8)</f>
        <v>7432557.1300000018</v>
      </c>
      <c r="C9" s="5">
        <f>SUM(C6:C8)</f>
        <v>6950847.9899999993</v>
      </c>
      <c r="D9" s="5">
        <f>SUM(D6:D8)</f>
        <v>22533527.459999993</v>
      </c>
      <c r="E9" s="5">
        <f>SUM(E6:E8)</f>
        <v>14048793.559999999</v>
      </c>
      <c r="F9" s="5">
        <f t="shared" ref="F9:H9" si="0">SUM(F6:F8)</f>
        <v>13937732</v>
      </c>
      <c r="G9" s="5">
        <f t="shared" si="0"/>
        <v>14499999</v>
      </c>
      <c r="H9" s="5">
        <f t="shared" si="0"/>
        <v>14749987</v>
      </c>
    </row>
    <row r="11" spans="1:22" x14ac:dyDescent="0.25">
      <c r="B11" s="10" t="s">
        <v>30</v>
      </c>
      <c r="C11" s="11"/>
      <c r="D11" s="11"/>
      <c r="E11" s="12"/>
      <c r="F11" s="10" t="s">
        <v>31</v>
      </c>
      <c r="G11" s="11"/>
      <c r="H11" s="1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7.75" x14ac:dyDescent="0.25">
      <c r="A12" s="1" t="s">
        <v>2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</row>
    <row r="13" spans="1:22" ht="17.25" x14ac:dyDescent="0.25">
      <c r="A13" t="s">
        <v>10</v>
      </c>
      <c r="B13" s="3">
        <v>0</v>
      </c>
      <c r="C13" s="3">
        <v>0</v>
      </c>
      <c r="D13" s="3">
        <v>2370254.1814587619</v>
      </c>
      <c r="E13" s="3">
        <v>3143666.1856670524</v>
      </c>
      <c r="F13" s="3">
        <v>2867049.4636905221</v>
      </c>
      <c r="G13" s="3">
        <v>3010444.5848400001</v>
      </c>
      <c r="H13" s="3">
        <v>3010444.5848400001</v>
      </c>
    </row>
    <row r="14" spans="1:22" x14ac:dyDescent="0.25">
      <c r="A14" t="s">
        <v>11</v>
      </c>
      <c r="B14" s="3">
        <v>3534261.9043742935</v>
      </c>
      <c r="C14" s="3">
        <v>3313086.7913918104</v>
      </c>
      <c r="D14" s="3">
        <v>7995478.9294551481</v>
      </c>
      <c r="E14" s="3">
        <v>1660646.290696909</v>
      </c>
      <c r="F14" s="3">
        <v>1948976.6375241671</v>
      </c>
      <c r="G14" s="3">
        <v>2245886.7521116533</v>
      </c>
      <c r="H14" s="3">
        <v>2245887.2299600001</v>
      </c>
    </row>
    <row r="15" spans="1:22" x14ac:dyDescent="0.25">
      <c r="A15" t="s">
        <v>12</v>
      </c>
      <c r="B15" s="3">
        <v>0</v>
      </c>
      <c r="C15" s="3">
        <v>0</v>
      </c>
      <c r="D15" s="3">
        <v>814550.12607425731</v>
      </c>
      <c r="E15" s="3">
        <v>1971456.687697232</v>
      </c>
      <c r="F15" s="3">
        <v>1844096.0931267689</v>
      </c>
      <c r="G15" s="3">
        <v>1672469.2138</v>
      </c>
      <c r="H15" s="3">
        <v>1791925.0884714918</v>
      </c>
    </row>
    <row r="16" spans="1:22" x14ac:dyDescent="0.25">
      <c r="A16" s="4" t="s">
        <v>13</v>
      </c>
      <c r="B16" s="5">
        <f>SUM(B13:B15)</f>
        <v>3534261.9043742935</v>
      </c>
      <c r="C16" s="5">
        <f>SUM(C13:C15)</f>
        <v>3313086.7913918104</v>
      </c>
      <c r="D16" s="5">
        <f>SUM(D13:D15)</f>
        <v>11180283.236988168</v>
      </c>
      <c r="E16" s="5">
        <f>SUM(E13:E15)</f>
        <v>6775769.1640611934</v>
      </c>
      <c r="F16" s="5">
        <f t="shared" ref="F16:H16" si="1">SUM(F13:F15)</f>
        <v>6660122.1943414584</v>
      </c>
      <c r="G16" s="5">
        <f t="shared" si="1"/>
        <v>6928800.5507516535</v>
      </c>
      <c r="H16" s="5">
        <f t="shared" si="1"/>
        <v>7048256.9032714916</v>
      </c>
    </row>
    <row r="18" spans="1:8" x14ac:dyDescent="0.25">
      <c r="B18" s="10" t="s">
        <v>30</v>
      </c>
      <c r="C18" s="11"/>
      <c r="D18" s="11"/>
      <c r="E18" s="12"/>
      <c r="F18" s="10" t="s">
        <v>31</v>
      </c>
      <c r="G18" s="11"/>
      <c r="H18" s="12"/>
    </row>
    <row r="19" spans="1:8" ht="47.45" customHeight="1" x14ac:dyDescent="0.25">
      <c r="A19" s="1" t="s">
        <v>2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</row>
    <row r="20" spans="1:8" ht="17.25" x14ac:dyDescent="0.25">
      <c r="A20" t="s">
        <v>10</v>
      </c>
      <c r="B20" s="3">
        <v>0</v>
      </c>
      <c r="C20" s="3">
        <v>0</v>
      </c>
      <c r="D20" s="3">
        <v>748491.96819526434</v>
      </c>
      <c r="E20" s="3">
        <v>992724.2863086873</v>
      </c>
      <c r="F20" s="3">
        <v>905372.72870463738</v>
      </c>
      <c r="G20" s="3">
        <v>950654.83274999994</v>
      </c>
      <c r="H20" s="3">
        <v>950654.83274999994</v>
      </c>
    </row>
    <row r="21" spans="1:8" x14ac:dyDescent="0.25">
      <c r="A21" t="s">
        <v>11</v>
      </c>
      <c r="B21" s="3">
        <v>1134316.2932843764</v>
      </c>
      <c r="C21" s="3">
        <v>1055010.2268492335</v>
      </c>
      <c r="D21" s="3">
        <v>2275280.3822093927</v>
      </c>
      <c r="E21" s="3">
        <v>521625.24682192627</v>
      </c>
      <c r="F21" s="3">
        <v>615458.61654771736</v>
      </c>
      <c r="G21" s="3">
        <v>709218.53385240736</v>
      </c>
      <c r="H21" s="3">
        <v>709218.6847499999</v>
      </c>
    </row>
    <row r="22" spans="1:8" x14ac:dyDescent="0.25">
      <c r="A22" t="s">
        <v>12</v>
      </c>
      <c r="B22" s="3">
        <v>0</v>
      </c>
      <c r="C22" s="3">
        <v>0</v>
      </c>
      <c r="D22" s="3">
        <v>257223.14164795363</v>
      </c>
      <c r="E22" s="3">
        <v>614642.19356959069</v>
      </c>
      <c r="F22" s="3">
        <v>582338.85845785495</v>
      </c>
      <c r="G22" s="3">
        <v>528141.57374999986</v>
      </c>
      <c r="H22" s="3">
        <v>565864.01020629751</v>
      </c>
    </row>
    <row r="23" spans="1:8" x14ac:dyDescent="0.25">
      <c r="A23" s="4" t="s">
        <v>13</v>
      </c>
      <c r="B23" s="5">
        <f>SUM(B20:B22)</f>
        <v>1134316.2932843764</v>
      </c>
      <c r="C23" s="5">
        <f>SUM(C20:C22)</f>
        <v>1055010.2268492335</v>
      </c>
      <c r="D23" s="5">
        <f>SUM(D20:D22)</f>
        <v>3280995.4920526105</v>
      </c>
      <c r="E23" s="5">
        <f>SUM(E20:E22)</f>
        <v>2128991.7267002044</v>
      </c>
      <c r="F23" s="5">
        <f t="shared" ref="F23:H23" si="2">SUM(F20:F22)</f>
        <v>2103170.2037102096</v>
      </c>
      <c r="G23" s="5">
        <f t="shared" si="2"/>
        <v>2188014.9403524073</v>
      </c>
      <c r="H23" s="5">
        <f t="shared" si="2"/>
        <v>2225737.5277062971</v>
      </c>
    </row>
    <row r="25" spans="1:8" x14ac:dyDescent="0.25">
      <c r="A25" t="s">
        <v>28</v>
      </c>
    </row>
    <row r="26" spans="1:8" x14ac:dyDescent="0.25">
      <c r="A26" t="s">
        <v>32</v>
      </c>
    </row>
    <row r="28" spans="1:8" ht="14.45" customHeight="1" x14ac:dyDescent="0.25">
      <c r="A28" s="7" t="s">
        <v>29</v>
      </c>
      <c r="B28" s="7"/>
      <c r="C28" s="7"/>
      <c r="D28" s="7"/>
      <c r="E28" s="7"/>
      <c r="F28" s="7"/>
      <c r="G28" s="7"/>
      <c r="H28" s="7"/>
    </row>
    <row r="29" spans="1:8" x14ac:dyDescent="0.25">
      <c r="B29" s="8"/>
      <c r="C29" s="8"/>
      <c r="D29" s="8"/>
      <c r="E29" s="8"/>
      <c r="F29" s="8"/>
      <c r="G29" s="8"/>
      <c r="H29" s="8"/>
    </row>
    <row r="30" spans="1:8" x14ac:dyDescent="0.25">
      <c r="A30" s="8"/>
      <c r="B30" s="8"/>
      <c r="C30" s="8"/>
      <c r="D30" s="8"/>
      <c r="E30" s="8"/>
      <c r="F30" s="8"/>
      <c r="G30" s="8"/>
      <c r="H30" s="8"/>
    </row>
  </sheetData>
  <mergeCells count="6">
    <mergeCell ref="B4:E4"/>
    <mergeCell ref="F4:H4"/>
    <mergeCell ref="B11:E11"/>
    <mergeCell ref="F11:H11"/>
    <mergeCell ref="B18:E18"/>
    <mergeCell ref="F18:H18"/>
  </mergeCells>
  <pageMargins left="0.7" right="0.7" top="0.75" bottom="0.75" header="0.3" footer="0.3"/>
  <pageSetup scale="72" orientation="landscape" r:id="rId1"/>
  <headerFooter>
    <oddFooter>&amp;LAvista
&amp;F
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B9141C-B6AF-4DF0-AF5F-07CB806DA508}"/>
</file>

<file path=customXml/itemProps2.xml><?xml version="1.0" encoding="utf-8"?>
<ds:datastoreItem xmlns:ds="http://schemas.openxmlformats.org/officeDocument/2006/customXml" ds:itemID="{69EF5B98-DADE-46D8-8FB2-81DFFB03103E}"/>
</file>

<file path=customXml/itemProps3.xml><?xml version="1.0" encoding="utf-8"?>
<ds:datastoreItem xmlns:ds="http://schemas.openxmlformats.org/officeDocument/2006/customXml" ds:itemID="{84D67C57-3350-4848-9D25-2E8FA1E466E9}"/>
</file>

<file path=customXml/itemProps4.xml><?xml version="1.0" encoding="utf-8"?>
<ds:datastoreItem xmlns:ds="http://schemas.openxmlformats.org/officeDocument/2006/customXml" ds:itemID="{CB83D64A-E139-46B2-BF89-0D1F625F5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PC-DR-234 Attachment A</vt:lpstr>
      <vt:lpstr>'PC-DR-234 Attachment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Andrews, Liz</cp:lastModifiedBy>
  <cp:lastPrinted>2022-05-13T17:42:58Z</cp:lastPrinted>
  <dcterms:created xsi:type="dcterms:W3CDTF">2022-05-13T17:27:09Z</dcterms:created>
  <dcterms:modified xsi:type="dcterms:W3CDTF">2022-05-13T17:43:32Z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