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6" rupBuild="18326"/>
  <workbookPr/>
  <mc:AlternateContent xmlns:mc="http://schemas.openxmlformats.org/markup-compatibility/2006">
    <mc:Choice Requires="x15">
      <x15ac:absPath xmlns:x15ac="http://schemas.microsoft.com/office/spreadsheetml/2010/11/ac" url="G:\Dept\Rates\2017 Rate Cases\WA\Testimony\Robertson\"/>
    </mc:Choice>
  </mc:AlternateContent>
  <bookViews>
    <workbookView xWindow="0" yWindow="0" windowWidth="28800" windowHeight="11535" xr2:uid="{00000000-000D-0000-FFFF-FFFF00000000}"/>
  </bookViews>
  <sheets>
    <sheet name="Cover Page" sheetId="6" r:id="rId1"/>
    <sheet name="Results Weather Norm. F. Model" sheetId="5" r:id="rId2"/>
  </sheets>
  <externalReferences>
    <externalReference r:id="rId3"/>
  </externalReferences>
  <definedNames>
    <definedName name="first_day">'[1]Historic Data'!$K$3</definedName>
  </definedNames>
  <calcPr calcId="171027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5" l="1"/>
  <c r="D16" i="5"/>
  <c r="C16" i="5"/>
  <c r="B16" i="5"/>
</calcChain>
</file>

<file path=xl/sharedStrings.xml><?xml version="1.0" encoding="utf-8"?>
<sst xmlns="http://schemas.openxmlformats.org/spreadsheetml/2006/main" count="8" uniqueCount="8">
  <si>
    <t>Docket No. UG-17____</t>
  </si>
  <si>
    <t>Witness: Brian Robertson</t>
  </si>
  <si>
    <t>DOCKET UG-17_____</t>
  </si>
  <si>
    <t>CASCADE NATURAL GAS CORPORATION</t>
  </si>
  <si>
    <t>EXHIBIT OF BRIAN ROBERTSON</t>
  </si>
  <si>
    <t>Exhibit No. __ (BR-6)</t>
  </si>
  <si>
    <t>RESULTS OF WEATHER NORMALIZATION FORECAST MODEL</t>
  </si>
  <si>
    <t>Results of Weather Normalization Forecast Model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</si>
</sst>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sz val="11"/>
      <color theme="1"/>
      <name val="Arial"/>
      <family val="2"/>
    </font>
    <font>
      <sz val="10"/>
      <color indexed="8"/>
      <name val="Arial"/>
      <family val="2"/>
    </font>
    <font>
      <sz val="10"/>
      <color indexed="8"/>
      <name val="MS Shell Dlg 2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7" fillId="0" borderId="0"/>
    <xf numFmtId="0" fontId="6" fillId="0" borderId="0">
      <alignment vertical="top"/>
    </xf>
    <xf numFmtId="0" fontId="6" fillId="0" borderId="0">
      <alignment vertical="top"/>
    </xf>
  </cellStyleXfs>
  <cellXfs count="17">
    <xf numFmtId="0" fontId="0" fillId="0" borderId="0" xfId="0"/>
    <xf numFmtId="164" fontId="0" fillId="0" borderId="0" xfId="0" applyNumberFormat="1"/>
    <xf numFmtId="14" fontId="0" fillId="0" borderId="1" xfId="0" applyNumberFormat="1" applyBorder="1"/>
    <xf numFmtId="164" fontId="0" fillId="0" borderId="1" xfId="1" applyNumberFormat="1" applyFont="1" applyBorder="1"/>
    <xf numFmtId="164" fontId="0" fillId="0" borderId="1" xfId="0" applyNumberFormat="1" applyBorder="1"/>
    <xf numFmtId="0" fontId="0" fillId="0" borderId="1" xfId="0" applyBorder="1"/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15" fontId="2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0" fillId="0" borderId="0" xfId="0" applyBorder="1"/>
    <xf numFmtId="0" fontId="0" fillId="0" borderId="0" xfId="0" applyAlignment="1"/>
    <xf numFmtId="14" fontId="0" fillId="0" borderId="0" xfId="0" applyNumberFormat="1"/>
    <xf numFmtId="0" fontId="0" fillId="0" borderId="0" xfId="0" applyAlignment="1">
      <alignment horizontal="center"/>
    </xf>
  </cellXfs>
  <cellStyles count="6">
    <cellStyle name="Comma" xfId="1" builtinId="3"/>
    <cellStyle name="Normal" xfId="0" builtinId="0"/>
    <cellStyle name="Normal 2" xfId="2" xr:uid="{00000000-0005-0000-0000-000002000000}"/>
    <cellStyle name="Normal 3" xfId="3" xr:uid="{00000000-0005-0000-0000-000003000000}"/>
    <cellStyle name="Normal 4" xfId="4" xr:uid="{00000000-0005-0000-0000-000004000000}"/>
    <cellStyle name="Normal 5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</xdr:colOff>
      <xdr:row>4</xdr:row>
      <xdr:rowOff>19050</xdr:rowOff>
    </xdr:from>
    <xdr:ext cx="3086099" cy="207645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" y="819150"/>
          <a:ext cx="3086099" cy="20764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>
            <a:spcBef>
              <a:spcPts val="0"/>
            </a:spcBef>
            <a:spcAft>
              <a:spcPts val="0"/>
            </a:spcAft>
          </a:pPr>
          <a:r>
            <a:rPr lang="en-US" sz="1200">
              <a:effectLst/>
              <a:latin typeface="Times New Roman" panose="02020603050405020304" pitchFamily="18" charset="0"/>
              <a:ea typeface="Calibri"/>
              <a:cs typeface="Times New Roman" panose="02020603050405020304" pitchFamily="18" charset="0"/>
            </a:rPr>
            <a:t>WASHINGTON UTILITIES AND TRANSPORTATION COMMISSION,</a:t>
          </a:r>
        </a:p>
        <a:p>
          <a:pPr marL="0" marR="0">
            <a:spcBef>
              <a:spcPts val="0"/>
            </a:spcBef>
            <a:spcAft>
              <a:spcPts val="0"/>
            </a:spcAft>
          </a:pPr>
          <a:r>
            <a:rPr lang="en-US" sz="1200">
              <a:effectLst/>
              <a:latin typeface="Times New Roman" panose="02020603050405020304" pitchFamily="18" charset="0"/>
              <a:ea typeface="Calibri"/>
              <a:cs typeface="Times New Roman" panose="02020603050405020304" pitchFamily="18" charset="0"/>
            </a:rPr>
            <a:t>                           Complainant,</a:t>
          </a:r>
        </a:p>
        <a:p>
          <a:pPr marL="0" marR="0">
            <a:spcBef>
              <a:spcPts val="0"/>
            </a:spcBef>
            <a:spcAft>
              <a:spcPts val="0"/>
            </a:spcAft>
          </a:pPr>
          <a:r>
            <a:rPr lang="en-US" sz="1200">
              <a:effectLst/>
              <a:latin typeface="Times New Roman" panose="02020603050405020304" pitchFamily="18" charset="0"/>
              <a:ea typeface="Calibri"/>
              <a:cs typeface="Times New Roman" panose="02020603050405020304" pitchFamily="18" charset="0"/>
            </a:rPr>
            <a:t> </a:t>
          </a:r>
        </a:p>
        <a:p>
          <a:pPr marL="0" marR="0">
            <a:spcBef>
              <a:spcPts val="0"/>
            </a:spcBef>
            <a:spcAft>
              <a:spcPts val="0"/>
            </a:spcAft>
          </a:pPr>
          <a:r>
            <a:rPr lang="en-US" sz="1200">
              <a:effectLst/>
              <a:latin typeface="Times New Roman" panose="02020603050405020304" pitchFamily="18" charset="0"/>
              <a:ea typeface="Calibri"/>
              <a:cs typeface="Times New Roman" panose="02020603050405020304" pitchFamily="18" charset="0"/>
            </a:rPr>
            <a:t>v.</a:t>
          </a:r>
        </a:p>
        <a:p>
          <a:pPr marL="0" marR="0">
            <a:spcBef>
              <a:spcPts val="0"/>
            </a:spcBef>
            <a:spcAft>
              <a:spcPts val="0"/>
            </a:spcAft>
          </a:pPr>
          <a:r>
            <a:rPr lang="en-US" sz="1200">
              <a:effectLst/>
              <a:latin typeface="Times New Roman" panose="02020603050405020304" pitchFamily="18" charset="0"/>
              <a:ea typeface="Calibri"/>
              <a:cs typeface="Times New Roman" panose="02020603050405020304" pitchFamily="18" charset="0"/>
            </a:rPr>
            <a:t> </a:t>
          </a:r>
        </a:p>
        <a:p>
          <a:pPr marL="0" marR="0">
            <a:spcBef>
              <a:spcPts val="0"/>
            </a:spcBef>
            <a:spcAft>
              <a:spcPts val="0"/>
            </a:spcAft>
          </a:pPr>
          <a:r>
            <a:rPr lang="en-US" sz="1200">
              <a:effectLst/>
              <a:latin typeface="Times New Roman" panose="02020603050405020304" pitchFamily="18" charset="0"/>
              <a:ea typeface="Calibri"/>
              <a:cs typeface="Times New Roman" panose="02020603050405020304" pitchFamily="18" charset="0"/>
            </a:rPr>
            <a:t>CASCADE NATURAL GAS CORPORATION,</a:t>
          </a:r>
        </a:p>
        <a:p>
          <a:pPr marL="0" marR="0">
            <a:spcBef>
              <a:spcPts val="0"/>
            </a:spcBef>
            <a:spcAft>
              <a:spcPts val="0"/>
            </a:spcAft>
          </a:pPr>
          <a:r>
            <a:rPr lang="en-US" sz="1200">
              <a:effectLst/>
              <a:latin typeface="Times New Roman" panose="02020603050405020304" pitchFamily="18" charset="0"/>
              <a:ea typeface="Calibri"/>
              <a:cs typeface="Times New Roman" panose="02020603050405020304" pitchFamily="18" charset="0"/>
            </a:rPr>
            <a:t> </a:t>
          </a:r>
        </a:p>
        <a:p>
          <a:pPr marL="0" marR="0">
            <a:spcBef>
              <a:spcPts val="0"/>
            </a:spcBef>
            <a:spcAft>
              <a:spcPts val="0"/>
            </a:spcAft>
          </a:pPr>
          <a:r>
            <a:rPr lang="en-US" sz="1200">
              <a:effectLst/>
              <a:latin typeface="Times New Roman" panose="02020603050405020304" pitchFamily="18" charset="0"/>
              <a:ea typeface="Calibri"/>
              <a:cs typeface="Times New Roman" panose="02020603050405020304" pitchFamily="18" charset="0"/>
            </a:rPr>
            <a:t>                           Respondent.</a:t>
          </a:r>
        </a:p>
        <a:p>
          <a:pPr marL="0" marR="0">
            <a:spcBef>
              <a:spcPts val="0"/>
            </a:spcBef>
            <a:spcAft>
              <a:spcPts val="0"/>
            </a:spcAft>
          </a:pPr>
          <a:r>
            <a:rPr lang="en-US" sz="1200">
              <a:effectLst/>
              <a:latin typeface="Times New Roman" panose="02020603050405020304" pitchFamily="18" charset="0"/>
              <a:ea typeface="Calibri"/>
              <a:cs typeface="Times New Roman" panose="02020603050405020304" pitchFamily="18" charset="0"/>
            </a:rPr>
            <a:t> </a:t>
          </a:r>
        </a:p>
        <a:p>
          <a:pPr marL="0" marR="0">
            <a:spcBef>
              <a:spcPts val="0"/>
            </a:spcBef>
            <a:spcAft>
              <a:spcPts val="0"/>
            </a:spcAft>
          </a:pPr>
          <a:r>
            <a:rPr lang="en-US" sz="1100">
              <a:effectLst/>
              <a:latin typeface="Times New Roman"/>
              <a:ea typeface="Calibri"/>
            </a:rPr>
            <a:t> </a:t>
          </a:r>
          <a:endParaRPr lang="en-US" sz="1050">
            <a:effectLst/>
            <a:latin typeface="Arial"/>
            <a:ea typeface="Calibri"/>
          </a:endParaRPr>
        </a:p>
        <a:p>
          <a:pPr marL="0" marR="0">
            <a:spcBef>
              <a:spcPts val="0"/>
            </a:spcBef>
            <a:spcAft>
              <a:spcPts val="0"/>
            </a:spcAft>
          </a:pPr>
          <a:r>
            <a:rPr lang="en-US" sz="1100">
              <a:effectLst/>
              <a:latin typeface="Times New Roman"/>
              <a:ea typeface="Calibri"/>
            </a:rPr>
            <a:t> </a:t>
          </a:r>
          <a:endParaRPr lang="en-US" sz="1050">
            <a:effectLst/>
            <a:latin typeface="Arial"/>
            <a:ea typeface="Calibri"/>
          </a:endParaRPr>
        </a:p>
        <a:p>
          <a:pPr marL="0" marR="0" algn="just">
            <a:spcBef>
              <a:spcPts val="0"/>
            </a:spcBef>
            <a:spcAft>
              <a:spcPts val="0"/>
            </a:spcAft>
          </a:pPr>
          <a:r>
            <a:rPr lang="en-US" sz="1100" b="1">
              <a:effectLst/>
              <a:latin typeface="Times New Roman"/>
              <a:ea typeface="Calibri"/>
            </a:rPr>
            <a:t> </a:t>
          </a:r>
          <a:endParaRPr lang="en-US" sz="1050">
            <a:effectLst/>
            <a:latin typeface="Arial"/>
            <a:ea typeface="Calibri"/>
          </a:endParaRPr>
        </a:p>
        <a:p>
          <a:endParaRPr lang="en-US" sz="1100"/>
        </a:p>
      </xdr:txBody>
    </xdr:sp>
    <xdr:clientData/>
  </xdr:oneCellAnchor>
  <xdr:twoCellAnchor>
    <xdr:from>
      <xdr:col>0</xdr:col>
      <xdr:colOff>2733675</xdr:colOff>
      <xdr:row>3</xdr:row>
      <xdr:rowOff>190500</xdr:rowOff>
    </xdr:from>
    <xdr:to>
      <xdr:col>0</xdr:col>
      <xdr:colOff>2733677</xdr:colOff>
      <xdr:row>14</xdr:row>
      <xdr:rowOff>9525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 flipH="1">
          <a:off x="2733675" y="790575"/>
          <a:ext cx="2" cy="20193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47625</xdr:colOff>
      <xdr:row>14</xdr:row>
      <xdr:rowOff>9525</xdr:rowOff>
    </xdr:from>
    <xdr:to>
      <xdr:col>0</xdr:col>
      <xdr:colOff>2752725</xdr:colOff>
      <xdr:row>14</xdr:row>
      <xdr:rowOff>9525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>
          <a:off x="47625" y="2809875"/>
          <a:ext cx="270510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ept\Rates\WEATHER%20DATA\Weather%20Normalization\2016\WA%2065%20HDD%20NOAA\2016-12%20WA%20Weather%20Normalization%2065%20HDD%20-%20Copy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DD Sum "/>
      <sheetName val="Mo Backcast "/>
      <sheetName val="FOR 2012 PGA"/>
      <sheetName val="Historic Data"/>
      <sheetName val="Bell-03"/>
      <sheetName val="Brem-03"/>
      <sheetName val="Walla-03"/>
      <sheetName val="Yak-03"/>
      <sheetName val="Bell-04"/>
      <sheetName val="Brem-04"/>
      <sheetName val="Walla-04"/>
      <sheetName val="Yak-04"/>
      <sheetName val="Bend-01"/>
      <sheetName val="Baker Ont-01"/>
      <sheetName val="Pend-01"/>
      <sheetName val="Bend-04 11 cl2"/>
      <sheetName val="Baker Ont-04 11 cl2"/>
      <sheetName val="Pend-04 11 cl2"/>
    </sheetNames>
    <sheetDataSet>
      <sheetData sheetId="0" refreshError="1"/>
      <sheetData sheetId="1" refreshError="1"/>
      <sheetData sheetId="2"/>
      <sheetData sheetId="3" refreshError="1"/>
      <sheetData sheetId="4">
        <row r="3">
          <cell r="K3">
            <v>42736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36"/>
  <sheetViews>
    <sheetView tabSelected="1" workbookViewId="0">
      <selection activeCell="A30" sqref="A30"/>
    </sheetView>
  </sheetViews>
  <sheetFormatPr defaultRowHeight="15" x14ac:dyDescent="0.25"/>
  <cols>
    <col min="1" max="1" width="98.7109375" customWidth="1"/>
    <col min="2" max="2" width="29.42578125" customWidth="1"/>
  </cols>
  <sheetData>
    <row r="1" spans="1:1" ht="15.75" x14ac:dyDescent="0.25">
      <c r="A1" s="6" t="s">
        <v>5</v>
      </c>
    </row>
    <row r="2" spans="1:1" ht="15.75" x14ac:dyDescent="0.25">
      <c r="A2" s="6" t="s">
        <v>0</v>
      </c>
    </row>
    <row r="3" spans="1:1" ht="15.75" x14ac:dyDescent="0.25">
      <c r="A3" s="6" t="s">
        <v>1</v>
      </c>
    </row>
    <row r="4" spans="1:1" ht="15.75" x14ac:dyDescent="0.25">
      <c r="A4" s="7"/>
    </row>
    <row r="5" spans="1:1" ht="15.75" x14ac:dyDescent="0.25">
      <c r="A5" s="8"/>
    </row>
    <row r="6" spans="1:1" ht="15.75" x14ac:dyDescent="0.25">
      <c r="A6" s="8"/>
    </row>
    <row r="7" spans="1:1" ht="15.75" x14ac:dyDescent="0.25">
      <c r="A7" s="8"/>
    </row>
    <row r="8" spans="1:1" ht="15.75" x14ac:dyDescent="0.25">
      <c r="A8" s="8" t="s">
        <v>2</v>
      </c>
    </row>
    <row r="9" spans="1:1" ht="15.75" x14ac:dyDescent="0.25">
      <c r="A9" s="8"/>
    </row>
    <row r="10" spans="1:1" ht="15.75" x14ac:dyDescent="0.25">
      <c r="A10" s="8"/>
    </row>
    <row r="11" spans="1:1" ht="15.75" x14ac:dyDescent="0.25">
      <c r="A11" s="8"/>
    </row>
    <row r="12" spans="1:1" ht="15.75" x14ac:dyDescent="0.25">
      <c r="A12" s="8"/>
    </row>
    <row r="13" spans="1:1" ht="15.75" x14ac:dyDescent="0.25">
      <c r="A13" s="8"/>
    </row>
    <row r="14" spans="1:1" ht="15.75" x14ac:dyDescent="0.25">
      <c r="A14" s="8"/>
    </row>
    <row r="15" spans="1:1" ht="15.75" x14ac:dyDescent="0.25">
      <c r="A15" s="8"/>
    </row>
    <row r="16" spans="1:1" ht="15.75" x14ac:dyDescent="0.25">
      <c r="A16" s="9"/>
    </row>
    <row r="17" spans="1:1" ht="15.75" x14ac:dyDescent="0.25">
      <c r="A17" s="9"/>
    </row>
    <row r="18" spans="1:1" ht="15.75" x14ac:dyDescent="0.25">
      <c r="A18" s="8"/>
    </row>
    <row r="19" spans="1:1" ht="15.75" x14ac:dyDescent="0.25">
      <c r="A19" s="9" t="s">
        <v>3</v>
      </c>
    </row>
    <row r="20" spans="1:1" ht="15.75" x14ac:dyDescent="0.25">
      <c r="A20" s="9"/>
    </row>
    <row r="21" spans="1:1" ht="15.75" x14ac:dyDescent="0.25">
      <c r="A21" s="9" t="s">
        <v>4</v>
      </c>
    </row>
    <row r="22" spans="1:1" ht="15.75" x14ac:dyDescent="0.25">
      <c r="A22" s="9"/>
    </row>
    <row r="23" spans="1:1" ht="15.75" x14ac:dyDescent="0.25">
      <c r="A23" s="9"/>
    </row>
    <row r="24" spans="1:1" ht="15.75" x14ac:dyDescent="0.25">
      <c r="A24" s="10" t="s">
        <v>6</v>
      </c>
    </row>
    <row r="25" spans="1:1" ht="15.75" x14ac:dyDescent="0.25">
      <c r="A25" s="9"/>
    </row>
    <row r="26" spans="1:1" ht="15.75" x14ac:dyDescent="0.25">
      <c r="A26" s="9"/>
    </row>
    <row r="27" spans="1:1" ht="15.75" x14ac:dyDescent="0.25">
      <c r="A27" s="9"/>
    </row>
    <row r="28" spans="1:1" ht="15.75" x14ac:dyDescent="0.25">
      <c r="A28" s="9"/>
    </row>
    <row r="29" spans="1:1" ht="15.75" x14ac:dyDescent="0.25">
      <c r="A29" s="9"/>
    </row>
    <row r="30" spans="1:1" ht="15.75" x14ac:dyDescent="0.25">
      <c r="A30" s="11">
        <v>42978</v>
      </c>
    </row>
    <row r="31" spans="1:1" x14ac:dyDescent="0.25">
      <c r="A31" s="12"/>
    </row>
    <row r="32" spans="1:1" x14ac:dyDescent="0.25">
      <c r="A32" s="13"/>
    </row>
    <row r="33" spans="1:1" x14ac:dyDescent="0.25">
      <c r="A33" s="13"/>
    </row>
    <row r="34" spans="1:1" x14ac:dyDescent="0.25">
      <c r="A34" s="13"/>
    </row>
    <row r="35" spans="1:1" x14ac:dyDescent="0.25">
      <c r="A35" s="13"/>
    </row>
    <row r="36" spans="1:1" x14ac:dyDescent="0.25">
      <c r="A36" s="13"/>
    </row>
  </sheetData>
  <printOptions horizontalCentered="1"/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30"/>
  <sheetViews>
    <sheetView tabSelected="1" workbookViewId="0">
      <selection activeCell="A30" sqref="A30"/>
    </sheetView>
  </sheetViews>
  <sheetFormatPr defaultRowHeight="15" x14ac:dyDescent="0.25"/>
  <cols>
    <col min="1" max="1" width="9.7109375" bestFit="1" customWidth="1"/>
    <col min="2" max="2" width="12.5703125" bestFit="1" customWidth="1"/>
    <col min="3" max="5" width="11.5703125" bestFit="1" customWidth="1"/>
  </cols>
  <sheetData>
    <row r="1" spans="1:7" x14ac:dyDescent="0.25">
      <c r="A1" s="16" t="s">
        <v>7</v>
      </c>
      <c r="B1" s="16"/>
      <c r="C1" s="16"/>
      <c r="D1" s="16"/>
      <c r="E1" s="16"/>
      <c r="F1" s="14"/>
      <c r="G1" s="14"/>
    </row>
    <row r="3" spans="1:7" x14ac:dyDescent="0.25">
      <c r="B3" s="5">
        <v>503</v>
      </c>
      <c r="C3" s="5">
        <v>504</v>
      </c>
      <c r="D3" s="5">
        <v>505</v>
      </c>
      <c r="E3" s="5">
        <v>511</v>
      </c>
    </row>
    <row r="4" spans="1:7" x14ac:dyDescent="0.25">
      <c r="A4" s="2">
        <v>42370</v>
      </c>
      <c r="B4" s="3">
        <v>19403108.964692708</v>
      </c>
      <c r="C4" s="3">
        <v>12879920.116835983</v>
      </c>
      <c r="D4" s="3">
        <v>1304990.7826017754</v>
      </c>
      <c r="E4" s="3">
        <v>1352908.9469765385</v>
      </c>
    </row>
    <row r="5" spans="1:7" x14ac:dyDescent="0.25">
      <c r="A5" s="2">
        <v>42401</v>
      </c>
      <c r="B5" s="3">
        <v>16311414.998573994</v>
      </c>
      <c r="C5" s="3">
        <v>10455480.175641062</v>
      </c>
      <c r="D5" s="3">
        <v>1158630.1918065406</v>
      </c>
      <c r="E5" s="3">
        <v>1431443.9953094667</v>
      </c>
    </row>
    <row r="6" spans="1:7" x14ac:dyDescent="0.25">
      <c r="A6" s="2">
        <v>42430</v>
      </c>
      <c r="B6" s="3">
        <v>13391600.387433678</v>
      </c>
      <c r="C6" s="3">
        <v>8673994.6971260253</v>
      </c>
      <c r="D6" s="3">
        <v>1048391.4948640529</v>
      </c>
      <c r="E6" s="3">
        <v>1152065.5084461498</v>
      </c>
    </row>
    <row r="7" spans="1:7" x14ac:dyDescent="0.25">
      <c r="A7" s="2">
        <v>42461</v>
      </c>
      <c r="B7" s="3">
        <v>8596570.5511311106</v>
      </c>
      <c r="C7" s="3">
        <v>5755372.3158879746</v>
      </c>
      <c r="D7" s="3">
        <v>828013.70077353285</v>
      </c>
      <c r="E7" s="3">
        <v>832354.94053506269</v>
      </c>
    </row>
    <row r="8" spans="1:7" x14ac:dyDescent="0.25">
      <c r="A8" s="2">
        <v>42491</v>
      </c>
      <c r="B8" s="3">
        <v>5492968.8719000546</v>
      </c>
      <c r="C8" s="3">
        <v>3959120.124051088</v>
      </c>
      <c r="D8" s="3">
        <v>712248.77839167335</v>
      </c>
      <c r="E8" s="3">
        <v>743430.03266482858</v>
      </c>
    </row>
    <row r="9" spans="1:7" x14ac:dyDescent="0.25">
      <c r="A9" s="2">
        <v>42522</v>
      </c>
      <c r="B9" s="3">
        <v>3707454.9156620228</v>
      </c>
      <c r="C9" s="3">
        <v>3157634.0153169534</v>
      </c>
      <c r="D9" s="3">
        <v>590410.6833474075</v>
      </c>
      <c r="E9" s="3">
        <v>437194.39652356977</v>
      </c>
    </row>
    <row r="10" spans="1:7" x14ac:dyDescent="0.25">
      <c r="A10" s="2">
        <v>42552</v>
      </c>
      <c r="B10" s="3">
        <v>2914361.0445232075</v>
      </c>
      <c r="C10" s="3">
        <v>2618922.9550661175</v>
      </c>
      <c r="D10" s="3">
        <v>567344.18091956468</v>
      </c>
      <c r="E10" s="3">
        <v>523107.08686989296</v>
      </c>
    </row>
    <row r="11" spans="1:7" x14ac:dyDescent="0.25">
      <c r="A11" s="2">
        <v>42583</v>
      </c>
      <c r="B11" s="3">
        <v>2857060.2014275114</v>
      </c>
      <c r="C11" s="3">
        <v>2732670.1987164728</v>
      </c>
      <c r="D11" s="3">
        <v>678247.83834303706</v>
      </c>
      <c r="E11" s="3">
        <v>476096.6372505172</v>
      </c>
    </row>
    <row r="12" spans="1:7" x14ac:dyDescent="0.25">
      <c r="A12" s="2">
        <v>42614</v>
      </c>
      <c r="B12" s="3">
        <v>3717155.1248017238</v>
      </c>
      <c r="C12" s="3">
        <v>3118600.8604646279</v>
      </c>
      <c r="D12" s="3">
        <v>877229.06377150875</v>
      </c>
      <c r="E12" s="3">
        <v>575560.18804435595</v>
      </c>
    </row>
    <row r="13" spans="1:7" x14ac:dyDescent="0.25">
      <c r="A13" s="2">
        <v>42644</v>
      </c>
      <c r="B13" s="3">
        <v>8152805.7426016741</v>
      </c>
      <c r="C13" s="3">
        <v>5415609.9551050076</v>
      </c>
      <c r="D13" s="3">
        <v>967666.29252490832</v>
      </c>
      <c r="E13" s="3">
        <v>873804.40312399203</v>
      </c>
    </row>
    <row r="14" spans="1:7" x14ac:dyDescent="0.25">
      <c r="A14" s="2">
        <v>42675</v>
      </c>
      <c r="B14" s="3">
        <v>15000096.457420245</v>
      </c>
      <c r="C14" s="3">
        <v>9233177.6092912629</v>
      </c>
      <c r="D14" s="3">
        <v>1304200.6072805785</v>
      </c>
      <c r="E14" s="3">
        <v>1239542.8812256639</v>
      </c>
    </row>
    <row r="15" spans="1:7" x14ac:dyDescent="0.25">
      <c r="A15" s="2">
        <v>42705</v>
      </c>
      <c r="B15" s="3">
        <v>20263652.011483766</v>
      </c>
      <c r="C15" s="3">
        <v>13292332.976748468</v>
      </c>
      <c r="D15" s="3">
        <v>1380297.4626148762</v>
      </c>
      <c r="E15" s="3">
        <v>1469586.9167108762</v>
      </c>
    </row>
    <row r="16" spans="1:7" x14ac:dyDescent="0.25">
      <c r="B16" s="4">
        <f>SUM(B4:B15)</f>
        <v>119808249.27165169</v>
      </c>
      <c r="C16" s="4">
        <f>SUM(C4:C15)</f>
        <v>81292836.00025104</v>
      </c>
      <c r="D16" s="4">
        <f>SUM(D4:D15)</f>
        <v>11417671.077239454</v>
      </c>
      <c r="E16" s="4">
        <f>SUM(E4:E15)</f>
        <v>11107095.933680914</v>
      </c>
    </row>
    <row r="20" spans="1:3" x14ac:dyDescent="0.25">
      <c r="B20" s="1"/>
      <c r="C20" s="1"/>
    </row>
    <row r="30" spans="1:3" x14ac:dyDescent="0.25">
      <c r="A30" s="15"/>
    </row>
  </sheetData>
  <mergeCells count="1">
    <mergeCell ref="A1:E1"/>
  </mergeCells>
  <printOptions horizontalCentered="1"/>
  <pageMargins left="1" right="1" top="1" bottom="1" header="0.3" footer="0.3"/>
  <pageSetup orientation="portrait" r:id="rId1"/>
  <headerFooter scaleWithDoc="0" alignWithMargins="0">
    <oddHeader>&amp;RExhibit No. ___ (BR-6)
Page 1 of 1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8206095F44BB694BA20BDD0C7793D36E" ma:contentTypeVersion="104" ma:contentTypeDescription="" ma:contentTypeScope="" ma:versionID="667730db47c609ab1b975ceb3b493d2b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73172a68e7f9fac6748cf5da6db34b2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Testimony</DocumentSetType>
    <Visibility xmlns="dc463f71-b30c-4ab2-9473-d307f9d35888" xsi:nil="true"/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2017-08-31T07:00:00+00:00</OpenedDate>
    <Date1 xmlns="dc463f71-b30c-4ab2-9473-d307f9d35888">2017-08-31T07:00:00+00:00</Date1>
    <IsDocumentOrder xmlns="dc463f71-b30c-4ab2-9473-d307f9d35888" xsi:nil="true"/>
    <IsHighlyConfidential xmlns="dc463f71-b30c-4ab2-9473-d307f9d35888">false</IsHighlyConfidential>
    <CaseCompanyNames xmlns="dc463f71-b30c-4ab2-9473-d307f9d35888">Cascade Natural Gas Corporation</CaseCompanyNames>
    <Nickname xmlns="http://schemas.microsoft.com/sharepoint/v3" xsi:nil="true"/>
    <DocketNumber xmlns="dc463f71-b30c-4ab2-9473-d307f9d35888">170929</DocketNumber>
    <DelegatedOrder xmlns="dc463f71-b30c-4ab2-9473-d307f9d35888">false</DelegatedOrder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1ABF72D3-55C4-4EA7-B021-30D542FC6AAF}"/>
</file>

<file path=customXml/itemProps2.xml><?xml version="1.0" encoding="utf-8"?>
<ds:datastoreItem xmlns:ds="http://schemas.openxmlformats.org/officeDocument/2006/customXml" ds:itemID="{CEED7285-333B-4A61-838F-77D55480AC4D}"/>
</file>

<file path=customXml/itemProps3.xml><?xml version="1.0" encoding="utf-8"?>
<ds:datastoreItem xmlns:ds="http://schemas.openxmlformats.org/officeDocument/2006/customXml" ds:itemID="{2D904022-CDB2-4B62-AB2D-2EFAA8663C51}"/>
</file>

<file path=customXml/itemProps4.xml><?xml version="1.0" encoding="utf-8"?>
<ds:datastoreItem xmlns:ds="http://schemas.openxmlformats.org/officeDocument/2006/customXml" ds:itemID="{4AF60E2C-1AC2-4073-A7E6-1533A29FC77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Cover Page</vt:lpstr>
      <vt:lpstr>Results Weather Norm. F. Model</vt:lpstr>
    </vt:vector>
  </TitlesOfParts>
  <Company>MDU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Cascade Natural Gas</dc:creator>
  <cp:lastModifiedBy>Cascade Natural Gas</cp:lastModifiedBy>
  <cp:lastPrinted>2017-07-27T20:49:06Z</cp:lastPrinted>
  <dcterms:created xsi:type="dcterms:W3CDTF">2017-03-13T22:48:10Z</dcterms:created>
  <dcterms:modified xsi:type="dcterms:W3CDTF">2017-08-28T18:21:48Z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0x0101006E56B4D1795A2E4DB2F0B01679ED314A008206095F44BB694BA20BDD0C7793D36E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