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4536" windowWidth="19320" windowHeight="8388" tabRatio="715"/>
  </bookViews>
  <sheets>
    <sheet name="Exhibit pgs. 1-2" sheetId="8" r:id="rId1"/>
    <sheet name="Exhibit pg. 3" sheetId="11" r:id="rId2"/>
  </sheets>
  <definedNames>
    <definedName name="Original">'Exhibit pgs. 1-2'!#REF!</definedName>
    <definedName name="_xlnm.Print_Titles" localSheetId="0">'Exhibit pgs. 1-2'!$1:$4</definedName>
  </definedNames>
  <calcPr calcId="145621" calcMode="autoNoTable"/>
</workbook>
</file>

<file path=xl/calcChain.xml><?xml version="1.0" encoding="utf-8"?>
<calcChain xmlns="http://schemas.openxmlformats.org/spreadsheetml/2006/main">
  <c r="D49" i="11" l="1"/>
  <c r="E6" i="11" l="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5" i="11"/>
  <c r="D113" i="8" l="1"/>
  <c r="E111" i="8"/>
  <c r="E69" i="8" l="1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68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5" i="8"/>
</calcChain>
</file>

<file path=xl/sharedStrings.xml><?xml version="1.0" encoding="utf-8"?>
<sst xmlns="http://schemas.openxmlformats.org/spreadsheetml/2006/main" count="318" uniqueCount="170">
  <si>
    <t>Public Service Company of Colorado</t>
  </si>
  <si>
    <t>WA</t>
  </si>
  <si>
    <t>Indianapolis Power &amp; Light Company</t>
  </si>
  <si>
    <t>Cheyenne Light, Fuel &amp; Power Company</t>
  </si>
  <si>
    <t>Consumers Energy</t>
  </si>
  <si>
    <t>El Paso Electric Company</t>
  </si>
  <si>
    <t>New York State Electric &amp; Gas Corporation</t>
  </si>
  <si>
    <t>Entergy Mississippi, Inc.</t>
  </si>
  <si>
    <t>Entergy New Orleans, Inc.</t>
  </si>
  <si>
    <t>PECO Energy</t>
  </si>
  <si>
    <t>Jersey Central Power &amp; Light Company</t>
  </si>
  <si>
    <t>Metropolitan Edison Company</t>
  </si>
  <si>
    <t>Pennsylvania Power Company</t>
  </si>
  <si>
    <t>Idaho Power Company</t>
  </si>
  <si>
    <t>Public Service Company of New Hampshire</t>
  </si>
  <si>
    <t>OG&amp;E Electric Services</t>
  </si>
  <si>
    <t>Otter Tail Power Company</t>
  </si>
  <si>
    <t>Puget Sound Energy</t>
  </si>
  <si>
    <t>Alabama Power Company</t>
  </si>
  <si>
    <t>Georgia Power Company</t>
  </si>
  <si>
    <t>Gulf Power Company</t>
  </si>
  <si>
    <t>Mississippi Power Company</t>
  </si>
  <si>
    <t>UGI Utilities, Inc.</t>
  </si>
  <si>
    <t>Duke Energy Ohio</t>
  </si>
  <si>
    <t>Duke Energy Kentucky</t>
  </si>
  <si>
    <t>Pike County Light &amp; Power Company</t>
  </si>
  <si>
    <t>Rockland Electric Company</t>
  </si>
  <si>
    <t>Average</t>
  </si>
  <si>
    <t>Ranking</t>
  </si>
  <si>
    <t xml:space="preserve">Utility </t>
  </si>
  <si>
    <t>State</t>
  </si>
  <si>
    <t>Commonwealth Electric Company</t>
  </si>
  <si>
    <t>Unitil Energy Systems, Inc.</t>
  </si>
  <si>
    <t>Kansas City Power &amp; Light - L&amp;P (formerly Aquila)</t>
  </si>
  <si>
    <t>Cambridge Electric Company</t>
  </si>
  <si>
    <t>Fitchburg Gas &amp; Electric Light Company</t>
  </si>
  <si>
    <t>San Diego Gas &amp; Electric Company</t>
  </si>
  <si>
    <t>West Virginia</t>
  </si>
  <si>
    <t>Ohio</t>
  </si>
  <si>
    <t>Michigan</t>
  </si>
  <si>
    <t>Indiana</t>
  </si>
  <si>
    <t>Kentucky</t>
  </si>
  <si>
    <t>AEP Texas Central Company (formerly Central Power &amp; Light)</t>
  </si>
  <si>
    <t>Texas</t>
  </si>
  <si>
    <t>AEP Texas North Company (formerly West Texas Utilities)</t>
  </si>
  <si>
    <t>Alabama</t>
  </si>
  <si>
    <t>Ameren Illinois Rate Zone I (formerly CIPS)</t>
  </si>
  <si>
    <t>Illinois</t>
  </si>
  <si>
    <t>Ameren Illinois Rate Zone II (formerly CILCO)</t>
  </si>
  <si>
    <t>Ameren Illinois Rate Zone III (formerly IP)</t>
  </si>
  <si>
    <t>AmerenUE</t>
  </si>
  <si>
    <t>Missouri</t>
  </si>
  <si>
    <t>Montana</t>
  </si>
  <si>
    <t>South Dakota</t>
  </si>
  <si>
    <t>Wyoming</t>
  </si>
  <si>
    <t>Colorado</t>
  </si>
  <si>
    <t>Boston Edison Company</t>
  </si>
  <si>
    <t>Massachusetts</t>
  </si>
  <si>
    <t>New York</t>
  </si>
  <si>
    <t>CLECO Power LLC</t>
  </si>
  <si>
    <t>Louisiana</t>
  </si>
  <si>
    <t>Consolidated Edison Company of New York</t>
  </si>
  <si>
    <t>North Carolina</t>
  </si>
  <si>
    <t>DTE Electric Company</t>
  </si>
  <si>
    <t>Duke Energy Carolinas</t>
  </si>
  <si>
    <t>South Carolina</t>
  </si>
  <si>
    <t>Duke Energy Florida</t>
  </si>
  <si>
    <t>Florida</t>
  </si>
  <si>
    <t>Duke Energy Progress, Inc.</t>
  </si>
  <si>
    <t>Pennsylvania</t>
  </si>
  <si>
    <t>New Mexico</t>
  </si>
  <si>
    <t>Empire District Electric Company</t>
  </si>
  <si>
    <t>Arkansas</t>
  </si>
  <si>
    <t>Kansas</t>
  </si>
  <si>
    <t>Oklahoma</t>
  </si>
  <si>
    <t>Mississippi</t>
  </si>
  <si>
    <t>Georgia</t>
  </si>
  <si>
    <t>Green Mountain Power</t>
  </si>
  <si>
    <t>Vermont</t>
  </si>
  <si>
    <t>Green Mountain Power (CVPS Zone)</t>
  </si>
  <si>
    <t>Green Mountain Power Corporation (GMP Zone)</t>
  </si>
  <si>
    <t>Idaho</t>
  </si>
  <si>
    <t>Oregon</t>
  </si>
  <si>
    <t>Interstate Power &amp; Light</t>
  </si>
  <si>
    <t>Iowa</t>
  </si>
  <si>
    <t>Minnesota</t>
  </si>
  <si>
    <t>Interstate Power &amp; Light (North Zone)</t>
  </si>
  <si>
    <t>Interstate Power &amp; Light (Northeast Zone)</t>
  </si>
  <si>
    <t>Interstate Power &amp; Light (South Zone)</t>
  </si>
  <si>
    <t>New Jersey</t>
  </si>
  <si>
    <t>Kansas City Power &amp; Light - MPS (formerly Aquila)</t>
  </si>
  <si>
    <t>Madison Gas &amp; Electric Company</t>
  </si>
  <si>
    <t>Wisconsin</t>
  </si>
  <si>
    <t>Monongahela Power Company</t>
  </si>
  <si>
    <t>Montana-Dakota Utilites Company</t>
  </si>
  <si>
    <t>Montana-Dakota Utilities Company</t>
  </si>
  <si>
    <t>North Dakota</t>
  </si>
  <si>
    <t>National Grid (Niagara Mohawk Power Corporation)</t>
  </si>
  <si>
    <t>Nevada Power Company - NV Energy</t>
  </si>
  <si>
    <t>Nevada</t>
  </si>
  <si>
    <t>Northern Indiana Public Service Company</t>
  </si>
  <si>
    <t>Northern States Power Company (MN)</t>
  </si>
  <si>
    <t>Northwestern Energy (formerly Northwestern Public Service Company)</t>
  </si>
  <si>
    <t>Northwestern Wisconsin Electric Company</t>
  </si>
  <si>
    <t>Orange &amp; Rockland Utilities, Inc.</t>
  </si>
  <si>
    <t>California</t>
  </si>
  <si>
    <t>PacifiCorp</t>
  </si>
  <si>
    <t>Utah</t>
  </si>
  <si>
    <t>Washington</t>
  </si>
  <si>
    <t>Portland General Electric Company</t>
  </si>
  <si>
    <t>New Hampshire</t>
  </si>
  <si>
    <t>Public Service Company of New Mexico</t>
  </si>
  <si>
    <t>Public Service Company of Oklahoma</t>
  </si>
  <si>
    <t>Public Service Electric &amp; Gas Company</t>
  </si>
  <si>
    <t>Sierra Pacific Power Company - NV Energy</t>
  </si>
  <si>
    <t>Southern California Edison</t>
  </si>
  <si>
    <t>Southwestern Electric Power Company</t>
  </si>
  <si>
    <t>Southwestern Public Service</t>
  </si>
  <si>
    <t>West Penn Power Company</t>
  </si>
  <si>
    <t>Westar Energy-KGE</t>
  </si>
  <si>
    <t>Westar Energy-KPL</t>
  </si>
  <si>
    <t>WP&amp;L</t>
  </si>
  <si>
    <t>PSE</t>
  </si>
  <si>
    <t>KITTITAS CO PUD</t>
  </si>
  <si>
    <t>JEFFERSON CO PUD</t>
  </si>
  <si>
    <t>KLICKITAT PUD</t>
  </si>
  <si>
    <t>MASON CO PUD #1</t>
  </si>
  <si>
    <t>SEATTLE CITY LIGHT</t>
  </si>
  <si>
    <t>CLARK PUBLIC UTILITIES</t>
  </si>
  <si>
    <t>CLALLAM CO PUD #1</t>
  </si>
  <si>
    <t>SNOHOMISH PUD</t>
  </si>
  <si>
    <t>PORT ANGELES</t>
  </si>
  <si>
    <t>MASON CO PUD #3</t>
  </si>
  <si>
    <t>WAHKIAKUM PUD</t>
  </si>
  <si>
    <t>SKAMANIA COUNTY PUD</t>
  </si>
  <si>
    <t>ELLENSBURG</t>
  </si>
  <si>
    <t>INLAND POWER</t>
  </si>
  <si>
    <t>TACOMA POWER</t>
  </si>
  <si>
    <t>BENTON PUD</t>
  </si>
  <si>
    <t>COWLITZ COUNTY PUD #1</t>
  </si>
  <si>
    <t>PACIFIC COUNTY PUD #2</t>
  </si>
  <si>
    <t>BLAINE</t>
  </si>
  <si>
    <t>MILTON</t>
  </si>
  <si>
    <t>SUMAS</t>
  </si>
  <si>
    <t>YAKAMA POWER</t>
  </si>
  <si>
    <t>ELMHURST</t>
  </si>
  <si>
    <t>GRANT COUNTY PUD #2</t>
  </si>
  <si>
    <t>DOUGLAS PUD</t>
  </si>
  <si>
    <t>Residential  Customer/Basic Charge (30 day month)</t>
  </si>
  <si>
    <t>Percentile</t>
  </si>
  <si>
    <t>Survey of Basic Charges of Electric Utilities (United States Utilities)</t>
  </si>
  <si>
    <t>Survey of Basic Charges of Electric Utilities (Washington State)</t>
  </si>
  <si>
    <t>ORCAS POWER &amp; LIGHT</t>
  </si>
  <si>
    <t>GRAYS HARBOR PUD</t>
  </si>
  <si>
    <t>OKANOGAN PUD</t>
  </si>
  <si>
    <t>FRANLKIN COUNTY PUD</t>
  </si>
  <si>
    <t>PEND OREILLE COUNTY PUD</t>
  </si>
  <si>
    <t>TANNER ELECTRIC</t>
  </si>
  <si>
    <t>LEWIS COUNTY PUD</t>
  </si>
  <si>
    <t>PENINSULA LIGHT</t>
  </si>
  <si>
    <t>FERRY COUNTY PUD</t>
  </si>
  <si>
    <t>LAKEVIEW LIGHT &amp; POWER</t>
  </si>
  <si>
    <t>OHOP MUTUAL LIGHT CO</t>
  </si>
  <si>
    <t>PARKLAND POWER &amp; LIGHT</t>
  </si>
  <si>
    <t>RICHLAND</t>
  </si>
  <si>
    <t>CENTRALIA</t>
  </si>
  <si>
    <t>AVISTA</t>
  </si>
  <si>
    <t>PACIFICORP</t>
  </si>
  <si>
    <t>CHELAN COUNTY PUD</t>
  </si>
  <si>
    <t>2017 Electric General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</si>
</sst>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0" fontId="3" fillId="0" borderId="0"/>
    <xf numFmtId="10" fontId="1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Fill="1" applyAlignment="1"/>
    <xf numFmtId="0" fontId="6" fillId="0" borderId="0" xfId="0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44" fontId="6" fillId="0" borderId="0" xfId="1" applyFont="1" applyFill="1"/>
    <xf numFmtId="0" fontId="6" fillId="0" borderId="0" xfId="0" applyFont="1" applyAlignment="1">
      <alignment horizontal="center"/>
    </xf>
    <xf numFmtId="44" fontId="6" fillId="0" borderId="0" xfId="1" applyFont="1" applyFill="1" applyBorder="1"/>
    <xf numFmtId="0" fontId="6" fillId="0" borderId="0" xfId="0" applyFont="1" applyFill="1" applyBorder="1"/>
    <xf numFmtId="7" fontId="8" fillId="0" borderId="0" xfId="1" applyNumberFormat="1" applyFont="1" applyFill="1" applyAlignment="1">
      <alignment horizontal="left"/>
    </xf>
    <xf numFmtId="0" fontId="0" fillId="0" borderId="0" xfId="0" applyBorder="1"/>
    <xf numFmtId="0" fontId="4" fillId="0" borderId="0" xfId="0" applyFont="1"/>
    <xf numFmtId="0" fontId="10" fillId="0" borderId="0" xfId="6" applyFont="1" applyFill="1" applyBorder="1"/>
    <xf numFmtId="44" fontId="9" fillId="0" borderId="0" xfId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9" fillId="0" borderId="0" xfId="6" applyFont="1" applyFill="1" applyBorder="1"/>
    <xf numFmtId="0" fontId="9" fillId="0" borderId="0" xfId="6" applyFont="1" applyFill="1" applyBorder="1" applyAlignment="1">
      <alignment horizontal="left"/>
    </xf>
    <xf numFmtId="44" fontId="4" fillId="0" borderId="0" xfId="0" applyNumberFormat="1" applyFont="1"/>
    <xf numFmtId="164" fontId="0" fillId="0" borderId="0" xfId="1" applyNumberFormat="1" applyFont="1" applyBorder="1"/>
    <xf numFmtId="164" fontId="0" fillId="0" borderId="0" xfId="0" applyNumberFormat="1" applyBorder="1"/>
    <xf numFmtId="0" fontId="10" fillId="0" borderId="2" xfId="0" applyFont="1" applyFill="1" applyBorder="1" applyAlignment="1">
      <alignment horizontal="center"/>
    </xf>
    <xf numFmtId="10" fontId="6" fillId="0" borderId="0" xfId="0" applyNumberFormat="1" applyFont="1"/>
    <xf numFmtId="10" fontId="0" fillId="0" borderId="0" xfId="1" applyNumberFormat="1" applyFont="1" applyBorder="1"/>
    <xf numFmtId="0" fontId="7" fillId="0" borderId="0" xfId="0" applyFont="1" applyAlignment="1"/>
    <xf numFmtId="0" fontId="4" fillId="0" borderId="0" xfId="0" applyFont="1" applyFill="1" applyBorder="1"/>
    <xf numFmtId="44" fontId="10" fillId="0" borderId="0" xfId="1" applyFont="1" applyFill="1" applyBorder="1"/>
    <xf numFmtId="10" fontId="10" fillId="0" borderId="0" xfId="1" applyNumberFormat="1" applyFont="1" applyBorder="1"/>
    <xf numFmtId="164" fontId="10" fillId="0" borderId="0" xfId="1" applyNumberFormat="1" applyFont="1" applyBorder="1"/>
    <xf numFmtId="0" fontId="4" fillId="0" borderId="0" xfId="0" applyFont="1" applyFill="1" applyAlignment="1"/>
    <xf numFmtId="164" fontId="6" fillId="0" borderId="0" xfId="0" applyNumberFormat="1" applyFont="1"/>
    <xf numFmtId="0" fontId="11" fillId="0" borderId="0" xfId="0" applyFont="1" applyAlignment="1">
      <alignment vertical="center"/>
    </xf>
    <xf numFmtId="44" fontId="6" fillId="0" borderId="0" xfId="0" applyNumberFormat="1" applyFont="1"/>
    <xf numFmtId="165" fontId="6" fillId="0" borderId="0" xfId="7" applyNumberFormat="1" applyFont="1"/>
    <xf numFmtId="166" fontId="6" fillId="0" borderId="0" xfId="0" applyNumberFormat="1" applyFont="1"/>
    <xf numFmtId="0" fontId="7" fillId="0" borderId="0" xfId="0" applyFont="1" applyAlignment="1">
      <alignment horizontal="center"/>
    </xf>
  </cellXfs>
  <cellStyles count="8">
    <cellStyle name="Currency" xfId="1" builtinId="4"/>
    <cellStyle name="Grey" xfId="2"/>
    <cellStyle name="Input [yellow]" xfId="3"/>
    <cellStyle name="Normal" xfId="0" builtinId="0"/>
    <cellStyle name="Normal - Style1" xfId="4"/>
    <cellStyle name="Normal 2" xfId="6"/>
    <cellStyle name="Percent" xfId="7" builtinId="5"/>
    <cellStyle name="Percent [2]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view="pageBreakPreview" zoomScale="60" zoomScaleNormal="90" workbookViewId="0">
      <selection activeCell="B118" sqref="B118"/>
    </sheetView>
  </sheetViews>
  <sheetFormatPr defaultColWidth="9.109375" defaultRowHeight="13.8" x14ac:dyDescent="0.25"/>
  <cols>
    <col min="1" max="1" width="9.33203125" style="1" customWidth="1"/>
    <col min="2" max="2" width="53.33203125" style="2" customWidth="1"/>
    <col min="3" max="3" width="15.5546875" style="7" bestFit="1" customWidth="1"/>
    <col min="4" max="4" width="17" style="1" customWidth="1"/>
    <col min="5" max="5" width="11.44140625" style="1" bestFit="1" customWidth="1"/>
    <col min="6" max="16384" width="9.109375" style="1"/>
  </cols>
  <sheetData>
    <row r="1" spans="1:9" ht="18" customHeight="1" x14ac:dyDescent="0.3">
      <c r="A1" s="36" t="s">
        <v>17</v>
      </c>
      <c r="B1" s="36"/>
      <c r="C1" s="36"/>
      <c r="D1" s="36"/>
      <c r="E1" s="36"/>
    </row>
    <row r="2" spans="1:9" ht="18" customHeight="1" x14ac:dyDescent="0.3">
      <c r="A2" s="36" t="s">
        <v>150</v>
      </c>
      <c r="B2" s="36"/>
      <c r="C2" s="36"/>
      <c r="D2" s="36"/>
      <c r="E2" s="36"/>
    </row>
    <row r="3" spans="1:9" ht="18" customHeight="1" x14ac:dyDescent="0.3">
      <c r="A3" s="36" t="s">
        <v>169</v>
      </c>
      <c r="B3" s="36"/>
      <c r="C3" s="36"/>
      <c r="D3" s="36"/>
      <c r="E3" s="36"/>
    </row>
    <row r="4" spans="1:9" ht="66" customHeight="1" x14ac:dyDescent="0.25">
      <c r="A4" s="15" t="s">
        <v>28</v>
      </c>
      <c r="B4" s="15" t="s">
        <v>29</v>
      </c>
      <c r="C4" s="15" t="s">
        <v>30</v>
      </c>
      <c r="D4" s="16" t="s">
        <v>148</v>
      </c>
      <c r="E4" s="16" t="s">
        <v>149</v>
      </c>
      <c r="H4"/>
      <c r="I4"/>
    </row>
    <row r="5" spans="1:9" x14ac:dyDescent="0.25">
      <c r="A5" s="3">
        <v>1</v>
      </c>
      <c r="B5" s="11" t="s">
        <v>95</v>
      </c>
      <c r="C5" s="11" t="s">
        <v>54</v>
      </c>
      <c r="D5" s="20">
        <v>25</v>
      </c>
      <c r="E5" s="24">
        <f t="shared" ref="E5:E36" si="0">_xlfn.PERCENTRANK.INC(D$5:D$111,D5)</f>
        <v>1</v>
      </c>
      <c r="F5"/>
    </row>
    <row r="6" spans="1:9" x14ac:dyDescent="0.25">
      <c r="A6" s="3">
        <v>2</v>
      </c>
      <c r="B6" s="11" t="s">
        <v>21</v>
      </c>
      <c r="C6" s="11" t="s">
        <v>75</v>
      </c>
      <c r="D6" s="20">
        <v>23.4</v>
      </c>
      <c r="E6" s="24">
        <f t="shared" si="0"/>
        <v>0.99</v>
      </c>
      <c r="F6"/>
    </row>
    <row r="7" spans="1:9" x14ac:dyDescent="0.25">
      <c r="A7" s="3">
        <v>3</v>
      </c>
      <c r="B7" s="11" t="s">
        <v>104</v>
      </c>
      <c r="C7" s="11" t="s">
        <v>58</v>
      </c>
      <c r="D7" s="20">
        <v>20</v>
      </c>
      <c r="E7" s="24">
        <f t="shared" si="0"/>
        <v>0.96199999999999997</v>
      </c>
      <c r="F7"/>
    </row>
    <row r="8" spans="1:9" x14ac:dyDescent="0.25">
      <c r="A8" s="3">
        <v>4</v>
      </c>
      <c r="B8" s="11" t="s">
        <v>106</v>
      </c>
      <c r="C8" s="11" t="s">
        <v>54</v>
      </c>
      <c r="D8" s="20">
        <v>20</v>
      </c>
      <c r="E8" s="24">
        <f t="shared" si="0"/>
        <v>0.96199999999999997</v>
      </c>
      <c r="F8"/>
    </row>
    <row r="9" spans="1:9" x14ac:dyDescent="0.25">
      <c r="A9" s="3">
        <v>5</v>
      </c>
      <c r="B9" s="11" t="s">
        <v>112</v>
      </c>
      <c r="C9" s="11" t="s">
        <v>74</v>
      </c>
      <c r="D9" s="20">
        <v>20</v>
      </c>
      <c r="E9" s="24">
        <f t="shared" si="0"/>
        <v>0.96199999999999997</v>
      </c>
      <c r="F9"/>
    </row>
    <row r="10" spans="1:9" x14ac:dyDescent="0.25">
      <c r="A10" s="3">
        <v>6</v>
      </c>
      <c r="B10" s="11" t="s">
        <v>91</v>
      </c>
      <c r="C10" s="11" t="s">
        <v>92</v>
      </c>
      <c r="D10" s="20">
        <v>18.739999999999998</v>
      </c>
      <c r="E10" s="24">
        <f t="shared" si="0"/>
        <v>0.95199999999999996</v>
      </c>
      <c r="F10"/>
    </row>
    <row r="11" spans="1:9" x14ac:dyDescent="0.25">
      <c r="A11" s="3">
        <v>7</v>
      </c>
      <c r="B11" s="11" t="s">
        <v>20</v>
      </c>
      <c r="C11" s="11" t="s">
        <v>67</v>
      </c>
      <c r="D11" s="20">
        <v>18.600000000000001</v>
      </c>
      <c r="E11" s="24">
        <f t="shared" si="0"/>
        <v>0.94299999999999995</v>
      </c>
      <c r="F11"/>
    </row>
    <row r="12" spans="1:9" x14ac:dyDescent="0.25">
      <c r="A12" s="3">
        <v>8</v>
      </c>
      <c r="B12" s="11" t="s">
        <v>97</v>
      </c>
      <c r="C12" s="11" t="s">
        <v>58</v>
      </c>
      <c r="D12" s="20">
        <v>17</v>
      </c>
      <c r="E12" s="24">
        <f t="shared" si="0"/>
        <v>0.93300000000000005</v>
      </c>
      <c r="F12"/>
    </row>
    <row r="13" spans="1:9" x14ac:dyDescent="0.25">
      <c r="A13" s="3">
        <v>9</v>
      </c>
      <c r="B13" s="11" t="s">
        <v>61</v>
      </c>
      <c r="C13" s="11" t="s">
        <v>58</v>
      </c>
      <c r="D13" s="20">
        <v>15.76</v>
      </c>
      <c r="E13" s="24">
        <f t="shared" si="0"/>
        <v>0.92400000000000004</v>
      </c>
      <c r="F13"/>
    </row>
    <row r="14" spans="1:9" x14ac:dyDescent="0.25">
      <c r="A14" s="3">
        <v>10</v>
      </c>
      <c r="B14" s="11" t="s">
        <v>18</v>
      </c>
      <c r="C14" s="11" t="s">
        <v>45</v>
      </c>
      <c r="D14" s="20">
        <v>14.5</v>
      </c>
      <c r="E14" s="24">
        <f t="shared" si="0"/>
        <v>0.89600000000000002</v>
      </c>
      <c r="F14"/>
    </row>
    <row r="15" spans="1:9" x14ac:dyDescent="0.25">
      <c r="A15" s="3">
        <v>11</v>
      </c>
      <c r="B15" s="11" t="s">
        <v>101</v>
      </c>
      <c r="C15" s="11" t="s">
        <v>96</v>
      </c>
      <c r="D15" s="20">
        <v>14.5</v>
      </c>
      <c r="E15" s="24">
        <f t="shared" si="0"/>
        <v>0.89600000000000002</v>
      </c>
      <c r="F15"/>
    </row>
    <row r="16" spans="1:9" x14ac:dyDescent="0.25">
      <c r="A16" s="3">
        <v>12</v>
      </c>
      <c r="B16" s="11" t="s">
        <v>101</v>
      </c>
      <c r="C16" s="11" t="s">
        <v>96</v>
      </c>
      <c r="D16" s="20">
        <v>14.5</v>
      </c>
      <c r="E16" s="24">
        <f t="shared" si="0"/>
        <v>0.89600000000000002</v>
      </c>
      <c r="F16"/>
    </row>
    <row r="17" spans="1:6" x14ac:dyDescent="0.25">
      <c r="A17" s="3">
        <v>13</v>
      </c>
      <c r="B17" s="11" t="s">
        <v>71</v>
      </c>
      <c r="C17" s="11" t="s">
        <v>73</v>
      </c>
      <c r="D17" s="20">
        <v>14</v>
      </c>
      <c r="E17" s="24">
        <f t="shared" si="0"/>
        <v>0.88600000000000001</v>
      </c>
      <c r="F17"/>
    </row>
    <row r="18" spans="1:6" x14ac:dyDescent="0.25">
      <c r="A18" s="3">
        <v>14</v>
      </c>
      <c r="B18" s="11" t="s">
        <v>3</v>
      </c>
      <c r="C18" s="11" t="s">
        <v>54</v>
      </c>
      <c r="D18" s="20">
        <v>13</v>
      </c>
      <c r="E18" s="24">
        <f t="shared" si="0"/>
        <v>0.86699999999999999</v>
      </c>
      <c r="F18"/>
    </row>
    <row r="19" spans="1:6" x14ac:dyDescent="0.25">
      <c r="A19" s="3">
        <v>15</v>
      </c>
      <c r="B19" s="11" t="s">
        <v>15</v>
      </c>
      <c r="C19" s="11" t="s">
        <v>74</v>
      </c>
      <c r="D19" s="20">
        <v>13</v>
      </c>
      <c r="E19" s="24">
        <f t="shared" si="0"/>
        <v>0.86699999999999999</v>
      </c>
      <c r="F19"/>
    </row>
    <row r="20" spans="1:6" x14ac:dyDescent="0.25">
      <c r="A20" s="3">
        <v>16</v>
      </c>
      <c r="B20" s="11" t="s">
        <v>77</v>
      </c>
      <c r="C20" s="11" t="s">
        <v>78</v>
      </c>
      <c r="D20" s="21">
        <v>12.9</v>
      </c>
      <c r="E20" s="24">
        <f t="shared" si="0"/>
        <v>0.83899999999999997</v>
      </c>
      <c r="F20"/>
    </row>
    <row r="21" spans="1:6" x14ac:dyDescent="0.25">
      <c r="A21" s="3">
        <v>17</v>
      </c>
      <c r="B21" s="11" t="s">
        <v>79</v>
      </c>
      <c r="C21" s="11" t="s">
        <v>78</v>
      </c>
      <c r="D21" s="21">
        <v>12.9</v>
      </c>
      <c r="E21" s="24">
        <f t="shared" si="0"/>
        <v>0.83899999999999997</v>
      </c>
      <c r="F21"/>
    </row>
    <row r="22" spans="1:6" x14ac:dyDescent="0.25">
      <c r="A22" s="3">
        <v>18</v>
      </c>
      <c r="B22" s="11" t="s">
        <v>80</v>
      </c>
      <c r="C22" s="11" t="s">
        <v>78</v>
      </c>
      <c r="D22" s="21">
        <v>12.9</v>
      </c>
      <c r="E22" s="24">
        <f t="shared" si="0"/>
        <v>0.83899999999999997</v>
      </c>
      <c r="F22"/>
    </row>
    <row r="23" spans="1:6" x14ac:dyDescent="0.25">
      <c r="A23" s="3">
        <v>19</v>
      </c>
      <c r="B23" s="11" t="s">
        <v>71</v>
      </c>
      <c r="C23" s="11" t="s">
        <v>51</v>
      </c>
      <c r="D23" s="20">
        <v>12.52</v>
      </c>
      <c r="E23" s="24">
        <f t="shared" si="0"/>
        <v>0.83</v>
      </c>
      <c r="F23"/>
    </row>
    <row r="24" spans="1:6" x14ac:dyDescent="0.25">
      <c r="A24" s="3">
        <v>20</v>
      </c>
      <c r="B24" s="11" t="s">
        <v>71</v>
      </c>
      <c r="C24" s="11" t="s">
        <v>74</v>
      </c>
      <c r="D24" s="20">
        <v>12.5</v>
      </c>
      <c r="E24" s="24">
        <f t="shared" si="0"/>
        <v>0.81100000000000005</v>
      </c>
      <c r="F24"/>
    </row>
    <row r="25" spans="1:6" x14ac:dyDescent="0.25">
      <c r="A25" s="3">
        <v>21</v>
      </c>
      <c r="B25" s="11" t="s">
        <v>14</v>
      </c>
      <c r="C25" s="11" t="s">
        <v>110</v>
      </c>
      <c r="D25" s="20">
        <v>12.5</v>
      </c>
      <c r="E25" s="24">
        <f t="shared" si="0"/>
        <v>0.81100000000000005</v>
      </c>
      <c r="F25"/>
    </row>
    <row r="26" spans="1:6" x14ac:dyDescent="0.25">
      <c r="A26" s="3">
        <v>22</v>
      </c>
      <c r="B26" s="11" t="s">
        <v>119</v>
      </c>
      <c r="C26" s="11" t="s">
        <v>73</v>
      </c>
      <c r="D26" s="20">
        <v>12</v>
      </c>
      <c r="E26" s="24">
        <f t="shared" si="0"/>
        <v>0.79200000000000004</v>
      </c>
      <c r="F26"/>
    </row>
    <row r="27" spans="1:6" x14ac:dyDescent="0.25">
      <c r="A27" s="3">
        <v>23</v>
      </c>
      <c r="B27" s="11" t="s">
        <v>120</v>
      </c>
      <c r="C27" s="11" t="s">
        <v>73</v>
      </c>
      <c r="D27" s="20">
        <v>12</v>
      </c>
      <c r="E27" s="24">
        <f t="shared" si="0"/>
        <v>0.79200000000000004</v>
      </c>
      <c r="F27"/>
    </row>
    <row r="28" spans="1:6" x14ac:dyDescent="0.25">
      <c r="A28" s="3">
        <v>24</v>
      </c>
      <c r="B28" s="11" t="s">
        <v>64</v>
      </c>
      <c r="C28" s="11" t="s">
        <v>62</v>
      </c>
      <c r="D28" s="20">
        <v>11.8</v>
      </c>
      <c r="E28" s="24">
        <f t="shared" si="0"/>
        <v>0.78300000000000003</v>
      </c>
      <c r="F28"/>
    </row>
    <row r="29" spans="1:6" x14ac:dyDescent="0.25">
      <c r="A29" s="3">
        <v>25</v>
      </c>
      <c r="B29" s="11" t="s">
        <v>68</v>
      </c>
      <c r="C29" s="11" t="s">
        <v>62</v>
      </c>
      <c r="D29" s="20">
        <v>11.13</v>
      </c>
      <c r="E29" s="24">
        <f t="shared" si="0"/>
        <v>0.77300000000000002</v>
      </c>
      <c r="F29"/>
    </row>
    <row r="30" spans="1:6" x14ac:dyDescent="0.25">
      <c r="A30" s="3">
        <v>26</v>
      </c>
      <c r="B30" s="11" t="s">
        <v>71</v>
      </c>
      <c r="C30" s="11" t="s">
        <v>72</v>
      </c>
      <c r="D30" s="20">
        <v>11.04</v>
      </c>
      <c r="E30" s="24">
        <f t="shared" si="0"/>
        <v>0.76400000000000001</v>
      </c>
      <c r="F30"/>
    </row>
    <row r="31" spans="1:6" x14ac:dyDescent="0.25">
      <c r="A31" s="3">
        <v>27</v>
      </c>
      <c r="B31" s="11" t="s">
        <v>2</v>
      </c>
      <c r="C31" s="11" t="s">
        <v>40</v>
      </c>
      <c r="D31" s="20">
        <v>11</v>
      </c>
      <c r="E31" s="24">
        <f t="shared" si="0"/>
        <v>0.745</v>
      </c>
      <c r="F31"/>
    </row>
    <row r="32" spans="1:6" x14ac:dyDescent="0.25">
      <c r="A32" s="3">
        <v>28</v>
      </c>
      <c r="B32" s="11" t="s">
        <v>100</v>
      </c>
      <c r="C32" s="11" t="s">
        <v>40</v>
      </c>
      <c r="D32" s="20">
        <v>11</v>
      </c>
      <c r="E32" s="24">
        <f t="shared" si="0"/>
        <v>0.745</v>
      </c>
      <c r="F32"/>
    </row>
    <row r="33" spans="1:6" x14ac:dyDescent="0.25">
      <c r="A33" s="3">
        <v>29</v>
      </c>
      <c r="B33" s="11" t="s">
        <v>12</v>
      </c>
      <c r="C33" s="11" t="s">
        <v>69</v>
      </c>
      <c r="D33" s="20">
        <v>10.85</v>
      </c>
      <c r="E33" s="24">
        <f t="shared" si="0"/>
        <v>0.73499999999999999</v>
      </c>
      <c r="F33"/>
    </row>
    <row r="34" spans="1:6" x14ac:dyDescent="0.25">
      <c r="A34" s="3">
        <v>30</v>
      </c>
      <c r="B34" s="11" t="s">
        <v>88</v>
      </c>
      <c r="C34" s="11" t="s">
        <v>84</v>
      </c>
      <c r="D34" s="21">
        <v>10.65</v>
      </c>
      <c r="E34" s="24">
        <f t="shared" si="0"/>
        <v>0.72599999999999998</v>
      </c>
      <c r="F34"/>
    </row>
    <row r="35" spans="1:6" x14ac:dyDescent="0.25">
      <c r="A35" s="3">
        <v>31</v>
      </c>
      <c r="B35" s="11" t="s">
        <v>46</v>
      </c>
      <c r="C35" s="11" t="s">
        <v>47</v>
      </c>
      <c r="D35" s="20">
        <v>10.57</v>
      </c>
      <c r="E35" s="24">
        <f t="shared" si="0"/>
        <v>0.69799999999999995</v>
      </c>
      <c r="F35"/>
    </row>
    <row r="36" spans="1:6" x14ac:dyDescent="0.25">
      <c r="A36" s="3">
        <v>32</v>
      </c>
      <c r="B36" s="11" t="s">
        <v>48</v>
      </c>
      <c r="C36" s="11" t="s">
        <v>47</v>
      </c>
      <c r="D36" s="20">
        <v>10.57</v>
      </c>
      <c r="E36" s="24">
        <f t="shared" si="0"/>
        <v>0.69799999999999995</v>
      </c>
      <c r="F36"/>
    </row>
    <row r="37" spans="1:6" x14ac:dyDescent="0.25">
      <c r="A37" s="3">
        <v>33</v>
      </c>
      <c r="B37" s="11" t="s">
        <v>49</v>
      </c>
      <c r="C37" s="11" t="s">
        <v>47</v>
      </c>
      <c r="D37" s="20">
        <v>10.57</v>
      </c>
      <c r="E37" s="24">
        <f t="shared" ref="E37:E68" si="1">_xlfn.PERCENTRANK.INC(D$5:D$111,D37)</f>
        <v>0.69799999999999995</v>
      </c>
      <c r="F37"/>
    </row>
    <row r="38" spans="1:6" x14ac:dyDescent="0.25">
      <c r="A38" s="3">
        <v>34</v>
      </c>
      <c r="B38" s="11" t="s">
        <v>86</v>
      </c>
      <c r="C38" s="11" t="s">
        <v>84</v>
      </c>
      <c r="D38" s="21">
        <v>10.53</v>
      </c>
      <c r="E38" s="24">
        <f t="shared" si="1"/>
        <v>0.68799999999999994</v>
      </c>
      <c r="F38"/>
    </row>
    <row r="39" spans="1:6" x14ac:dyDescent="0.25">
      <c r="A39" s="3">
        <v>35</v>
      </c>
      <c r="B39" s="11" t="s">
        <v>83</v>
      </c>
      <c r="C39" s="11" t="s">
        <v>84</v>
      </c>
      <c r="D39" s="20">
        <v>10.36</v>
      </c>
      <c r="E39" s="24">
        <f t="shared" si="1"/>
        <v>0.67900000000000005</v>
      </c>
      <c r="F39"/>
    </row>
    <row r="40" spans="1:6" x14ac:dyDescent="0.25">
      <c r="A40" s="3">
        <v>36</v>
      </c>
      <c r="B40" s="11" t="s">
        <v>32</v>
      </c>
      <c r="C40" s="11" t="s">
        <v>110</v>
      </c>
      <c r="D40" s="20">
        <v>10.27</v>
      </c>
      <c r="E40" s="24">
        <f t="shared" si="1"/>
        <v>0.66900000000000004</v>
      </c>
      <c r="F40"/>
    </row>
    <row r="41" spans="1:6" x14ac:dyDescent="0.25">
      <c r="A41" s="3">
        <v>37</v>
      </c>
      <c r="B41" s="11" t="s">
        <v>11</v>
      </c>
      <c r="C41" s="11" t="s">
        <v>69</v>
      </c>
      <c r="D41" s="20">
        <v>10.25</v>
      </c>
      <c r="E41" s="24">
        <f t="shared" si="1"/>
        <v>0.65</v>
      </c>
      <c r="F41"/>
    </row>
    <row r="42" spans="1:6" x14ac:dyDescent="0.25">
      <c r="A42" s="3">
        <v>38</v>
      </c>
      <c r="B42" s="11" t="s">
        <v>101</v>
      </c>
      <c r="C42" s="11" t="s">
        <v>53</v>
      </c>
      <c r="D42" s="20">
        <v>10.25</v>
      </c>
      <c r="E42" s="24">
        <f t="shared" si="1"/>
        <v>0.65</v>
      </c>
      <c r="F42"/>
    </row>
    <row r="43" spans="1:6" x14ac:dyDescent="0.25">
      <c r="A43" s="3">
        <v>39</v>
      </c>
      <c r="B43" s="11" t="s">
        <v>101</v>
      </c>
      <c r="C43" s="11" t="s">
        <v>85</v>
      </c>
      <c r="D43" s="20">
        <v>10</v>
      </c>
      <c r="E43" s="24">
        <f t="shared" si="1"/>
        <v>0.63200000000000001</v>
      </c>
      <c r="F43"/>
    </row>
    <row r="44" spans="1:6" x14ac:dyDescent="0.25">
      <c r="A44" s="3">
        <v>40</v>
      </c>
      <c r="B44" s="11" t="s">
        <v>109</v>
      </c>
      <c r="C44" s="11" t="s">
        <v>82</v>
      </c>
      <c r="D44" s="20">
        <v>10</v>
      </c>
      <c r="E44" s="24">
        <f t="shared" si="1"/>
        <v>0.63200000000000001</v>
      </c>
      <c r="F44"/>
    </row>
    <row r="45" spans="1:6" x14ac:dyDescent="0.25">
      <c r="A45" s="3">
        <v>41</v>
      </c>
      <c r="B45" s="11" t="s">
        <v>112</v>
      </c>
      <c r="C45" s="11" t="s">
        <v>74</v>
      </c>
      <c r="D45" s="20">
        <v>9.98</v>
      </c>
      <c r="E45" s="24">
        <f t="shared" si="1"/>
        <v>0.622</v>
      </c>
      <c r="F45"/>
    </row>
    <row r="46" spans="1:6" x14ac:dyDescent="0.25">
      <c r="A46" s="3">
        <v>42</v>
      </c>
      <c r="B46" s="11" t="s">
        <v>87</v>
      </c>
      <c r="C46" s="11" t="s">
        <v>84</v>
      </c>
      <c r="D46" s="21">
        <v>9.91</v>
      </c>
      <c r="E46" s="24">
        <f t="shared" si="1"/>
        <v>0.61299999999999999</v>
      </c>
      <c r="F46"/>
    </row>
    <row r="47" spans="1:6" x14ac:dyDescent="0.25">
      <c r="A47" s="3">
        <v>43</v>
      </c>
      <c r="B47" s="11" t="s">
        <v>106</v>
      </c>
      <c r="C47" s="11" t="s">
        <v>82</v>
      </c>
      <c r="D47" s="20">
        <v>9.5</v>
      </c>
      <c r="E47" s="24">
        <f t="shared" si="1"/>
        <v>0.58399999999999996</v>
      </c>
      <c r="F47"/>
    </row>
    <row r="48" spans="1:6" x14ac:dyDescent="0.25">
      <c r="A48" s="3">
        <v>44</v>
      </c>
      <c r="B48" s="11" t="s">
        <v>106</v>
      </c>
      <c r="C48" s="11" t="s">
        <v>107</v>
      </c>
      <c r="D48" s="20">
        <v>9.5</v>
      </c>
      <c r="E48" s="24">
        <f t="shared" si="1"/>
        <v>0.58399999999999996</v>
      </c>
      <c r="F48"/>
    </row>
    <row r="49" spans="1:6" x14ac:dyDescent="0.25">
      <c r="A49" s="3">
        <v>45</v>
      </c>
      <c r="B49" s="11" t="s">
        <v>106</v>
      </c>
      <c r="C49" s="11" t="s">
        <v>108</v>
      </c>
      <c r="D49" s="20">
        <v>9.5</v>
      </c>
      <c r="E49" s="24">
        <f t="shared" si="1"/>
        <v>0.58399999999999996</v>
      </c>
      <c r="F49"/>
    </row>
    <row r="50" spans="1:6" x14ac:dyDescent="0.25">
      <c r="A50" s="3">
        <v>46</v>
      </c>
      <c r="B50" s="11" t="s">
        <v>59</v>
      </c>
      <c r="C50" s="11" t="s">
        <v>60</v>
      </c>
      <c r="D50" s="20">
        <v>9</v>
      </c>
      <c r="E50" s="24">
        <f t="shared" si="1"/>
        <v>0.56599999999999995</v>
      </c>
      <c r="F50"/>
    </row>
    <row r="51" spans="1:6" x14ac:dyDescent="0.25">
      <c r="A51" s="3">
        <v>47</v>
      </c>
      <c r="B51" s="11" t="s">
        <v>19</v>
      </c>
      <c r="C51" s="11" t="s">
        <v>76</v>
      </c>
      <c r="D51" s="20">
        <v>9</v>
      </c>
      <c r="E51" s="24">
        <f t="shared" si="1"/>
        <v>0.56599999999999995</v>
      </c>
      <c r="F51"/>
    </row>
    <row r="52" spans="1:6" x14ac:dyDescent="0.25">
      <c r="A52" s="3">
        <v>48</v>
      </c>
      <c r="B52" s="11" t="s">
        <v>90</v>
      </c>
      <c r="C52" s="11" t="s">
        <v>51</v>
      </c>
      <c r="D52" s="20">
        <v>8.81</v>
      </c>
      <c r="E52" s="24">
        <f t="shared" si="1"/>
        <v>0.55600000000000005</v>
      </c>
      <c r="F52"/>
    </row>
    <row r="53" spans="1:6" x14ac:dyDescent="0.25">
      <c r="A53" s="3">
        <v>49</v>
      </c>
      <c r="B53" s="11" t="s">
        <v>66</v>
      </c>
      <c r="C53" s="11" t="s">
        <v>67</v>
      </c>
      <c r="D53" s="20">
        <v>8.76</v>
      </c>
      <c r="E53" s="24">
        <f t="shared" si="1"/>
        <v>0.54700000000000004</v>
      </c>
      <c r="F53"/>
    </row>
    <row r="54" spans="1:6" x14ac:dyDescent="0.25">
      <c r="A54" s="3">
        <v>50</v>
      </c>
      <c r="B54" s="11" t="s">
        <v>16</v>
      </c>
      <c r="C54" s="11" t="s">
        <v>85</v>
      </c>
      <c r="D54" s="20">
        <v>8.5</v>
      </c>
      <c r="E54" s="24">
        <f t="shared" si="1"/>
        <v>0.52800000000000002</v>
      </c>
      <c r="F54"/>
    </row>
    <row r="55" spans="1:6" x14ac:dyDescent="0.25">
      <c r="A55" s="3">
        <v>51</v>
      </c>
      <c r="B55" s="11" t="s">
        <v>25</v>
      </c>
      <c r="C55" s="11" t="s">
        <v>69</v>
      </c>
      <c r="D55" s="20">
        <v>8.5</v>
      </c>
      <c r="E55" s="24">
        <f t="shared" si="1"/>
        <v>0.52800000000000002</v>
      </c>
      <c r="F55"/>
    </row>
    <row r="56" spans="1:6" x14ac:dyDescent="0.25">
      <c r="A56" s="3">
        <v>52</v>
      </c>
      <c r="B56" s="11" t="s">
        <v>83</v>
      </c>
      <c r="C56" s="11" t="s">
        <v>85</v>
      </c>
      <c r="D56" s="20">
        <v>8.3800000000000008</v>
      </c>
      <c r="E56" s="24">
        <f t="shared" si="1"/>
        <v>0.51800000000000002</v>
      </c>
      <c r="F56"/>
    </row>
    <row r="57" spans="1:6" x14ac:dyDescent="0.25">
      <c r="A57" s="3">
        <v>53</v>
      </c>
      <c r="B57" s="11" t="s">
        <v>64</v>
      </c>
      <c r="C57" s="11" t="s">
        <v>65</v>
      </c>
      <c r="D57" s="20">
        <v>8.2899999999999991</v>
      </c>
      <c r="E57" s="24">
        <f t="shared" si="1"/>
        <v>0.50900000000000001</v>
      </c>
      <c r="F57"/>
    </row>
    <row r="58" spans="1:6" x14ac:dyDescent="0.25">
      <c r="A58" s="3">
        <v>54</v>
      </c>
      <c r="B58" s="11" t="s">
        <v>101</v>
      </c>
      <c r="C58" s="11" t="s">
        <v>53</v>
      </c>
      <c r="D58" s="20">
        <v>8.25</v>
      </c>
      <c r="E58" s="24">
        <f t="shared" si="1"/>
        <v>0.5</v>
      </c>
      <c r="F58"/>
    </row>
    <row r="59" spans="1:6" x14ac:dyDescent="0.25">
      <c r="A59" s="3">
        <v>55</v>
      </c>
      <c r="B59" s="11" t="s">
        <v>6</v>
      </c>
      <c r="C59" s="11" t="s">
        <v>58</v>
      </c>
      <c r="D59" s="20">
        <v>8.11</v>
      </c>
      <c r="E59" s="24">
        <f t="shared" si="1"/>
        <v>0.49</v>
      </c>
      <c r="F59"/>
    </row>
    <row r="60" spans="1:6" x14ac:dyDescent="0.25">
      <c r="A60" s="3">
        <v>56</v>
      </c>
      <c r="B60" s="11" t="s">
        <v>8</v>
      </c>
      <c r="C60" s="11" t="s">
        <v>60</v>
      </c>
      <c r="D60" s="20">
        <v>8.07</v>
      </c>
      <c r="E60" s="24">
        <f t="shared" si="1"/>
        <v>0.48099999999999998</v>
      </c>
      <c r="F60"/>
    </row>
    <row r="61" spans="1:6" x14ac:dyDescent="0.25">
      <c r="A61" s="3">
        <v>57</v>
      </c>
      <c r="B61" s="11" t="s">
        <v>50</v>
      </c>
      <c r="C61" s="11" t="s">
        <v>51</v>
      </c>
      <c r="D61" s="20">
        <v>8</v>
      </c>
      <c r="E61" s="24">
        <f t="shared" si="1"/>
        <v>0.433</v>
      </c>
      <c r="F61"/>
    </row>
    <row r="62" spans="1:6" x14ac:dyDescent="0.25">
      <c r="A62" s="3">
        <v>58</v>
      </c>
      <c r="B62" s="11" t="s">
        <v>13</v>
      </c>
      <c r="C62" s="11" t="s">
        <v>82</v>
      </c>
      <c r="D62" s="20">
        <v>8</v>
      </c>
      <c r="E62" s="24">
        <f t="shared" si="1"/>
        <v>0.433</v>
      </c>
      <c r="F62"/>
    </row>
    <row r="63" spans="1:6" x14ac:dyDescent="0.25">
      <c r="A63" s="3">
        <v>59</v>
      </c>
      <c r="B63" s="11" t="s">
        <v>98</v>
      </c>
      <c r="C63" s="11" t="s">
        <v>99</v>
      </c>
      <c r="D63" s="20">
        <v>8</v>
      </c>
      <c r="E63" s="24">
        <f t="shared" si="1"/>
        <v>0.433</v>
      </c>
      <c r="F63"/>
    </row>
    <row r="64" spans="1:6" x14ac:dyDescent="0.25">
      <c r="A64" s="3">
        <v>60</v>
      </c>
      <c r="B64" s="11" t="s">
        <v>101</v>
      </c>
      <c r="C64" s="11" t="s">
        <v>85</v>
      </c>
      <c r="D64" s="20">
        <v>8</v>
      </c>
      <c r="E64" s="24">
        <f t="shared" si="1"/>
        <v>0.433</v>
      </c>
      <c r="F64"/>
    </row>
    <row r="65" spans="1:6" x14ac:dyDescent="0.25">
      <c r="A65" s="3">
        <v>61</v>
      </c>
      <c r="B65" s="11" t="s">
        <v>16</v>
      </c>
      <c r="C65" s="11" t="s">
        <v>96</v>
      </c>
      <c r="D65" s="20">
        <v>8</v>
      </c>
      <c r="E65" s="24">
        <f t="shared" si="1"/>
        <v>0.433</v>
      </c>
      <c r="F65"/>
    </row>
    <row r="66" spans="1:6" x14ac:dyDescent="0.25">
      <c r="A66" s="3">
        <v>62</v>
      </c>
      <c r="B66" s="11" t="s">
        <v>15</v>
      </c>
      <c r="C66" s="11" t="s">
        <v>72</v>
      </c>
      <c r="D66" s="20">
        <v>7.94</v>
      </c>
      <c r="E66" s="24">
        <f t="shared" si="1"/>
        <v>0.42399999999999999</v>
      </c>
      <c r="F66"/>
    </row>
    <row r="67" spans="1:6" x14ac:dyDescent="0.25">
      <c r="A67" s="3">
        <v>63</v>
      </c>
      <c r="B67" s="11" t="s">
        <v>117</v>
      </c>
      <c r="C67" s="11" t="s">
        <v>70</v>
      </c>
      <c r="D67" s="20">
        <v>7.9</v>
      </c>
      <c r="E67" s="24">
        <f t="shared" si="1"/>
        <v>0.41499999999999998</v>
      </c>
      <c r="F67"/>
    </row>
    <row r="68" spans="1:6" x14ac:dyDescent="0.25">
      <c r="A68" s="3">
        <v>64</v>
      </c>
      <c r="B68" s="13" t="s">
        <v>122</v>
      </c>
      <c r="C68" s="26" t="s">
        <v>1</v>
      </c>
      <c r="D68" s="29">
        <v>7.87</v>
      </c>
      <c r="E68" s="28">
        <f t="shared" si="1"/>
        <v>0.40500000000000003</v>
      </c>
      <c r="F68"/>
    </row>
    <row r="69" spans="1:6" x14ac:dyDescent="0.25">
      <c r="A69" s="3">
        <v>65</v>
      </c>
      <c r="B69" s="11" t="s">
        <v>116</v>
      </c>
      <c r="C69" s="11" t="s">
        <v>72</v>
      </c>
      <c r="D69" s="20">
        <v>7.75</v>
      </c>
      <c r="E69" s="24">
        <f t="shared" ref="E69:E100" si="2">_xlfn.PERCENTRANK.INC(D$5:D$111,D69)</f>
        <v>0.39600000000000002</v>
      </c>
      <c r="F69"/>
    </row>
    <row r="70" spans="1:6" x14ac:dyDescent="0.25">
      <c r="A70" s="3">
        <v>66</v>
      </c>
      <c r="B70" s="11" t="s">
        <v>121</v>
      </c>
      <c r="C70" s="11" t="s">
        <v>92</v>
      </c>
      <c r="D70" s="20">
        <v>7.67</v>
      </c>
      <c r="E70" s="24">
        <f t="shared" si="2"/>
        <v>0.38600000000000001</v>
      </c>
      <c r="F70"/>
    </row>
    <row r="71" spans="1:6" x14ac:dyDescent="0.25">
      <c r="A71" s="3">
        <v>67</v>
      </c>
      <c r="B71" s="11" t="s">
        <v>117</v>
      </c>
      <c r="C71" s="11" t="s">
        <v>43</v>
      </c>
      <c r="D71" s="20">
        <v>7.6</v>
      </c>
      <c r="E71" s="24">
        <f t="shared" si="2"/>
        <v>0.377</v>
      </c>
      <c r="F71"/>
    </row>
    <row r="72" spans="1:6" x14ac:dyDescent="0.25">
      <c r="A72" s="3">
        <v>68</v>
      </c>
      <c r="B72" s="11" t="s">
        <v>103</v>
      </c>
      <c r="C72" s="11" t="s">
        <v>92</v>
      </c>
      <c r="D72" s="20">
        <v>7.5</v>
      </c>
      <c r="E72" s="24">
        <f t="shared" si="2"/>
        <v>0.36699999999999999</v>
      </c>
      <c r="F72"/>
    </row>
    <row r="73" spans="1:6" x14ac:dyDescent="0.25">
      <c r="A73" s="3">
        <v>69</v>
      </c>
      <c r="B73" s="11" t="s">
        <v>17</v>
      </c>
      <c r="C73" s="11" t="s">
        <v>108</v>
      </c>
      <c r="D73" s="20">
        <v>7.49</v>
      </c>
      <c r="E73" s="24">
        <f t="shared" si="2"/>
        <v>0.35799999999999998</v>
      </c>
      <c r="F73"/>
    </row>
    <row r="74" spans="1:6" x14ac:dyDescent="0.25">
      <c r="A74" s="3">
        <v>70</v>
      </c>
      <c r="B74" s="11" t="s">
        <v>9</v>
      </c>
      <c r="C74" s="11" t="s">
        <v>69</v>
      </c>
      <c r="D74" s="20">
        <v>7.13</v>
      </c>
      <c r="E74" s="24">
        <f t="shared" si="2"/>
        <v>0.34899999999999998</v>
      </c>
      <c r="F74"/>
    </row>
    <row r="75" spans="1:6" x14ac:dyDescent="0.25">
      <c r="A75" s="3">
        <v>71</v>
      </c>
      <c r="B75" s="11" t="s">
        <v>33</v>
      </c>
      <c r="C75" s="11" t="s">
        <v>51</v>
      </c>
      <c r="D75" s="20">
        <v>7.06</v>
      </c>
      <c r="E75" s="24">
        <f t="shared" si="2"/>
        <v>0.33900000000000002</v>
      </c>
      <c r="F75"/>
    </row>
    <row r="76" spans="1:6" x14ac:dyDescent="0.25">
      <c r="A76" s="3">
        <v>72</v>
      </c>
      <c r="B76" s="11" t="s">
        <v>4</v>
      </c>
      <c r="C76" s="11" t="s">
        <v>39</v>
      </c>
      <c r="D76" s="20">
        <v>7</v>
      </c>
      <c r="E76" s="24">
        <f t="shared" si="2"/>
        <v>0.311</v>
      </c>
      <c r="F76"/>
    </row>
    <row r="77" spans="1:6" x14ac:dyDescent="0.25">
      <c r="A77" s="3">
        <v>73</v>
      </c>
      <c r="B77" s="11" t="s">
        <v>5</v>
      </c>
      <c r="C77" s="11" t="s">
        <v>70</v>
      </c>
      <c r="D77" s="20">
        <v>7</v>
      </c>
      <c r="E77" s="24">
        <f t="shared" si="2"/>
        <v>0.311</v>
      </c>
      <c r="F77"/>
    </row>
    <row r="78" spans="1:6" x14ac:dyDescent="0.25">
      <c r="A78" s="3">
        <v>74</v>
      </c>
      <c r="B78" s="11" t="s">
        <v>35</v>
      </c>
      <c r="C78" s="11" t="s">
        <v>57</v>
      </c>
      <c r="D78" s="20">
        <v>7</v>
      </c>
      <c r="E78" s="24">
        <f t="shared" si="2"/>
        <v>0.311</v>
      </c>
      <c r="F78"/>
    </row>
    <row r="79" spans="1:6" x14ac:dyDescent="0.25">
      <c r="A79" s="3">
        <v>75</v>
      </c>
      <c r="B79" s="11" t="s">
        <v>106</v>
      </c>
      <c r="C79" s="11" t="s">
        <v>105</v>
      </c>
      <c r="D79" s="20">
        <v>6.92</v>
      </c>
      <c r="E79" s="24">
        <f t="shared" si="2"/>
        <v>0.30099999999999999</v>
      </c>
      <c r="F79"/>
    </row>
    <row r="80" spans="1:6" x14ac:dyDescent="0.25">
      <c r="A80" s="3">
        <v>76</v>
      </c>
      <c r="B80" s="11" t="s">
        <v>34</v>
      </c>
      <c r="C80" s="11" t="s">
        <v>57</v>
      </c>
      <c r="D80" s="20">
        <v>6.87</v>
      </c>
      <c r="E80" s="24">
        <f t="shared" si="2"/>
        <v>0.29199999999999998</v>
      </c>
      <c r="F80"/>
    </row>
    <row r="81" spans="1:6" x14ac:dyDescent="0.25">
      <c r="A81" s="3">
        <v>77</v>
      </c>
      <c r="B81" s="11" t="s">
        <v>0</v>
      </c>
      <c r="C81" s="11" t="s">
        <v>55</v>
      </c>
      <c r="D81" s="20">
        <v>6.75</v>
      </c>
      <c r="E81" s="24">
        <f t="shared" si="2"/>
        <v>0.28299999999999997</v>
      </c>
      <c r="F81"/>
    </row>
    <row r="82" spans="1:6" x14ac:dyDescent="0.25">
      <c r="A82" s="3">
        <v>78</v>
      </c>
      <c r="B82" s="11" t="s">
        <v>2</v>
      </c>
      <c r="C82" s="11" t="s">
        <v>40</v>
      </c>
      <c r="D82" s="20">
        <v>6.7</v>
      </c>
      <c r="E82" s="24">
        <f t="shared" si="2"/>
        <v>0.27300000000000002</v>
      </c>
      <c r="F82"/>
    </row>
    <row r="83" spans="1:6" x14ac:dyDescent="0.25">
      <c r="A83" s="3">
        <v>79</v>
      </c>
      <c r="B83" s="11" t="s">
        <v>68</v>
      </c>
      <c r="C83" s="11" t="s">
        <v>65</v>
      </c>
      <c r="D83" s="20">
        <v>6.5</v>
      </c>
      <c r="E83" s="24">
        <f t="shared" si="2"/>
        <v>0.26400000000000001</v>
      </c>
      <c r="F83"/>
    </row>
    <row r="84" spans="1:6" x14ac:dyDescent="0.25">
      <c r="A84" s="3">
        <v>80</v>
      </c>
      <c r="B84" s="11" t="s">
        <v>56</v>
      </c>
      <c r="C84" s="11" t="s">
        <v>57</v>
      </c>
      <c r="D84" s="20">
        <v>6.43</v>
      </c>
      <c r="E84" s="24">
        <f t="shared" si="2"/>
        <v>0.254</v>
      </c>
      <c r="F84"/>
    </row>
    <row r="85" spans="1:6" x14ac:dyDescent="0.25">
      <c r="A85" s="3">
        <v>81</v>
      </c>
      <c r="B85" s="11" t="s">
        <v>63</v>
      </c>
      <c r="C85" s="11" t="s">
        <v>39</v>
      </c>
      <c r="D85" s="20">
        <v>6</v>
      </c>
      <c r="E85" s="24">
        <f t="shared" si="2"/>
        <v>0.216</v>
      </c>
      <c r="F85"/>
    </row>
    <row r="86" spans="1:6" x14ac:dyDescent="0.25">
      <c r="A86" s="3">
        <v>82</v>
      </c>
      <c r="B86" s="11" t="s">
        <v>95</v>
      </c>
      <c r="C86" s="11" t="s">
        <v>53</v>
      </c>
      <c r="D86" s="21">
        <v>6</v>
      </c>
      <c r="E86" s="24">
        <f t="shared" si="2"/>
        <v>0.216</v>
      </c>
      <c r="F86"/>
    </row>
    <row r="87" spans="1:6" x14ac:dyDescent="0.25">
      <c r="A87" s="3">
        <v>83</v>
      </c>
      <c r="B87" s="11" t="s">
        <v>98</v>
      </c>
      <c r="C87" s="11" t="s">
        <v>99</v>
      </c>
      <c r="D87" s="20">
        <v>6</v>
      </c>
      <c r="E87" s="24">
        <f t="shared" si="2"/>
        <v>0.216</v>
      </c>
      <c r="F87"/>
    </row>
    <row r="88" spans="1:6" x14ac:dyDescent="0.25">
      <c r="A88" s="3">
        <v>84</v>
      </c>
      <c r="B88" s="11" t="s">
        <v>114</v>
      </c>
      <c r="C88" s="11" t="s">
        <v>99</v>
      </c>
      <c r="D88" s="20">
        <v>6</v>
      </c>
      <c r="E88" s="24">
        <f t="shared" si="2"/>
        <v>0.216</v>
      </c>
      <c r="F88"/>
    </row>
    <row r="89" spans="1:6" x14ac:dyDescent="0.25">
      <c r="A89" s="3">
        <v>85</v>
      </c>
      <c r="B89" s="11" t="s">
        <v>23</v>
      </c>
      <c r="C89" s="11" t="s">
        <v>38</v>
      </c>
      <c r="D89" s="20">
        <v>5.5</v>
      </c>
      <c r="E89" s="24">
        <f t="shared" si="2"/>
        <v>0.188</v>
      </c>
      <c r="F89"/>
    </row>
    <row r="90" spans="1:6" x14ac:dyDescent="0.25">
      <c r="A90" s="3">
        <v>86</v>
      </c>
      <c r="B90" s="11" t="s">
        <v>95</v>
      </c>
      <c r="C90" s="11" t="s">
        <v>96</v>
      </c>
      <c r="D90" s="20">
        <v>5.5</v>
      </c>
      <c r="E90" s="24">
        <f t="shared" si="2"/>
        <v>0.188</v>
      </c>
      <c r="F90"/>
    </row>
    <row r="91" spans="1:6" x14ac:dyDescent="0.25">
      <c r="A91" s="3">
        <v>87</v>
      </c>
      <c r="B91" s="11" t="s">
        <v>22</v>
      </c>
      <c r="C91" s="11" t="s">
        <v>69</v>
      </c>
      <c r="D91" s="20">
        <v>5.5</v>
      </c>
      <c r="E91" s="24">
        <f t="shared" si="2"/>
        <v>0.188</v>
      </c>
      <c r="F91"/>
    </row>
    <row r="92" spans="1:6" x14ac:dyDescent="0.25">
      <c r="A92" s="3">
        <v>88</v>
      </c>
      <c r="B92" s="11" t="s">
        <v>116</v>
      </c>
      <c r="C92" s="11" t="s">
        <v>60</v>
      </c>
      <c r="D92" s="20">
        <v>5.49</v>
      </c>
      <c r="E92" s="24">
        <f t="shared" si="2"/>
        <v>0.16900000000000001</v>
      </c>
      <c r="F92"/>
    </row>
    <row r="93" spans="1:6" x14ac:dyDescent="0.25">
      <c r="A93" s="3">
        <v>89</v>
      </c>
      <c r="B93" s="11" t="s">
        <v>116</v>
      </c>
      <c r="C93" s="11" t="s">
        <v>43</v>
      </c>
      <c r="D93" s="20">
        <v>5.49</v>
      </c>
      <c r="E93" s="24">
        <f t="shared" si="2"/>
        <v>0.16900000000000001</v>
      </c>
      <c r="F93"/>
    </row>
    <row r="94" spans="1:6" x14ac:dyDescent="0.25">
      <c r="A94" s="3">
        <v>90</v>
      </c>
      <c r="B94" s="11" t="s">
        <v>5</v>
      </c>
      <c r="C94" s="11" t="s">
        <v>43</v>
      </c>
      <c r="D94" s="20">
        <v>5</v>
      </c>
      <c r="E94" s="24">
        <f t="shared" si="2"/>
        <v>9.4E-2</v>
      </c>
      <c r="F94"/>
    </row>
    <row r="95" spans="1:6" x14ac:dyDescent="0.25">
      <c r="A95" s="3">
        <v>91</v>
      </c>
      <c r="B95" s="11" t="s">
        <v>13</v>
      </c>
      <c r="C95" s="11" t="s">
        <v>81</v>
      </c>
      <c r="D95" s="20">
        <v>5</v>
      </c>
      <c r="E95" s="24">
        <f t="shared" si="2"/>
        <v>9.4E-2</v>
      </c>
      <c r="F95"/>
    </row>
    <row r="96" spans="1:6" x14ac:dyDescent="0.25">
      <c r="A96" s="3">
        <v>92</v>
      </c>
      <c r="B96" s="11" t="s">
        <v>93</v>
      </c>
      <c r="C96" s="11" t="s">
        <v>37</v>
      </c>
      <c r="D96" s="20">
        <v>5</v>
      </c>
      <c r="E96" s="24">
        <f t="shared" si="2"/>
        <v>9.4E-2</v>
      </c>
      <c r="F96"/>
    </row>
    <row r="97" spans="1:6" x14ac:dyDescent="0.25">
      <c r="A97" s="3">
        <v>93</v>
      </c>
      <c r="B97" s="11" t="s">
        <v>94</v>
      </c>
      <c r="C97" s="11" t="s">
        <v>52</v>
      </c>
      <c r="D97" s="20">
        <v>5</v>
      </c>
      <c r="E97" s="24">
        <f t="shared" si="2"/>
        <v>9.4E-2</v>
      </c>
      <c r="F97"/>
    </row>
    <row r="98" spans="1:6" x14ac:dyDescent="0.25">
      <c r="A98" s="3">
        <v>94</v>
      </c>
      <c r="B98" s="11" t="s">
        <v>102</v>
      </c>
      <c r="C98" s="11" t="s">
        <v>53</v>
      </c>
      <c r="D98" s="20">
        <v>5</v>
      </c>
      <c r="E98" s="24">
        <f t="shared" si="2"/>
        <v>9.4E-2</v>
      </c>
      <c r="F98"/>
    </row>
    <row r="99" spans="1:6" x14ac:dyDescent="0.25">
      <c r="A99" s="3">
        <v>95</v>
      </c>
      <c r="B99" s="11" t="s">
        <v>106</v>
      </c>
      <c r="C99" s="11" t="s">
        <v>81</v>
      </c>
      <c r="D99" s="20">
        <v>5</v>
      </c>
      <c r="E99" s="24">
        <f t="shared" si="2"/>
        <v>9.4E-2</v>
      </c>
      <c r="F99"/>
    </row>
    <row r="100" spans="1:6" x14ac:dyDescent="0.25">
      <c r="A100" s="3">
        <v>96</v>
      </c>
      <c r="B100" s="11" t="s">
        <v>111</v>
      </c>
      <c r="C100" s="11" t="s">
        <v>70</v>
      </c>
      <c r="D100" s="20">
        <v>5</v>
      </c>
      <c r="E100" s="24">
        <f t="shared" si="2"/>
        <v>9.4E-2</v>
      </c>
      <c r="F100"/>
    </row>
    <row r="101" spans="1:6" x14ac:dyDescent="0.25">
      <c r="A101" s="3">
        <v>97</v>
      </c>
      <c r="B101" s="11" t="s">
        <v>118</v>
      </c>
      <c r="C101" s="11" t="s">
        <v>69</v>
      </c>
      <c r="D101" s="20">
        <v>5</v>
      </c>
      <c r="E101" s="24">
        <f t="shared" ref="E101:E111" si="3">_xlfn.PERCENTRANK.INC(D$5:D$111,D101)</f>
        <v>9.4E-2</v>
      </c>
      <c r="F101"/>
    </row>
    <row r="102" spans="1:6" x14ac:dyDescent="0.25">
      <c r="A102" s="3">
        <v>98</v>
      </c>
      <c r="B102" s="11" t="s">
        <v>7</v>
      </c>
      <c r="C102" s="11" t="s">
        <v>75</v>
      </c>
      <c r="D102" s="20">
        <v>4.57</v>
      </c>
      <c r="E102" s="24">
        <f t="shared" si="3"/>
        <v>8.4000000000000005E-2</v>
      </c>
      <c r="F102"/>
    </row>
    <row r="103" spans="1:6" x14ac:dyDescent="0.25">
      <c r="A103" s="3">
        <v>99</v>
      </c>
      <c r="B103" s="11" t="s">
        <v>24</v>
      </c>
      <c r="C103" s="11" t="s">
        <v>41</v>
      </c>
      <c r="D103" s="20">
        <v>4.5</v>
      </c>
      <c r="E103" s="24">
        <f t="shared" si="3"/>
        <v>7.4999999999999997E-2</v>
      </c>
      <c r="F103"/>
    </row>
    <row r="104" spans="1:6" x14ac:dyDescent="0.25">
      <c r="A104" s="3">
        <v>100</v>
      </c>
      <c r="B104" s="11" t="s">
        <v>26</v>
      </c>
      <c r="C104" s="11" t="s">
        <v>89</v>
      </c>
      <c r="D104" s="20">
        <v>4.4400000000000004</v>
      </c>
      <c r="E104" s="24">
        <f t="shared" si="3"/>
        <v>6.6000000000000003E-2</v>
      </c>
      <c r="F104"/>
    </row>
    <row r="105" spans="1:6" x14ac:dyDescent="0.25">
      <c r="A105" s="3">
        <v>101</v>
      </c>
      <c r="B105" s="11" t="s">
        <v>31</v>
      </c>
      <c r="C105" s="11" t="s">
        <v>57</v>
      </c>
      <c r="D105" s="20">
        <v>3.73</v>
      </c>
      <c r="E105" s="24">
        <f t="shared" si="3"/>
        <v>5.6000000000000001E-2</v>
      </c>
      <c r="F105"/>
    </row>
    <row r="106" spans="1:6" x14ac:dyDescent="0.25">
      <c r="A106" s="3">
        <v>102</v>
      </c>
      <c r="B106" s="11" t="s">
        <v>42</v>
      </c>
      <c r="C106" s="11" t="s">
        <v>43</v>
      </c>
      <c r="D106" s="20">
        <v>3.18</v>
      </c>
      <c r="E106" s="24">
        <f t="shared" si="3"/>
        <v>4.7E-2</v>
      </c>
      <c r="F106"/>
    </row>
    <row r="107" spans="1:6" x14ac:dyDescent="0.25">
      <c r="A107" s="3">
        <v>103</v>
      </c>
      <c r="B107" s="11" t="s">
        <v>44</v>
      </c>
      <c r="C107" s="11" t="s">
        <v>43</v>
      </c>
      <c r="D107" s="20">
        <v>2.94</v>
      </c>
      <c r="E107" s="24">
        <f t="shared" si="3"/>
        <v>3.6999999999999998E-2</v>
      </c>
      <c r="F107"/>
    </row>
    <row r="108" spans="1:6" x14ac:dyDescent="0.25">
      <c r="A108" s="3">
        <v>104</v>
      </c>
      <c r="B108" s="11" t="s">
        <v>113</v>
      </c>
      <c r="C108" s="11" t="s">
        <v>89</v>
      </c>
      <c r="D108" s="20">
        <v>2.27</v>
      </c>
      <c r="E108" s="24">
        <f t="shared" si="3"/>
        <v>2.8000000000000001E-2</v>
      </c>
      <c r="F108"/>
    </row>
    <row r="109" spans="1:6" x14ac:dyDescent="0.25">
      <c r="A109" s="3">
        <v>105</v>
      </c>
      <c r="B109" s="11" t="s">
        <v>10</v>
      </c>
      <c r="C109" s="11" t="s">
        <v>89</v>
      </c>
      <c r="D109" s="20">
        <v>1.79</v>
      </c>
      <c r="E109" s="24">
        <f t="shared" si="3"/>
        <v>1.7999999999999999E-2</v>
      </c>
      <c r="F109"/>
    </row>
    <row r="110" spans="1:6" x14ac:dyDescent="0.25">
      <c r="A110" s="3">
        <v>106</v>
      </c>
      <c r="B110" s="11" t="s">
        <v>36</v>
      </c>
      <c r="C110" s="11" t="s">
        <v>105</v>
      </c>
      <c r="D110" s="20">
        <v>0</v>
      </c>
      <c r="E110" s="24">
        <f t="shared" si="3"/>
        <v>0</v>
      </c>
      <c r="F110"/>
    </row>
    <row r="111" spans="1:6" x14ac:dyDescent="0.25">
      <c r="A111" s="3">
        <v>107</v>
      </c>
      <c r="B111" s="11" t="s">
        <v>115</v>
      </c>
      <c r="C111" s="11" t="s">
        <v>105</v>
      </c>
      <c r="D111" s="20">
        <v>0</v>
      </c>
      <c r="E111" s="24">
        <f t="shared" si="3"/>
        <v>0</v>
      </c>
      <c r="F111"/>
    </row>
    <row r="113" spans="2:4" x14ac:dyDescent="0.25">
      <c r="B113" s="30" t="s">
        <v>27</v>
      </c>
      <c r="D113" s="31">
        <f>AVERAGE(D5:D111)</f>
        <v>9.1691588785046729</v>
      </c>
    </row>
  </sheetData>
  <sortState ref="A5:F200">
    <sortCondition descending="1" ref="D5"/>
  </sortState>
  <mergeCells count="3">
    <mergeCell ref="A3:E3"/>
    <mergeCell ref="A2:E2"/>
    <mergeCell ref="A1:E1"/>
  </mergeCells>
  <phoneticPr fontId="5" type="noConversion"/>
  <pageMargins left="0.7" right="0.7" top="0.75" bottom="0.75" header="0.3" footer="0.3"/>
  <pageSetup scale="79" orientation="portrait" r:id="rId1"/>
  <rowBreaks count="1" manualBreakCount="1">
    <brk id="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BreakPreview" topLeftCell="A16" zoomScale="60" zoomScaleNormal="90" workbookViewId="0">
      <selection activeCell="C63" sqref="C63"/>
    </sheetView>
  </sheetViews>
  <sheetFormatPr defaultColWidth="9.109375" defaultRowHeight="13.8" x14ac:dyDescent="0.25"/>
  <cols>
    <col min="1" max="1" width="9.33203125" style="1" bestFit="1" customWidth="1"/>
    <col min="2" max="2" width="53.88671875" style="2" customWidth="1"/>
    <col min="3" max="3" width="8" style="1" bestFit="1" customWidth="1"/>
    <col min="4" max="4" width="20.5546875" style="1" customWidth="1"/>
    <col min="5" max="6" width="9.109375" style="1"/>
    <col min="7" max="7" width="24.6640625" style="1" customWidth="1"/>
    <col min="8" max="16384" width="9.109375" style="1"/>
  </cols>
  <sheetData>
    <row r="1" spans="1:7" ht="17.399999999999999" x14ac:dyDescent="0.3">
      <c r="A1" s="36" t="s">
        <v>17</v>
      </c>
      <c r="B1" s="36"/>
      <c r="C1" s="36"/>
      <c r="D1" s="36"/>
      <c r="E1" s="36"/>
      <c r="F1" s="25"/>
    </row>
    <row r="2" spans="1:7" ht="17.399999999999999" x14ac:dyDescent="0.3">
      <c r="A2" s="36" t="s">
        <v>151</v>
      </c>
      <c r="B2" s="36"/>
      <c r="C2" s="36"/>
      <c r="D2" s="36"/>
      <c r="E2" s="36"/>
      <c r="F2" s="25"/>
    </row>
    <row r="3" spans="1:7" ht="17.399999999999999" x14ac:dyDescent="0.3">
      <c r="A3" s="36" t="s">
        <v>169</v>
      </c>
      <c r="B3" s="36"/>
      <c r="C3" s="36"/>
      <c r="D3" s="36"/>
      <c r="E3" s="36"/>
      <c r="F3" s="25"/>
    </row>
    <row r="4" spans="1:7" ht="55.2" x14ac:dyDescent="0.25">
      <c r="A4" s="15" t="s">
        <v>28</v>
      </c>
      <c r="B4" s="15" t="s">
        <v>29</v>
      </c>
      <c r="C4" s="15" t="s">
        <v>30</v>
      </c>
      <c r="D4" s="16" t="s">
        <v>148</v>
      </c>
      <c r="E4" s="22" t="s">
        <v>149</v>
      </c>
    </row>
    <row r="5" spans="1:7" x14ac:dyDescent="0.25">
      <c r="A5" s="7">
        <v>1</v>
      </c>
      <c r="B5" s="17" t="s">
        <v>152</v>
      </c>
      <c r="C5" s="9" t="s">
        <v>1</v>
      </c>
      <c r="D5" s="14">
        <v>40.54</v>
      </c>
      <c r="E5" s="23">
        <f t="shared" ref="E5:E47" si="0">_xlfn.PERCENTRANK.INC(D$5:D$47,D5)</f>
        <v>0.97599999999999998</v>
      </c>
      <c r="G5" s="10"/>
    </row>
    <row r="6" spans="1:7" x14ac:dyDescent="0.25">
      <c r="A6" s="4">
        <v>2</v>
      </c>
      <c r="B6" s="17" t="s">
        <v>153</v>
      </c>
      <c r="C6" s="9" t="s">
        <v>1</v>
      </c>
      <c r="D6" s="14">
        <v>40.54</v>
      </c>
      <c r="E6" s="23">
        <f t="shared" si="0"/>
        <v>0.97599999999999998</v>
      </c>
      <c r="G6" s="10"/>
    </row>
    <row r="7" spans="1:7" x14ac:dyDescent="0.25">
      <c r="A7" s="4">
        <v>3</v>
      </c>
      <c r="B7" s="18" t="s">
        <v>154</v>
      </c>
      <c r="C7" s="9" t="s">
        <v>1</v>
      </c>
      <c r="D7" s="14">
        <v>35</v>
      </c>
      <c r="E7" s="23">
        <f t="shared" si="0"/>
        <v>0.95199999999999996</v>
      </c>
      <c r="G7" s="10"/>
    </row>
    <row r="8" spans="1:7" x14ac:dyDescent="0.25">
      <c r="A8" s="4">
        <v>4</v>
      </c>
      <c r="B8" s="18" t="s">
        <v>155</v>
      </c>
      <c r="C8" s="9" t="s">
        <v>1</v>
      </c>
      <c r="D8" s="14">
        <v>34</v>
      </c>
      <c r="E8" s="23">
        <f t="shared" si="0"/>
        <v>0.92800000000000005</v>
      </c>
      <c r="G8" s="10"/>
    </row>
    <row r="9" spans="1:7" x14ac:dyDescent="0.25">
      <c r="A9" s="4">
        <v>5</v>
      </c>
      <c r="B9" s="17" t="s">
        <v>126</v>
      </c>
      <c r="C9" s="9" t="s">
        <v>1</v>
      </c>
      <c r="D9" s="14">
        <v>31.66</v>
      </c>
      <c r="E9" s="23">
        <f t="shared" si="0"/>
        <v>0.90400000000000003</v>
      </c>
      <c r="G9" s="10"/>
    </row>
    <row r="10" spans="1:7" x14ac:dyDescent="0.25">
      <c r="A10" s="4">
        <v>6</v>
      </c>
      <c r="B10" s="17" t="s">
        <v>132</v>
      </c>
      <c r="C10" s="9" t="s">
        <v>1</v>
      </c>
      <c r="D10" s="14">
        <v>30</v>
      </c>
      <c r="E10" s="23">
        <f t="shared" si="0"/>
        <v>0.88</v>
      </c>
      <c r="G10" s="10"/>
    </row>
    <row r="11" spans="1:7" x14ac:dyDescent="0.25">
      <c r="A11" s="4">
        <v>7</v>
      </c>
      <c r="B11" s="17" t="s">
        <v>129</v>
      </c>
      <c r="C11" s="9" t="s">
        <v>1</v>
      </c>
      <c r="D11" s="14">
        <v>24.9</v>
      </c>
      <c r="E11" s="23">
        <f t="shared" si="0"/>
        <v>0.85699999999999998</v>
      </c>
      <c r="G11" s="10"/>
    </row>
    <row r="12" spans="1:7" x14ac:dyDescent="0.25">
      <c r="A12" s="4">
        <v>8</v>
      </c>
      <c r="B12" s="18" t="s">
        <v>156</v>
      </c>
      <c r="C12" s="9" t="s">
        <v>1</v>
      </c>
      <c r="D12" s="14">
        <v>24.5</v>
      </c>
      <c r="E12" s="23">
        <f t="shared" si="0"/>
        <v>0.83299999999999996</v>
      </c>
      <c r="G12" s="10"/>
    </row>
    <row r="13" spans="1:7" x14ac:dyDescent="0.25">
      <c r="A13" s="4">
        <v>9</v>
      </c>
      <c r="B13" s="17" t="s">
        <v>157</v>
      </c>
      <c r="C13" s="9" t="s">
        <v>1</v>
      </c>
      <c r="D13" s="14">
        <v>23.01</v>
      </c>
      <c r="E13" s="23">
        <f t="shared" si="0"/>
        <v>0.80900000000000005</v>
      </c>
      <c r="G13" s="10"/>
    </row>
    <row r="14" spans="1:7" x14ac:dyDescent="0.25">
      <c r="A14" s="4">
        <v>10</v>
      </c>
      <c r="B14" s="17" t="s">
        <v>158</v>
      </c>
      <c r="C14" s="9" t="s">
        <v>1</v>
      </c>
      <c r="D14" s="14">
        <v>22.5</v>
      </c>
      <c r="E14" s="23">
        <f t="shared" si="0"/>
        <v>0.78500000000000003</v>
      </c>
      <c r="G14" s="10"/>
    </row>
    <row r="15" spans="1:7" x14ac:dyDescent="0.25">
      <c r="A15" s="4">
        <v>11</v>
      </c>
      <c r="B15" s="17" t="s">
        <v>159</v>
      </c>
      <c r="C15" s="9" t="s">
        <v>1</v>
      </c>
      <c r="D15" s="14">
        <v>20.5</v>
      </c>
      <c r="E15" s="23">
        <f t="shared" si="0"/>
        <v>0.76100000000000001</v>
      </c>
      <c r="G15" s="10"/>
    </row>
    <row r="16" spans="1:7" x14ac:dyDescent="0.25">
      <c r="A16" s="4">
        <v>12</v>
      </c>
      <c r="B16" s="18" t="s">
        <v>160</v>
      </c>
      <c r="C16" s="9" t="s">
        <v>1</v>
      </c>
      <c r="D16" s="14">
        <v>20</v>
      </c>
      <c r="E16" s="23">
        <f t="shared" si="0"/>
        <v>0.69</v>
      </c>
      <c r="G16" s="10"/>
    </row>
    <row r="17" spans="1:7" x14ac:dyDescent="0.25">
      <c r="A17" s="4">
        <v>13</v>
      </c>
      <c r="B17" s="18" t="s">
        <v>133</v>
      </c>
      <c r="C17" s="9" t="s">
        <v>1</v>
      </c>
      <c r="D17" s="14">
        <v>20</v>
      </c>
      <c r="E17" s="23">
        <f t="shared" si="0"/>
        <v>0.69</v>
      </c>
      <c r="G17" s="10"/>
    </row>
    <row r="18" spans="1:7" x14ac:dyDescent="0.25">
      <c r="A18" s="4">
        <v>14</v>
      </c>
      <c r="B18" s="18" t="s">
        <v>134</v>
      </c>
      <c r="C18" s="9" t="s">
        <v>1</v>
      </c>
      <c r="D18" s="14">
        <v>20</v>
      </c>
      <c r="E18" s="23">
        <f t="shared" si="0"/>
        <v>0.69</v>
      </c>
      <c r="G18" s="10"/>
    </row>
    <row r="19" spans="1:7" x14ac:dyDescent="0.25">
      <c r="A19" s="4">
        <v>15</v>
      </c>
      <c r="B19" s="18" t="s">
        <v>125</v>
      </c>
      <c r="C19" s="9" t="s">
        <v>1</v>
      </c>
      <c r="D19" s="14">
        <v>19.73</v>
      </c>
      <c r="E19" s="23">
        <f t="shared" si="0"/>
        <v>0.66600000000000004</v>
      </c>
      <c r="G19" s="10"/>
    </row>
    <row r="20" spans="1:7" x14ac:dyDescent="0.25">
      <c r="A20" s="4">
        <v>16</v>
      </c>
      <c r="B20" s="18" t="s">
        <v>136</v>
      </c>
      <c r="C20" s="9" t="s">
        <v>1</v>
      </c>
      <c r="D20" s="14">
        <v>19.23</v>
      </c>
      <c r="E20" s="23">
        <f t="shared" si="0"/>
        <v>0.64200000000000002</v>
      </c>
      <c r="G20" s="10"/>
    </row>
    <row r="21" spans="1:7" x14ac:dyDescent="0.25">
      <c r="A21" s="4">
        <v>17</v>
      </c>
      <c r="B21" s="17" t="s">
        <v>131</v>
      </c>
      <c r="C21" s="9" t="s">
        <v>1</v>
      </c>
      <c r="D21" s="14">
        <v>19.14</v>
      </c>
      <c r="E21" s="23">
        <f t="shared" si="0"/>
        <v>0.61899999999999999</v>
      </c>
      <c r="G21" s="10"/>
    </row>
    <row r="22" spans="1:7" x14ac:dyDescent="0.25">
      <c r="A22" s="4">
        <v>18</v>
      </c>
      <c r="B22" s="17" t="s">
        <v>123</v>
      </c>
      <c r="C22" s="9" t="s">
        <v>1</v>
      </c>
      <c r="D22" s="14">
        <v>19</v>
      </c>
      <c r="E22" s="23">
        <f t="shared" si="0"/>
        <v>0.59499999999999997</v>
      </c>
      <c r="G22" s="10"/>
    </row>
    <row r="23" spans="1:7" x14ac:dyDescent="0.25">
      <c r="A23" s="4">
        <v>19</v>
      </c>
      <c r="B23" s="17" t="s">
        <v>161</v>
      </c>
      <c r="C23" s="9" t="s">
        <v>1</v>
      </c>
      <c r="D23" s="14">
        <v>18.5</v>
      </c>
      <c r="E23" s="23">
        <f t="shared" si="0"/>
        <v>0.5</v>
      </c>
      <c r="G23" s="10"/>
    </row>
    <row r="24" spans="1:7" x14ac:dyDescent="0.25">
      <c r="A24" s="4">
        <v>20</v>
      </c>
      <c r="B24" s="17" t="s">
        <v>162</v>
      </c>
      <c r="C24" s="9" t="s">
        <v>1</v>
      </c>
      <c r="D24" s="14">
        <v>18.5</v>
      </c>
      <c r="E24" s="23">
        <f t="shared" si="0"/>
        <v>0.5</v>
      </c>
      <c r="G24" s="10"/>
    </row>
    <row r="25" spans="1:7" x14ac:dyDescent="0.25">
      <c r="A25" s="4">
        <v>21</v>
      </c>
      <c r="B25" s="18" t="s">
        <v>139</v>
      </c>
      <c r="C25" s="9" t="s">
        <v>1</v>
      </c>
      <c r="D25" s="14">
        <v>18.5</v>
      </c>
      <c r="E25" s="23">
        <f t="shared" si="0"/>
        <v>0.5</v>
      </c>
      <c r="G25" s="10"/>
    </row>
    <row r="26" spans="1:7" x14ac:dyDescent="0.25">
      <c r="A26" s="4">
        <v>22</v>
      </c>
      <c r="B26" s="17" t="s">
        <v>163</v>
      </c>
      <c r="C26" s="9" t="s">
        <v>1</v>
      </c>
      <c r="D26" s="14">
        <v>18.5</v>
      </c>
      <c r="E26" s="23">
        <f t="shared" si="0"/>
        <v>0.5</v>
      </c>
      <c r="G26" s="10"/>
    </row>
    <row r="27" spans="1:7" x14ac:dyDescent="0.25">
      <c r="A27" s="4">
        <v>23</v>
      </c>
      <c r="B27" s="18" t="s">
        <v>164</v>
      </c>
      <c r="C27" s="9" t="s">
        <v>1</v>
      </c>
      <c r="D27" s="14">
        <v>18</v>
      </c>
      <c r="E27" s="23">
        <f t="shared" si="0"/>
        <v>0.45200000000000001</v>
      </c>
      <c r="G27" s="10"/>
    </row>
    <row r="28" spans="1:7" x14ac:dyDescent="0.25">
      <c r="A28" s="4">
        <v>24</v>
      </c>
      <c r="B28" s="17" t="s">
        <v>145</v>
      </c>
      <c r="C28" s="9" t="s">
        <v>1</v>
      </c>
      <c r="D28" s="14">
        <v>18</v>
      </c>
      <c r="E28" s="23">
        <f t="shared" si="0"/>
        <v>0.45200000000000001</v>
      </c>
      <c r="G28" s="10"/>
    </row>
    <row r="29" spans="1:7" x14ac:dyDescent="0.25">
      <c r="A29" s="4">
        <v>25</v>
      </c>
      <c r="B29" s="17" t="s">
        <v>135</v>
      </c>
      <c r="C29" s="9" t="s">
        <v>1</v>
      </c>
      <c r="D29" s="14">
        <v>17.259</v>
      </c>
      <c r="E29" s="23">
        <f t="shared" si="0"/>
        <v>0.42799999999999999</v>
      </c>
    </row>
    <row r="30" spans="1:7" x14ac:dyDescent="0.25">
      <c r="A30" s="4">
        <v>26</v>
      </c>
      <c r="B30" s="18" t="s">
        <v>138</v>
      </c>
      <c r="C30" s="9" t="s">
        <v>1</v>
      </c>
      <c r="D30" s="14">
        <v>15.600000000000001</v>
      </c>
      <c r="E30" s="23">
        <f t="shared" si="0"/>
        <v>0.40400000000000003</v>
      </c>
    </row>
    <row r="31" spans="1:7" x14ac:dyDescent="0.25">
      <c r="A31" s="4">
        <v>27</v>
      </c>
      <c r="B31" s="17" t="s">
        <v>130</v>
      </c>
      <c r="C31" s="9" t="s">
        <v>1</v>
      </c>
      <c r="D31" s="14">
        <v>15.3</v>
      </c>
      <c r="E31" s="23">
        <f t="shared" si="0"/>
        <v>0.35699999999999998</v>
      </c>
    </row>
    <row r="32" spans="1:7" x14ac:dyDescent="0.25">
      <c r="A32" s="4">
        <v>28</v>
      </c>
      <c r="B32" s="18" t="s">
        <v>146</v>
      </c>
      <c r="C32" s="9" t="s">
        <v>1</v>
      </c>
      <c r="D32" s="14">
        <v>15.3</v>
      </c>
      <c r="E32" s="23">
        <f t="shared" si="0"/>
        <v>0.35699999999999998</v>
      </c>
    </row>
    <row r="33" spans="1:8" x14ac:dyDescent="0.25">
      <c r="A33" s="4">
        <v>29</v>
      </c>
      <c r="B33" s="17" t="s">
        <v>165</v>
      </c>
      <c r="C33" s="9" t="s">
        <v>1</v>
      </c>
      <c r="D33" s="14">
        <v>13.39</v>
      </c>
      <c r="E33" s="23">
        <f t="shared" si="0"/>
        <v>0.33300000000000002</v>
      </c>
    </row>
    <row r="34" spans="1:8" x14ac:dyDescent="0.25">
      <c r="A34" s="4">
        <v>30</v>
      </c>
      <c r="B34" s="18" t="s">
        <v>140</v>
      </c>
      <c r="C34" s="9" t="s">
        <v>1</v>
      </c>
      <c r="D34" s="14">
        <v>13</v>
      </c>
      <c r="E34" s="23">
        <f t="shared" si="0"/>
        <v>0.309</v>
      </c>
    </row>
    <row r="35" spans="1:8" x14ac:dyDescent="0.25">
      <c r="A35" s="4">
        <v>31</v>
      </c>
      <c r="B35" s="18" t="s">
        <v>128</v>
      </c>
      <c r="C35" s="9" t="s">
        <v>1</v>
      </c>
      <c r="D35" s="14">
        <v>12</v>
      </c>
      <c r="E35" s="23">
        <f t="shared" si="0"/>
        <v>0.28499999999999998</v>
      </c>
    </row>
    <row r="36" spans="1:8" x14ac:dyDescent="0.25">
      <c r="A36" s="4">
        <v>32</v>
      </c>
      <c r="B36" s="17" t="s">
        <v>137</v>
      </c>
      <c r="C36" s="9" t="s">
        <v>1</v>
      </c>
      <c r="D36" s="14">
        <v>10.5</v>
      </c>
      <c r="E36" s="23">
        <f t="shared" si="0"/>
        <v>0.26100000000000001</v>
      </c>
    </row>
    <row r="37" spans="1:8" x14ac:dyDescent="0.25">
      <c r="A37" s="4">
        <v>33</v>
      </c>
      <c r="B37" s="18" t="s">
        <v>147</v>
      </c>
      <c r="C37" s="9" t="s">
        <v>1</v>
      </c>
      <c r="D37" s="14">
        <v>9.99</v>
      </c>
      <c r="E37" s="23">
        <f t="shared" si="0"/>
        <v>0.23799999999999999</v>
      </c>
    </row>
    <row r="38" spans="1:8" x14ac:dyDescent="0.25">
      <c r="A38" s="4">
        <v>34</v>
      </c>
      <c r="B38" s="17" t="s">
        <v>166</v>
      </c>
      <c r="C38" s="9" t="s">
        <v>1</v>
      </c>
      <c r="D38" s="14">
        <v>8.5</v>
      </c>
      <c r="E38" s="23">
        <f t="shared" si="0"/>
        <v>0.214</v>
      </c>
    </row>
    <row r="39" spans="1:8" x14ac:dyDescent="0.25">
      <c r="A39" s="4">
        <v>35</v>
      </c>
      <c r="B39" s="13" t="s">
        <v>122</v>
      </c>
      <c r="C39" s="26" t="s">
        <v>1</v>
      </c>
      <c r="D39" s="27">
        <v>7.87</v>
      </c>
      <c r="E39" s="23">
        <f t="shared" si="0"/>
        <v>0.19</v>
      </c>
      <c r="F39" s="34"/>
      <c r="H39" s="33"/>
    </row>
    <row r="40" spans="1:8" x14ac:dyDescent="0.25">
      <c r="A40" s="4">
        <v>36</v>
      </c>
      <c r="B40" s="17" t="s">
        <v>167</v>
      </c>
      <c r="C40" s="9" t="s">
        <v>1</v>
      </c>
      <c r="D40" s="14">
        <v>7.75</v>
      </c>
      <c r="E40" s="23">
        <f t="shared" si="0"/>
        <v>0.16600000000000001</v>
      </c>
      <c r="H40" s="33"/>
    </row>
    <row r="41" spans="1:8" x14ac:dyDescent="0.25">
      <c r="A41" s="4">
        <v>37</v>
      </c>
      <c r="B41" s="18" t="s">
        <v>168</v>
      </c>
      <c r="C41" s="9" t="s">
        <v>1</v>
      </c>
      <c r="D41" s="14">
        <v>7.7</v>
      </c>
      <c r="E41" s="23">
        <f t="shared" si="0"/>
        <v>0.14199999999999999</v>
      </c>
    </row>
    <row r="42" spans="1:8" x14ac:dyDescent="0.25">
      <c r="A42" s="4">
        <v>38</v>
      </c>
      <c r="B42" s="17" t="s">
        <v>124</v>
      </c>
      <c r="C42" s="9" t="s">
        <v>1</v>
      </c>
      <c r="D42" s="14">
        <v>7.49</v>
      </c>
      <c r="E42" s="23">
        <f t="shared" si="0"/>
        <v>0.11899999999999999</v>
      </c>
    </row>
    <row r="43" spans="1:8" x14ac:dyDescent="0.25">
      <c r="A43" s="4">
        <v>39</v>
      </c>
      <c r="B43" s="17" t="s">
        <v>142</v>
      </c>
      <c r="C43" s="9" t="s">
        <v>1</v>
      </c>
      <c r="D43" s="14">
        <v>6.8</v>
      </c>
      <c r="E43" s="23">
        <f t="shared" si="0"/>
        <v>9.5000000000000001E-2</v>
      </c>
      <c r="H43" s="35"/>
    </row>
    <row r="44" spans="1:8" x14ac:dyDescent="0.25">
      <c r="A44" s="4">
        <v>40</v>
      </c>
      <c r="B44" s="17" t="s">
        <v>141</v>
      </c>
      <c r="C44" s="9" t="s">
        <v>1</v>
      </c>
      <c r="D44" s="14">
        <v>5.87</v>
      </c>
      <c r="E44" s="23">
        <f t="shared" si="0"/>
        <v>7.0999999999999994E-2</v>
      </c>
    </row>
    <row r="45" spans="1:8" ht="14.4" x14ac:dyDescent="0.25">
      <c r="A45" s="4">
        <v>41</v>
      </c>
      <c r="B45" s="18" t="s">
        <v>144</v>
      </c>
      <c r="C45" s="9" t="s">
        <v>1</v>
      </c>
      <c r="D45" s="14">
        <v>5.75</v>
      </c>
      <c r="E45" s="23">
        <f t="shared" si="0"/>
        <v>4.7E-2</v>
      </c>
      <c r="H45" s="32"/>
    </row>
    <row r="46" spans="1:8" ht="14.4" x14ac:dyDescent="0.25">
      <c r="A46" s="4">
        <v>42</v>
      </c>
      <c r="B46" s="17" t="s">
        <v>143</v>
      </c>
      <c r="C46" s="9" t="s">
        <v>1</v>
      </c>
      <c r="D46" s="14">
        <v>5</v>
      </c>
      <c r="E46" s="23">
        <f t="shared" si="0"/>
        <v>2.3E-2</v>
      </c>
      <c r="H46" s="32"/>
    </row>
    <row r="47" spans="1:8" ht="14.4" x14ac:dyDescent="0.25">
      <c r="A47" s="4">
        <v>43</v>
      </c>
      <c r="B47" s="17" t="s">
        <v>127</v>
      </c>
      <c r="C47" s="9" t="s">
        <v>1</v>
      </c>
      <c r="D47" s="14">
        <v>4.45</v>
      </c>
      <c r="E47" s="23">
        <f t="shared" si="0"/>
        <v>0</v>
      </c>
      <c r="H47" s="32"/>
    </row>
    <row r="48" spans="1:8" ht="14.4" x14ac:dyDescent="0.25">
      <c r="A48" s="5"/>
      <c r="B48" s="1"/>
      <c r="H48" s="32"/>
    </row>
    <row r="49" spans="1:8" ht="14.4" x14ac:dyDescent="0.25">
      <c r="A49" s="5"/>
      <c r="B49" s="12" t="s">
        <v>27</v>
      </c>
      <c r="C49" s="12"/>
      <c r="D49" s="19">
        <f>AVERAGE(D5:D47)</f>
        <v>17.762069767441862</v>
      </c>
      <c r="H49" s="32"/>
    </row>
    <row r="50" spans="1:8" ht="14.4" x14ac:dyDescent="0.25">
      <c r="B50" s="1"/>
      <c r="D50" s="34"/>
      <c r="H50" s="32"/>
    </row>
    <row r="51" spans="1:8" ht="14.4" x14ac:dyDescent="0.25">
      <c r="B51" s="1"/>
      <c r="H51" s="32"/>
    </row>
    <row r="52" spans="1:8" ht="14.4" x14ac:dyDescent="0.25">
      <c r="B52" s="1"/>
      <c r="H52" s="32"/>
    </row>
    <row r="53" spans="1:8" x14ac:dyDescent="0.25">
      <c r="A53" s="5"/>
      <c r="B53" s="1"/>
    </row>
    <row r="54" spans="1:8" x14ac:dyDescent="0.25">
      <c r="B54" s="1"/>
    </row>
    <row r="55" spans="1:8" x14ac:dyDescent="0.25">
      <c r="B55" s="1"/>
      <c r="F55" s="33"/>
    </row>
    <row r="56" spans="1:8" x14ac:dyDescent="0.25">
      <c r="A56" s="5"/>
      <c r="B56" s="1"/>
    </row>
    <row r="57" spans="1:8" x14ac:dyDescent="0.25">
      <c r="B57" s="1"/>
    </row>
    <row r="58" spans="1:8" x14ac:dyDescent="0.25">
      <c r="A58" s="5"/>
      <c r="B58" s="1"/>
    </row>
    <row r="59" spans="1:8" x14ac:dyDescent="0.25">
      <c r="A59" s="5"/>
      <c r="B59" s="1"/>
    </row>
    <row r="60" spans="1:8" x14ac:dyDescent="0.25">
      <c r="B60" s="1"/>
    </row>
    <row r="61" spans="1:8" x14ac:dyDescent="0.25">
      <c r="B61" s="1"/>
    </row>
    <row r="62" spans="1:8" x14ac:dyDescent="0.25">
      <c r="A62" s="5"/>
      <c r="B62" s="1"/>
    </row>
    <row r="63" spans="1:8" x14ac:dyDescent="0.25">
      <c r="A63" s="5"/>
      <c r="B63" s="1"/>
    </row>
    <row r="64" spans="1:8" x14ac:dyDescent="0.25">
      <c r="B64" s="1"/>
    </row>
    <row r="65" spans="1:4" x14ac:dyDescent="0.25">
      <c r="A65" s="5"/>
      <c r="B65" s="3"/>
      <c r="C65" s="3"/>
      <c r="D65" s="3"/>
    </row>
    <row r="66" spans="1:4" x14ac:dyDescent="0.25">
      <c r="B66" s="3"/>
      <c r="C66" s="3"/>
      <c r="D66" s="3"/>
    </row>
    <row r="67" spans="1:4" x14ac:dyDescent="0.25">
      <c r="A67" s="5"/>
      <c r="B67" s="1"/>
    </row>
    <row r="68" spans="1:4" x14ac:dyDescent="0.25">
      <c r="A68" s="5"/>
      <c r="B68" s="1"/>
    </row>
    <row r="69" spans="1:4" x14ac:dyDescent="0.25">
      <c r="B69" s="1"/>
    </row>
    <row r="70" spans="1:4" x14ac:dyDescent="0.25">
      <c r="B70" s="1"/>
    </row>
    <row r="71" spans="1:4" x14ac:dyDescent="0.25">
      <c r="B71" s="3"/>
      <c r="C71" s="3"/>
      <c r="D71" s="8"/>
    </row>
    <row r="72" spans="1:4" x14ac:dyDescent="0.25">
      <c r="A72" s="5"/>
      <c r="B72" s="3"/>
      <c r="C72" s="3"/>
      <c r="D72" s="3"/>
    </row>
    <row r="73" spans="1:4" x14ac:dyDescent="0.25">
      <c r="B73" s="3"/>
      <c r="C73" s="3"/>
      <c r="D73" s="3"/>
    </row>
    <row r="74" spans="1:4" x14ac:dyDescent="0.25">
      <c r="A74" s="5"/>
      <c r="B74" s="3"/>
      <c r="C74" s="3"/>
      <c r="D74" s="3"/>
    </row>
    <row r="75" spans="1:4" x14ac:dyDescent="0.25">
      <c r="B75" s="3"/>
      <c r="C75" s="3"/>
      <c r="D75" s="3"/>
    </row>
    <row r="76" spans="1:4" x14ac:dyDescent="0.25">
      <c r="A76" s="5"/>
      <c r="B76" s="3"/>
      <c r="C76" s="3"/>
      <c r="D76" s="3"/>
    </row>
    <row r="77" spans="1:4" x14ac:dyDescent="0.25">
      <c r="B77" s="3"/>
      <c r="C77" s="3"/>
      <c r="D77" s="3"/>
    </row>
    <row r="78" spans="1:4" x14ac:dyDescent="0.25">
      <c r="A78" s="5"/>
      <c r="B78" s="5"/>
      <c r="C78" s="5"/>
      <c r="D78" s="5"/>
    </row>
    <row r="79" spans="1:4" x14ac:dyDescent="0.25">
      <c r="A79" s="5"/>
      <c r="B79" s="5"/>
      <c r="C79" s="5"/>
      <c r="D79" s="5"/>
    </row>
    <row r="80" spans="1:4" x14ac:dyDescent="0.25">
      <c r="B80" s="5"/>
      <c r="C80" s="5"/>
      <c r="D80" s="5"/>
    </row>
    <row r="81" spans="1:4" x14ac:dyDescent="0.25">
      <c r="A81" s="5"/>
      <c r="B81" s="5"/>
      <c r="C81" s="5"/>
      <c r="D81" s="5"/>
    </row>
    <row r="82" spans="1:4" x14ac:dyDescent="0.25">
      <c r="A82" s="5"/>
      <c r="B82" s="5"/>
      <c r="C82" s="5"/>
      <c r="D82" s="5"/>
    </row>
    <row r="83" spans="1:4" x14ac:dyDescent="0.25">
      <c r="B83" s="5"/>
      <c r="C83" s="5"/>
      <c r="D83" s="5"/>
    </row>
    <row r="84" spans="1:4" x14ac:dyDescent="0.25">
      <c r="B84" s="3"/>
      <c r="C84" s="3"/>
      <c r="D84" s="3"/>
    </row>
    <row r="85" spans="1:4" x14ac:dyDescent="0.25">
      <c r="A85" s="5"/>
      <c r="B85" s="3"/>
      <c r="C85" s="3"/>
    </row>
    <row r="86" spans="1:4" x14ac:dyDescent="0.25">
      <c r="A86" s="5"/>
      <c r="B86" s="1"/>
    </row>
    <row r="87" spans="1:4" x14ac:dyDescent="0.25">
      <c r="A87" s="5"/>
      <c r="B87" s="5"/>
      <c r="C87" s="5"/>
      <c r="D87" s="5"/>
    </row>
    <row r="88" spans="1:4" x14ac:dyDescent="0.25">
      <c r="A88" s="5"/>
      <c r="B88" s="5"/>
      <c r="C88" s="5"/>
      <c r="D88" s="5"/>
    </row>
    <row r="89" spans="1:4" x14ac:dyDescent="0.25">
      <c r="A89" s="5"/>
      <c r="B89" s="1"/>
    </row>
    <row r="90" spans="1:4" x14ac:dyDescent="0.25">
      <c r="B90" s="5"/>
      <c r="C90" s="5"/>
      <c r="D90" s="5"/>
    </row>
    <row r="91" spans="1:4" x14ac:dyDescent="0.25">
      <c r="A91" s="5"/>
      <c r="B91" s="5"/>
      <c r="C91" s="5"/>
      <c r="D91" s="5"/>
    </row>
    <row r="92" spans="1:4" x14ac:dyDescent="0.25">
      <c r="B92" s="5"/>
      <c r="C92" s="5"/>
      <c r="D92" s="5"/>
    </row>
    <row r="93" spans="1:4" x14ac:dyDescent="0.25">
      <c r="B93" s="5"/>
      <c r="C93" s="5"/>
      <c r="D93" s="5"/>
    </row>
    <row r="94" spans="1:4" x14ac:dyDescent="0.25">
      <c r="B94" s="5"/>
      <c r="C94" s="5"/>
      <c r="D94" s="5"/>
    </row>
    <row r="95" spans="1:4" x14ac:dyDescent="0.25">
      <c r="A95" s="5"/>
      <c r="B95" s="5"/>
      <c r="C95" s="5"/>
      <c r="D95" s="5"/>
    </row>
    <row r="96" spans="1:4" x14ac:dyDescent="0.25">
      <c r="B96" s="5"/>
      <c r="C96" s="5"/>
      <c r="D96" s="5"/>
    </row>
    <row r="97" spans="1:4" x14ac:dyDescent="0.25">
      <c r="B97" s="1"/>
    </row>
    <row r="98" spans="1:4" x14ac:dyDescent="0.25">
      <c r="B98" s="3"/>
      <c r="C98" s="3"/>
      <c r="D98" s="3"/>
    </row>
    <row r="99" spans="1:4" x14ac:dyDescent="0.25">
      <c r="B99" s="3"/>
      <c r="C99" s="3"/>
      <c r="D99" s="3"/>
    </row>
    <row r="100" spans="1:4" x14ac:dyDescent="0.25">
      <c r="A100" s="5"/>
      <c r="B100" s="1"/>
    </row>
    <row r="101" spans="1:4" x14ac:dyDescent="0.25">
      <c r="A101" s="5"/>
      <c r="B101" s="3"/>
      <c r="C101" s="3"/>
      <c r="D101" s="3"/>
    </row>
    <row r="102" spans="1:4" x14ac:dyDescent="0.25">
      <c r="A102" s="5"/>
      <c r="B102" s="1"/>
    </row>
    <row r="103" spans="1:4" x14ac:dyDescent="0.25">
      <c r="B103" s="1"/>
    </row>
    <row r="104" spans="1:4" x14ac:dyDescent="0.25">
      <c r="B104" s="9"/>
      <c r="C104" s="9"/>
      <c r="D104" s="9"/>
    </row>
    <row r="105" spans="1:4" x14ac:dyDescent="0.25">
      <c r="B105" s="1"/>
    </row>
    <row r="106" spans="1:4" x14ac:dyDescent="0.25">
      <c r="B106" s="1"/>
      <c r="C106" s="5"/>
      <c r="D106" s="6"/>
    </row>
    <row r="107" spans="1:4" x14ac:dyDescent="0.25">
      <c r="A107" s="5"/>
      <c r="B107" s="1"/>
    </row>
    <row r="108" spans="1:4" x14ac:dyDescent="0.25">
      <c r="B108" s="1"/>
    </row>
    <row r="109" spans="1:4" x14ac:dyDescent="0.25">
      <c r="B109" s="1"/>
      <c r="C109" s="5"/>
      <c r="D109" s="6"/>
    </row>
    <row r="110" spans="1:4" x14ac:dyDescent="0.25">
      <c r="A110" s="5"/>
      <c r="B110" s="3"/>
      <c r="C110" s="3"/>
      <c r="D110" s="3"/>
    </row>
    <row r="111" spans="1:4" x14ac:dyDescent="0.25">
      <c r="A111" s="5"/>
      <c r="B111" s="1"/>
    </row>
    <row r="112" spans="1:4" x14ac:dyDescent="0.25">
      <c r="A112" s="5"/>
      <c r="B112" s="3"/>
      <c r="C112" s="3"/>
      <c r="D112" s="3"/>
    </row>
    <row r="113" spans="1:4" x14ac:dyDescent="0.25">
      <c r="A113" s="5"/>
      <c r="B113" s="3"/>
      <c r="C113" s="3"/>
      <c r="D113" s="3"/>
    </row>
    <row r="114" spans="1:4" x14ac:dyDescent="0.25">
      <c r="B114" s="3"/>
      <c r="C114" s="3"/>
      <c r="D114" s="3"/>
    </row>
    <row r="115" spans="1:4" x14ac:dyDescent="0.25">
      <c r="B115" s="3"/>
      <c r="C115" s="3"/>
      <c r="D115" s="3"/>
    </row>
    <row r="116" spans="1:4" x14ac:dyDescent="0.25">
      <c r="B116" s="3"/>
      <c r="C116" s="3"/>
      <c r="D116" s="3"/>
    </row>
    <row r="117" spans="1:4" x14ac:dyDescent="0.25">
      <c r="B117" s="1"/>
    </row>
    <row r="118" spans="1:4" x14ac:dyDescent="0.25">
      <c r="B118" s="3"/>
      <c r="C118" s="3"/>
      <c r="D118" s="3"/>
    </row>
    <row r="119" spans="1:4" x14ac:dyDescent="0.25">
      <c r="B119" s="3"/>
      <c r="C119" s="3"/>
      <c r="D119" s="3"/>
    </row>
  </sheetData>
  <sortState ref="A5:D55">
    <sortCondition descending="1" ref="D5"/>
  </sortState>
  <mergeCells count="3">
    <mergeCell ref="A1:E1"/>
    <mergeCell ref="A2:E2"/>
    <mergeCell ref="A3:E3"/>
  </mergeCells>
  <phoneticPr fontId="5" type="noConversion"/>
  <pageMargins left="0.7" right="0.7" top="0.75" bottom="0.75" header="0.3" footer="0.3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C738A8A-CD87-4964-A105-D8AFA23F9973}"/>
</file>

<file path=customXml/itemProps2.xml><?xml version="1.0" encoding="utf-8"?>
<ds:datastoreItem xmlns:ds="http://schemas.openxmlformats.org/officeDocument/2006/customXml" ds:itemID="{C6EF74DB-6416-4380-9FEF-6C941A2E0427}"/>
</file>

<file path=customXml/itemProps3.xml><?xml version="1.0" encoding="utf-8"?>
<ds:datastoreItem xmlns:ds="http://schemas.openxmlformats.org/officeDocument/2006/customXml" ds:itemID="{8DEF746E-5405-4F15-BE44-56D359AE20AA}"/>
</file>

<file path=customXml/itemProps4.xml><?xml version="1.0" encoding="utf-8"?>
<ds:datastoreItem xmlns:ds="http://schemas.openxmlformats.org/officeDocument/2006/customXml" ds:itemID="{940425A1-4637-4452-9676-B4EBC3CE9F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pgs. 1-2</vt:lpstr>
      <vt:lpstr>Exhibit pg. 3</vt:lpstr>
      <vt:lpstr>'Exhibit pgs. 1-2'!Print_Titles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Marmion, Graham</dc:creator>
  <cp:lastModifiedBy>No Name</cp:lastModifiedBy>
  <cp:lastPrinted>2017-01-05T19:48:03Z</cp:lastPrinted>
  <dcterms:created xsi:type="dcterms:W3CDTF">2007-09-18T17:02:56Z</dcterms:created>
  <dcterms:modified xsi:type="dcterms:W3CDTF">2017-01-06T01:57:58Z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