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4395" windowHeight="10365"/>
  </bookViews>
  <sheets>
    <sheet name="Exh.SEF-16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C20" i="1"/>
  <c r="D20" i="1"/>
  <c r="D10" i="1"/>
  <c r="D32" i="1" s="1"/>
  <c r="C10" i="1"/>
  <c r="C32" i="1" s="1"/>
</calcChain>
</file>

<file path=xl/sharedStrings.xml><?xml version="1.0" encoding="utf-8"?>
<sst xmlns="http://schemas.openxmlformats.org/spreadsheetml/2006/main" count="27" uniqueCount="22">
  <si>
    <t>Exhibit No. SEF-16</t>
  </si>
  <si>
    <t>Depreciation Study - Rate Change Impact on Depreciation Expense</t>
  </si>
  <si>
    <t>Rate Year Depreciation Expense Change - Calculated with New Rate vs Calculated with Old Rate</t>
  </si>
  <si>
    <t>Rate Year</t>
  </si>
  <si>
    <t>Common Plant:</t>
  </si>
  <si>
    <t>General Plant</t>
  </si>
  <si>
    <t>Intangible Plant</t>
  </si>
  <si>
    <t>Total Common Plant</t>
  </si>
  <si>
    <t>Electric Plant:</t>
  </si>
  <si>
    <t>Steam Production Plant</t>
  </si>
  <si>
    <t>Hydro Production Plant</t>
  </si>
  <si>
    <t>Other Production Plant</t>
  </si>
  <si>
    <t>Transmission Plant</t>
  </si>
  <si>
    <t>Distribution Plant</t>
  </si>
  <si>
    <t>Total Electric Plant</t>
  </si>
  <si>
    <t>Gas Plant:</t>
  </si>
  <si>
    <t>Production Plant</t>
  </si>
  <si>
    <t>Underground Storage Plant</t>
  </si>
  <si>
    <t>Other Storage Plant</t>
  </si>
  <si>
    <t>Liquified Natural Gas Plant</t>
  </si>
  <si>
    <t>Total Gas Plant</t>
  </si>
  <si>
    <t>Total All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</si>
</sst>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44" fontId="0" fillId="0" borderId="0" xfId="0" applyNumberFormat="1"/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0" xfId="0" applyFill="1" applyBorder="1"/>
    <xf numFmtId="0" fontId="2" fillId="0" borderId="2" xfId="0" applyFont="1" applyBorder="1"/>
    <xf numFmtId="4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90" zoomScaleNormal="90" workbookViewId="0">
      <selection activeCell="E35" sqref="E35"/>
    </sheetView>
  </sheetViews>
  <sheetFormatPr defaultRowHeight="15" outlineLevelRow="1" x14ac:dyDescent="0.25"/>
  <cols>
    <col min="1" max="1" width="8.7109375" customWidth="1"/>
    <col min="2" max="2" width="40.28515625" customWidth="1"/>
    <col min="3" max="4" width="25.5703125" customWidth="1"/>
    <col min="5" max="5" width="15.7109375" customWidth="1"/>
    <col min="6" max="6" width="11.140625" customWidth="1"/>
  </cols>
  <sheetData>
    <row r="1" spans="1:7" ht="15.75" x14ac:dyDescent="0.25">
      <c r="B1" s="1" t="s">
        <v>0</v>
      </c>
      <c r="C1" s="2"/>
      <c r="D1" s="2"/>
      <c r="E1" s="3"/>
      <c r="F1" s="3"/>
      <c r="G1" s="3"/>
    </row>
    <row r="2" spans="1:7" ht="15.75" x14ac:dyDescent="0.25">
      <c r="B2" s="1" t="s">
        <v>1</v>
      </c>
      <c r="C2" s="2"/>
      <c r="D2" s="2"/>
      <c r="E2" s="3"/>
      <c r="F2" s="3"/>
      <c r="G2" s="3"/>
    </row>
    <row r="3" spans="1:7" ht="15.75" x14ac:dyDescent="0.25">
      <c r="B3" s="1" t="s">
        <v>2</v>
      </c>
      <c r="C3" s="2"/>
      <c r="D3" s="2"/>
      <c r="E3" s="3"/>
      <c r="F3" s="3"/>
      <c r="G3" s="3"/>
    </row>
    <row r="4" spans="1:7" ht="15.75" x14ac:dyDescent="0.25">
      <c r="A4" s="2"/>
      <c r="B4" s="1"/>
      <c r="C4" s="2"/>
      <c r="D4" s="2"/>
      <c r="E4" s="2"/>
      <c r="F4" s="2"/>
    </row>
    <row r="5" spans="1:7" x14ac:dyDescent="0.25">
      <c r="C5" s="4" t="s">
        <v>3</v>
      </c>
      <c r="D5" s="2"/>
      <c r="E5" s="5"/>
    </row>
    <row r="6" spans="1:7" x14ac:dyDescent="0.25">
      <c r="C6" s="6">
        <v>2025</v>
      </c>
      <c r="D6" s="6">
        <v>2026</v>
      </c>
    </row>
    <row r="7" spans="1:7" hidden="1" outlineLevel="1" x14ac:dyDescent="0.25">
      <c r="B7" s="7" t="s">
        <v>4</v>
      </c>
    </row>
    <row r="8" spans="1:7" hidden="1" outlineLevel="1" x14ac:dyDescent="0.25">
      <c r="B8" t="s">
        <v>5</v>
      </c>
      <c r="C8" s="8">
        <v>0</v>
      </c>
      <c r="D8" s="8">
        <v>0</v>
      </c>
    </row>
    <row r="9" spans="1:7" hidden="1" outlineLevel="1" x14ac:dyDescent="0.25">
      <c r="B9" s="9" t="s">
        <v>6</v>
      </c>
      <c r="C9" s="10">
        <v>0</v>
      </c>
      <c r="D9" s="10">
        <v>0</v>
      </c>
    </row>
    <row r="10" spans="1:7" hidden="1" outlineLevel="1" x14ac:dyDescent="0.25">
      <c r="B10" t="s">
        <v>7</v>
      </c>
      <c r="C10" s="8">
        <f>SUM(C8:C9)</f>
        <v>0</v>
      </c>
      <c r="D10" s="8">
        <f t="shared" ref="D10" si="0">SUM(D8:D9)</f>
        <v>0</v>
      </c>
    </row>
    <row r="11" spans="1:7" hidden="1" outlineLevel="1" x14ac:dyDescent="0.25"/>
    <row r="12" spans="1:7" hidden="1" outlineLevel="1" x14ac:dyDescent="0.25">
      <c r="B12" s="7" t="s">
        <v>8</v>
      </c>
    </row>
    <row r="13" spans="1:7" hidden="1" outlineLevel="1" x14ac:dyDescent="0.25">
      <c r="B13" t="s">
        <v>9</v>
      </c>
      <c r="C13" s="8">
        <v>0</v>
      </c>
      <c r="D13" s="8">
        <v>0</v>
      </c>
    </row>
    <row r="14" spans="1:7" hidden="1" outlineLevel="1" x14ac:dyDescent="0.25">
      <c r="B14" t="s">
        <v>10</v>
      </c>
      <c r="C14" s="11">
        <v>0</v>
      </c>
      <c r="D14" s="11">
        <v>0</v>
      </c>
    </row>
    <row r="15" spans="1:7" hidden="1" outlineLevel="1" x14ac:dyDescent="0.25">
      <c r="B15" t="s">
        <v>11</v>
      </c>
      <c r="C15" s="11">
        <v>0</v>
      </c>
      <c r="D15" s="11">
        <v>0</v>
      </c>
    </row>
    <row r="16" spans="1:7" hidden="1" outlineLevel="1" x14ac:dyDescent="0.25">
      <c r="B16" t="s">
        <v>12</v>
      </c>
      <c r="C16" s="11">
        <v>0</v>
      </c>
      <c r="D16" s="11">
        <v>0</v>
      </c>
    </row>
    <row r="17" spans="2:4" hidden="1" outlineLevel="1" x14ac:dyDescent="0.25">
      <c r="B17" t="s">
        <v>13</v>
      </c>
      <c r="C17" s="11">
        <v>0</v>
      </c>
      <c r="D17" s="11">
        <v>0</v>
      </c>
    </row>
    <row r="18" spans="2:4" hidden="1" outlineLevel="1" x14ac:dyDescent="0.25">
      <c r="B18" t="s">
        <v>5</v>
      </c>
      <c r="C18" s="11">
        <v>0</v>
      </c>
      <c r="D18" s="11">
        <v>0</v>
      </c>
    </row>
    <row r="19" spans="2:4" hidden="1" outlineLevel="1" x14ac:dyDescent="0.25">
      <c r="B19" s="9" t="s">
        <v>6</v>
      </c>
      <c r="C19" s="10">
        <v>0</v>
      </c>
      <c r="D19" s="10">
        <v>0</v>
      </c>
    </row>
    <row r="20" spans="2:4" hidden="1" outlineLevel="1" x14ac:dyDescent="0.25">
      <c r="B20" s="12" t="s">
        <v>14</v>
      </c>
      <c r="C20" s="8">
        <f>SUM(C13:C19)</f>
        <v>0</v>
      </c>
      <c r="D20" s="8">
        <f t="shared" ref="D20" si="1">SUM(D13:D19)</f>
        <v>0</v>
      </c>
    </row>
    <row r="21" spans="2:4" hidden="1" outlineLevel="1" x14ac:dyDescent="0.25"/>
    <row r="22" spans="2:4" collapsed="1" x14ac:dyDescent="0.25">
      <c r="B22" s="7" t="s">
        <v>15</v>
      </c>
    </row>
    <row r="23" spans="2:4" x14ac:dyDescent="0.25">
      <c r="B23" t="s">
        <v>16</v>
      </c>
      <c r="C23" s="8">
        <v>0</v>
      </c>
      <c r="D23" s="8">
        <v>0</v>
      </c>
    </row>
    <row r="24" spans="2:4" x14ac:dyDescent="0.25">
      <c r="B24" t="s">
        <v>17</v>
      </c>
      <c r="C24" s="11">
        <v>250903.52999999982</v>
      </c>
      <c r="D24" s="11">
        <v>263820.59999999986</v>
      </c>
    </row>
    <row r="25" spans="2:4" x14ac:dyDescent="0.25">
      <c r="B25" t="s">
        <v>18</v>
      </c>
      <c r="C25" s="11">
        <v>-14752.440000000053</v>
      </c>
      <c r="D25" s="11">
        <v>-14752.440000000053</v>
      </c>
    </row>
    <row r="26" spans="2:4" x14ac:dyDescent="0.25">
      <c r="B26" t="s">
        <v>19</v>
      </c>
      <c r="C26" s="11">
        <v>28043.400000000009</v>
      </c>
      <c r="D26" s="11">
        <v>28043.400000000009</v>
      </c>
    </row>
    <row r="27" spans="2:4" x14ac:dyDescent="0.25">
      <c r="B27" t="s">
        <v>13</v>
      </c>
      <c r="C27" s="11">
        <v>76430531.139999986</v>
      </c>
      <c r="D27" s="11">
        <v>79212111.409999996</v>
      </c>
    </row>
    <row r="28" spans="2:4" x14ac:dyDescent="0.25">
      <c r="B28" t="s">
        <v>5</v>
      </c>
      <c r="C28" s="11">
        <v>167688.83000000002</v>
      </c>
      <c r="D28" s="11">
        <v>187525.46000000002</v>
      </c>
    </row>
    <row r="29" spans="2:4" x14ac:dyDescent="0.25">
      <c r="B29" s="9" t="s">
        <v>6</v>
      </c>
      <c r="C29" s="10">
        <v>0</v>
      </c>
      <c r="D29" s="10">
        <v>0</v>
      </c>
    </row>
    <row r="30" spans="2:4" x14ac:dyDescent="0.25">
      <c r="B30" s="12" t="s">
        <v>20</v>
      </c>
      <c r="C30" s="8">
        <f>SUM(C23:C29)</f>
        <v>76862414.459999979</v>
      </c>
      <c r="D30" s="8">
        <f t="shared" ref="D30" si="2">SUM(D23:D29)</f>
        <v>79676748.429999992</v>
      </c>
    </row>
    <row r="32" spans="2:4" ht="15.75" thickBot="1" x14ac:dyDescent="0.3">
      <c r="B32" s="13" t="s">
        <v>21</v>
      </c>
      <c r="C32" s="14">
        <f>C10+C20+C30</f>
        <v>76862414.459999979</v>
      </c>
      <c r="D32" s="14">
        <f>D10+D20+D30</f>
        <v>79676748.429999992</v>
      </c>
    </row>
    <row r="33" ht="15.75" thickTop="1" x14ac:dyDescent="0.25"/>
  </sheetData>
  <pageMargins left="0.7" right="0.7" top="0.75" bottom="0.75" header="0.3" footer="0.3"/>
  <pageSetup scale="70" orientation="portrait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B18958-06B3-4BB2-95F6-D310F54B5321}"/>
</file>

<file path=customXml/itemProps2.xml><?xml version="1.0" encoding="utf-8"?>
<ds:datastoreItem xmlns:ds="http://schemas.openxmlformats.org/officeDocument/2006/customXml" ds:itemID="{B71A259F-60F9-483A-ABEC-2EDE9BC714A2}"/>
</file>

<file path=customXml/itemProps3.xml><?xml version="1.0" encoding="utf-8"?>
<ds:datastoreItem xmlns:ds="http://schemas.openxmlformats.org/officeDocument/2006/customXml" ds:itemID="{FA9E99B7-94C5-4176-89A8-76AD3D266A7A}"/>
</file>

<file path=customXml/itemProps4.xml><?xml version="1.0" encoding="utf-8"?>
<ds:datastoreItem xmlns:ds="http://schemas.openxmlformats.org/officeDocument/2006/customXml" ds:itemID="{1BEF69A9-7129-4729-976E-1EC39BD9C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Exh.SEF-16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2024-02-07T01:01:49Z</dcterms:created>
  <dcterms:modified xsi:type="dcterms:W3CDTF">2024-02-07T18:03:47Z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