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ustomProperty1.bin" ContentType="application/vnd.openxmlformats-officedocument.spreadsheetml.customProperty"/>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24 GRC\01 Original Filing\Testimony and Exhibits\#Susan Free\Exhibits\Ready for review\"/>
    </mc:Choice>
  </mc:AlternateContent>
  <bookViews>
    <workbookView xWindow="0" yWindow="0" windowWidth="19200" windowHeight="6420"/>
  </bookViews>
  <sheets>
    <sheet name="Exh SEF 13 page 1" sheetId="1" r:id="rId1"/>
    <sheet name="Exh SEF 13 page 2" sheetId="2" r:id="rId2"/>
  </sheet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2" l="1"/>
  <c r="C20" i="2"/>
  <c r="C21" i="2"/>
  <c r="D25" i="2" l="1"/>
  <c r="C25" i="2"/>
  <c r="D19" i="2" l="1"/>
  <c r="C19" i="2"/>
  <c r="C17" i="2"/>
  <c r="D17" i="2"/>
  <c r="C18" i="2"/>
  <c r="D18" i="2"/>
  <c r="D16" i="2"/>
  <c r="C16" i="2"/>
  <c r="C11" i="2"/>
  <c r="D11" i="2"/>
  <c r="C12" i="2"/>
  <c r="D12" i="2"/>
  <c r="C13" i="2"/>
  <c r="D13" i="2"/>
  <c r="C14" i="2"/>
  <c r="D14" i="2"/>
  <c r="C15" i="2"/>
  <c r="D15" i="2"/>
  <c r="D10" i="2"/>
  <c r="C10" i="2"/>
  <c r="C9" i="2"/>
  <c r="D9" i="2"/>
  <c r="D8" i="2"/>
  <c r="C8" i="2"/>
</calcChain>
</file>

<file path=xl/sharedStrings.xml><?xml version="1.0" encoding="utf-8"?>
<sst xmlns="http://schemas.openxmlformats.org/spreadsheetml/2006/main" count="346" uniqueCount="122">
  <si>
    <t>Bad Debts</t>
  </si>
  <si>
    <t>Rate Case Expense</t>
  </si>
  <si>
    <t>Employee Insurance</t>
  </si>
  <si>
    <t>Injuries &amp; Damages</t>
  </si>
  <si>
    <t>Incentive Pay</t>
  </si>
  <si>
    <t>Investment Plan</t>
  </si>
  <si>
    <t>D&amp;O Insurance</t>
  </si>
  <si>
    <t>Pension Plan</t>
  </si>
  <si>
    <t>Wage Increase</t>
  </si>
  <si>
    <t>Property and Liability Insurance</t>
  </si>
  <si>
    <t>Restating</t>
  </si>
  <si>
    <t>Proforma</t>
  </si>
  <si>
    <t>Gap Period</t>
  </si>
  <si>
    <t>Rate Year 1</t>
  </si>
  <si>
    <t>Rate Year 2</t>
  </si>
  <si>
    <t>Adjustment Name</t>
  </si>
  <si>
    <t>Electric</t>
  </si>
  <si>
    <t>Gas</t>
  </si>
  <si>
    <t>Adj. No.</t>
  </si>
  <si>
    <t>X</t>
  </si>
  <si>
    <t>Interest on Customer Deposits</t>
  </si>
  <si>
    <t>How it is Handled</t>
  </si>
  <si>
    <t>Remove amounts from plan and replace with restated test year amounts.</t>
  </si>
  <si>
    <t>The type of insurance expense is not tracked separately in the plan. Therefore, no special treatment for test year or plan amounts. Restated amounts get automatically adjusted to amounts included in plan.</t>
  </si>
  <si>
    <t>Maintained</t>
  </si>
  <si>
    <t>Power Costs (Prod O&amp;M)</t>
  </si>
  <si>
    <t>Low Income Amortization</t>
  </si>
  <si>
    <t>N/A</t>
  </si>
  <si>
    <t>Low Income Amortization is removed from GRCs as a pass-through, therefore, need to remove from plan.</t>
  </si>
  <si>
    <t>Yes</t>
  </si>
  <si>
    <t>No</t>
  </si>
  <si>
    <t xml:space="preserve">Remove amounts from plan and replace with 4 year average per plan amounts. </t>
  </si>
  <si>
    <t>Method</t>
  </si>
  <si>
    <t>Remove from Plan</t>
  </si>
  <si>
    <t>Add to Plan</t>
  </si>
  <si>
    <t>Remove and Replace</t>
  </si>
  <si>
    <t>Green Power O&amp;M</t>
  </si>
  <si>
    <t>Green Power and Carbon Offset O&amp;M is removed from GRCs as a pass-through, therefore, need to remove from plan. Tags are not budgeted for in O&amp;M as they are charged to FERC 557 (power costs) and 805 (gas costs).</t>
  </si>
  <si>
    <t>No special treatment for test year or plan amounts. Restated amounts get automatically adjusted to amounts included in plan after ensuring labor overheads are not included in plan amounts being adjusted to.</t>
  </si>
  <si>
    <t>Labor Overheads</t>
  </si>
  <si>
    <t>Adjust to Plan</t>
  </si>
  <si>
    <t>Payroll Taxes</t>
  </si>
  <si>
    <t>WUTC Filing Fee</t>
  </si>
  <si>
    <t>Storm Expense Normalization</t>
  </si>
  <si>
    <t>(1)</t>
  </si>
  <si>
    <t>(2)</t>
  </si>
  <si>
    <t>(3)</t>
  </si>
  <si>
    <t>(3) Included in Proforma O&amp;M Adjustments. See page two for more details.</t>
  </si>
  <si>
    <t>Overview of Revenue Requirement Adjustments</t>
  </si>
  <si>
    <t>Overview of Revenue Requirement Adjustments - Additional Detail</t>
  </si>
  <si>
    <t>This type of insurance expense is not tracked separately in the plan. Therefore, no special treatment for test year or plan amounts. Restated amounts get automatically adjusted to amounts included in plan.</t>
  </si>
  <si>
    <t>This type of labor benefit overhead is not tracked separately in the plan. Therefore, no special treatment for test year or plan amounts. Restated amounts get automatically adjusted to amounts included in plan.</t>
  </si>
  <si>
    <t>$0 included in the plan, therefore, need to add restated amount to total O&amp;M. Restated test year amounts are added to plan. Maintained on its separate adjustment.</t>
  </si>
  <si>
    <t>Remove amounts from plan and replace with 4 year average per plan amounts. Maintain on separate adjustment.</t>
  </si>
  <si>
    <t>Adjust to plan after ensuring labor overheads are not included in plan amounts. Maintain on its on adjustment (Power Costs).</t>
  </si>
  <si>
    <t>Plan amounts are selectively taken (not spread based on historical) and shown in taxes other than income taxes line of income statement</t>
  </si>
  <si>
    <t>Plan amounts are selectively taken (not spread based on historical) and shown in employee benefits line of income statement</t>
  </si>
  <si>
    <t xml:space="preserve">Adjust to current threshold and maintain on its own adjustment. </t>
  </si>
  <si>
    <t>(1) The statutory tax rate of 21% is applied to all adjustments + change in EDIT, Hydro Grant and Flow-Through amortization each year.</t>
  </si>
  <si>
    <t>(2) Filing Fee Rate and Restated Bad Debt Rate Applied to all Revenue Adjustments.</t>
  </si>
  <si>
    <t>Remove amounts from plan. Separate adjustments reflected at restated amounts plus application of restated bad debt rate to all revenue adjustments.</t>
  </si>
  <si>
    <t>Remove amounts from plan. Separate adjustments reflected at restated amounts plus application of WUTC Filing Fee perecentage to all revenue adjustments.</t>
  </si>
  <si>
    <t>in own Adj</t>
  </si>
  <si>
    <t>REVENUES AND EXPENSES</t>
  </si>
  <si>
    <t>PASS-THROUGH REVENUE &amp; EXPENSE</t>
  </si>
  <si>
    <t>TEMPERATURE NORMALIZATION</t>
  </si>
  <si>
    <t>FEDERAL INCOME TAX</t>
  </si>
  <si>
    <t>TAX BENEFIT OF INTEREST</t>
  </si>
  <si>
    <t>BAD DEBT EXPENSE</t>
  </si>
  <si>
    <t>RATE CASE EXPENSE</t>
  </si>
  <si>
    <t xml:space="preserve">EXCISE TAX </t>
  </si>
  <si>
    <t>EMPLOYEE INSURANCE</t>
  </si>
  <si>
    <t>INJURIES &amp; DAMAGES</t>
  </si>
  <si>
    <t>INCENTIVE PAY</t>
  </si>
  <si>
    <t>INVESTMENT PLAN</t>
  </si>
  <si>
    <t>INTEREST ON  CUSTOMER DEPOSITS</t>
  </si>
  <si>
    <t>PROPERTY AND LIAB INSURANCE</t>
  </si>
  <si>
    <t>DEFERRED GAINS AND LOSSES ON PROPERTY SALES</t>
  </si>
  <si>
    <t>D&amp;O INSURANCE</t>
  </si>
  <si>
    <t>PENSION PLAN</t>
  </si>
  <si>
    <t>WAGE INCREASE</t>
  </si>
  <si>
    <t>AMA TO EOP RATE BASE</t>
  </si>
  <si>
    <t>UPDATE DEPR RATES</t>
  </si>
  <si>
    <t>WUTC FILING FEE</t>
  </si>
  <si>
    <t>PRO FORMA O&amp;M</t>
  </si>
  <si>
    <t>REMOVE AMR PLANT AND DEPRECIATION</t>
  </si>
  <si>
    <t>AMI PLANT AND DEFERRAL</t>
  </si>
  <si>
    <t>ENVIRONMENTAL REMEDIATION</t>
  </si>
  <si>
    <t>ESTIMATED PLANT RETIREMENTS RATE BASE</t>
  </si>
  <si>
    <t>TEST YEAR PLANT ROLL FORWARD</t>
  </si>
  <si>
    <t>PROVISIONAL PROFORMA RETIREMENTS DEPRECIATION</t>
  </si>
  <si>
    <t>PROGRAMMATIC PROVISIONAL PROFORMA</t>
  </si>
  <si>
    <t>CUSTOMER DRIVEN PROGRAMMATIC PROVISIONAL PROFORMA</t>
  </si>
  <si>
    <t>SPECIFIC PROVISIONAL PROFORMA</t>
  </si>
  <si>
    <t>PROJECTED PROVISIONAL PROFORMA</t>
  </si>
  <si>
    <t>REMOVE TEST YEAR DEFERRALS</t>
  </si>
  <si>
    <t>POWER COSTS</t>
  </si>
  <si>
    <t>WILD HORSE SOLAR</t>
  </si>
  <si>
    <t>STORM EXPENSE NORMALIZATION</t>
  </si>
  <si>
    <t>ELECTRIC REGULATORY  ASSETS &amp; LIAB</t>
  </si>
  <si>
    <t>GREEN DIRECT</t>
  </si>
  <si>
    <t>STORM DEFERRAL AMORTIZATION</t>
  </si>
  <si>
    <t>COLSTRIP REMOVAL</t>
  </si>
  <si>
    <t>ACQUISITION ADJUSTMENT</t>
  </si>
  <si>
    <t>CETA DR PPA DEFERRALS</t>
  </si>
  <si>
    <t>CEIP DEFERRAL</t>
  </si>
  <si>
    <t>TACOMA LNG PLANT DEFERRAL</t>
  </si>
  <si>
    <t>GAS REGULATORY ASSETS &amp; LIAB</t>
  </si>
  <si>
    <t>REMOVAL OF TACOMA LNG DISTRIBUTION UPGRADE</t>
  </si>
  <si>
    <t>TARGETED ELECTRIFICATION ACTIVITIES DEFERRAL AMORTIZATION</t>
  </si>
  <si>
    <t>REGULATORY FILING FEE DEFERRAL</t>
  </si>
  <si>
    <t>Interaction</t>
  </si>
  <si>
    <t>w/ O&amp;M Adj.</t>
  </si>
  <si>
    <t>Used in Forecast O&amp;M</t>
  </si>
  <si>
    <t>Adjusted to amounts in Forecasted O&amp;M</t>
  </si>
  <si>
    <t xml:space="preserve">$0 included in the plan, therefore, need to add these amounts to total O&amp;M. </t>
  </si>
  <si>
    <t>Participatory Funding Grants</t>
  </si>
  <si>
    <t>PARTICIPATORY FUNDING GRANTS</t>
  </si>
  <si>
    <t>Forecasted plan includes amounts as proposed for PFG.</t>
  </si>
  <si>
    <t xml:space="preserve">TEP TRACKER </t>
  </si>
  <si>
    <t>Long Term Incentive Plan (LTIP)</t>
  </si>
  <si>
    <t>LONG TERM INCENTIVE PLAN (LTIP)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</si>
</sst>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s>
  <fills count="5">
    <fill>
      <patternFill patternType="none"/>
    </fill>
    <fill>
      <patternFill patternType="gray125"/>
    </fill>
    <fill>
      <patternFill patternType="gray0625"/>
    </fill>
    <fill>
      <patternFill patternType="solid">
        <fgColor theme="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66">
    <xf numFmtId="0" fontId="0" fillId="0" borderId="0" xfId="0"/>
    <xf numFmtId="0" fontId="1" fillId="0" borderId="0" xfId="0" applyFont="1"/>
    <xf numFmtId="2" fontId="1" fillId="0" borderId="1" xfId="0" applyNumberFormat="1" applyFont="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2" fillId="3" borderId="2" xfId="0" applyFont="1" applyFill="1" applyBorder="1"/>
    <xf numFmtId="0" fontId="2" fillId="3" borderId="1" xfId="0" applyFont="1" applyFill="1" applyBorder="1" applyAlignment="1">
      <alignment horizontal="centerContinuous"/>
    </xf>
    <xf numFmtId="0" fontId="2" fillId="3" borderId="3" xfId="0" applyFont="1" applyFill="1" applyBorder="1" applyAlignment="1">
      <alignment horizontal="center"/>
    </xf>
    <xf numFmtId="0" fontId="1" fillId="4" borderId="0" xfId="0" applyFont="1" applyFill="1"/>
    <xf numFmtId="0" fontId="1" fillId="0" borderId="1" xfId="0" applyFont="1" applyFill="1" applyBorder="1" applyAlignment="1">
      <alignment horizontal="center"/>
    </xf>
    <xf numFmtId="2" fontId="1" fillId="0" borderId="1" xfId="0" applyNumberFormat="1" applyFont="1" applyBorder="1" applyAlignment="1">
      <alignment horizontal="center" vertical="top"/>
    </xf>
    <xf numFmtId="0" fontId="1" fillId="0" borderId="1" xfId="0" applyFont="1" applyBorder="1" applyAlignment="1">
      <alignment vertical="top" wrapText="1"/>
    </xf>
    <xf numFmtId="2" fontId="1" fillId="0" borderId="1" xfId="0" applyNumberFormat="1" applyFont="1" applyFill="1" applyBorder="1" applyAlignment="1">
      <alignment horizontal="center" vertical="top"/>
    </xf>
    <xf numFmtId="0" fontId="2" fillId="3" borderId="2" xfId="0" applyFont="1" applyFill="1" applyBorder="1" applyAlignment="1">
      <alignment horizontal="center"/>
    </xf>
    <xf numFmtId="0" fontId="1" fillId="0" borderId="1" xfId="0" applyFont="1" applyFill="1" applyBorder="1" applyAlignment="1">
      <alignment horizontal="center" vertical="top"/>
    </xf>
    <xf numFmtId="2" fontId="1" fillId="0" borderId="1" xfId="0" applyNumberFormat="1" applyFont="1" applyBorder="1" applyAlignment="1">
      <alignment horizontal="left" vertical="top"/>
    </xf>
    <xf numFmtId="2" fontId="1" fillId="0" borderId="1" xfId="0" applyNumberFormat="1"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vertical="top" wrapText="1"/>
    </xf>
    <xf numFmtId="0" fontId="3" fillId="0" borderId="0" xfId="0" applyFont="1"/>
    <xf numFmtId="0" fontId="3" fillId="0" borderId="0" xfId="0" applyFont="1" applyFill="1"/>
    <xf numFmtId="0" fontId="1" fillId="0" borderId="0" xfId="0" applyFont="1" applyFill="1"/>
    <xf numFmtId="2" fontId="1" fillId="4" borderId="0" xfId="0" applyNumberFormat="1" applyFont="1" applyFill="1"/>
    <xf numFmtId="2" fontId="2" fillId="3" borderId="3" xfId="0" applyNumberFormat="1" applyFont="1" applyFill="1" applyBorder="1" applyAlignment="1">
      <alignment horizontal="center"/>
    </xf>
    <xf numFmtId="0" fontId="1" fillId="0" borderId="1" xfId="0" quotePrefix="1" applyFont="1" applyBorder="1" applyAlignment="1">
      <alignment horizontal="centerContinuous"/>
    </xf>
    <xf numFmtId="0" fontId="2" fillId="4" borderId="0" xfId="0" applyFont="1" applyFill="1"/>
    <xf numFmtId="0" fontId="3" fillId="0" borderId="0" xfId="0" applyFont="1" applyAlignment="1">
      <alignment wrapText="1"/>
    </xf>
    <xf numFmtId="0" fontId="2" fillId="3" borderId="2" xfId="0" applyFont="1" applyFill="1" applyBorder="1" applyAlignment="1">
      <alignment wrapText="1"/>
    </xf>
    <xf numFmtId="0" fontId="2" fillId="3" borderId="3" xfId="0" applyFont="1" applyFill="1" applyBorder="1" applyAlignment="1">
      <alignment horizontal="center" wrapText="1"/>
    </xf>
    <xf numFmtId="0" fontId="2" fillId="3" borderId="5" xfId="0" applyFont="1" applyFill="1" applyBorder="1" applyAlignment="1">
      <alignment horizontal="center"/>
    </xf>
    <xf numFmtId="0" fontId="1" fillId="0" borderId="6" xfId="0" applyFont="1" applyBorder="1" applyAlignment="1">
      <alignment horizontal="center"/>
    </xf>
    <xf numFmtId="0" fontId="1" fillId="0" borderId="6" xfId="0" applyFont="1" applyFill="1" applyBorder="1" applyAlignment="1">
      <alignment horizontal="center"/>
    </xf>
    <xf numFmtId="0" fontId="1" fillId="2" borderId="6" xfId="0" applyFont="1" applyFill="1" applyBorder="1" applyAlignment="1">
      <alignment horizontal="center"/>
    </xf>
    <xf numFmtId="2" fontId="2" fillId="3" borderId="7" xfId="0" applyNumberFormat="1" applyFont="1" applyFill="1" applyBorder="1" applyAlignment="1">
      <alignment horizontal="center"/>
    </xf>
    <xf numFmtId="2" fontId="1" fillId="0" borderId="4" xfId="0" applyNumberFormat="1" applyFont="1" applyBorder="1" applyAlignment="1">
      <alignment horizontal="center"/>
    </xf>
    <xf numFmtId="0" fontId="1" fillId="2" borderId="4" xfId="0" applyFont="1" applyFill="1" applyBorder="1" applyAlignment="1">
      <alignment horizontal="center"/>
    </xf>
    <xf numFmtId="2" fontId="2" fillId="3" borderId="9" xfId="0" applyNumberFormat="1" applyFont="1" applyFill="1" applyBorder="1" applyAlignment="1">
      <alignment horizontal="centerContinuous"/>
    </xf>
    <xf numFmtId="2" fontId="2" fillId="3" borderId="10" xfId="0" applyNumberFormat="1" applyFont="1" applyFill="1" applyBorder="1" applyAlignment="1">
      <alignment horizontal="centerContinuous"/>
    </xf>
    <xf numFmtId="0" fontId="1" fillId="3" borderId="11" xfId="0" applyFont="1" applyFill="1" applyBorder="1"/>
    <xf numFmtId="0" fontId="1" fillId="3" borderId="12" xfId="0" applyFont="1" applyFill="1" applyBorder="1"/>
    <xf numFmtId="0" fontId="1" fillId="0" borderId="14" xfId="0" applyFont="1" applyFill="1" applyBorder="1"/>
    <xf numFmtId="0" fontId="1" fillId="2" borderId="15" xfId="0" applyFont="1" applyFill="1" applyBorder="1" applyAlignment="1">
      <alignment horizontal="center"/>
    </xf>
    <xf numFmtId="0" fontId="1" fillId="0" borderId="15" xfId="0" applyFont="1" applyBorder="1" applyAlignment="1">
      <alignment horizontal="center"/>
    </xf>
    <xf numFmtId="4" fontId="2" fillId="0" borderId="0" xfId="0" applyNumberFormat="1" applyFont="1"/>
    <xf numFmtId="2" fontId="1" fillId="0" borderId="15" xfId="0" applyNumberFormat="1" applyFont="1" applyBorder="1" applyAlignment="1">
      <alignment horizontal="center"/>
    </xf>
    <xf numFmtId="2" fontId="1" fillId="0" borderId="1" xfId="0" applyNumberFormat="1" applyFont="1" applyFill="1" applyBorder="1" applyAlignment="1">
      <alignment horizontal="center"/>
    </xf>
    <xf numFmtId="2" fontId="1" fillId="0" borderId="4" xfId="0" applyNumberFormat="1" applyFont="1" applyFill="1" applyBorder="1" applyAlignment="1">
      <alignment horizontal="center"/>
    </xf>
    <xf numFmtId="0" fontId="1" fillId="0" borderId="1" xfId="0" quotePrefix="1" applyFont="1" applyFill="1" applyBorder="1" applyAlignment="1">
      <alignment horizontal="centerContinuous"/>
    </xf>
    <xf numFmtId="0" fontId="2" fillId="0" borderId="0" xfId="0" applyFont="1" applyFill="1"/>
    <xf numFmtId="0" fontId="2" fillId="0" borderId="8" xfId="0" applyFont="1" applyFill="1" applyBorder="1"/>
    <xf numFmtId="0" fontId="2" fillId="0" borderId="13" xfId="0" applyFont="1" applyFill="1" applyBorder="1" applyAlignment="1">
      <alignment horizontal="center"/>
    </xf>
    <xf numFmtId="0" fontId="1" fillId="0" borderId="0" xfId="0" quotePrefix="1" applyFont="1" applyFill="1" applyAlignment="1">
      <alignment horizontal="left"/>
    </xf>
    <xf numFmtId="0" fontId="1" fillId="3" borderId="16" xfId="0" applyFont="1" applyFill="1" applyBorder="1"/>
    <xf numFmtId="0" fontId="2" fillId="3" borderId="7" xfId="0" applyFont="1" applyFill="1" applyBorder="1" applyAlignment="1">
      <alignment horizontal="center"/>
    </xf>
    <xf numFmtId="0" fontId="1" fillId="0" borderId="17" xfId="0" applyFont="1" applyBorder="1" applyAlignment="1">
      <alignment horizontal="center"/>
    </xf>
    <xf numFmtId="0" fontId="1" fillId="0" borderId="4" xfId="0" quotePrefix="1" applyFont="1" applyBorder="1" applyAlignment="1">
      <alignment horizontal="centerContinuous"/>
    </xf>
    <xf numFmtId="0" fontId="1" fillId="0" borderId="4" xfId="0" quotePrefix="1" applyFont="1" applyFill="1" applyBorder="1" applyAlignment="1">
      <alignment horizontal="centerContinuous"/>
    </xf>
    <xf numFmtId="0" fontId="1" fillId="0" borderId="4" xfId="0" applyFont="1" applyBorder="1" applyAlignment="1">
      <alignment horizontal="center"/>
    </xf>
    <xf numFmtId="0" fontId="1" fillId="0" borderId="4" xfId="0" applyFont="1" applyFill="1" applyBorder="1" applyAlignment="1">
      <alignment horizontal="center"/>
    </xf>
    <xf numFmtId="0" fontId="1" fillId="0" borderId="18" xfId="0" applyFont="1" applyFill="1" applyBorder="1"/>
    <xf numFmtId="0" fontId="1" fillId="0" borderId="19" xfId="0" applyFont="1" applyBorder="1" applyAlignment="1">
      <alignment horizontal="center"/>
    </xf>
    <xf numFmtId="0" fontId="1" fillId="0" borderId="20" xfId="0" applyFont="1" applyBorder="1" applyAlignment="1">
      <alignment horizontal="center"/>
    </xf>
    <xf numFmtId="2"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tabSelected="1" zoomScale="70" zoomScaleNormal="70" workbookViewId="0">
      <pane xSplit="1" ySplit="7" topLeftCell="B17" activePane="bottomRight" state="frozen"/>
      <selection pane="topRight" activeCell="C1" sqref="C1"/>
      <selection pane="bottomLeft" activeCell="A5" sqref="A5"/>
      <selection pane="bottomRight" activeCell="E48" sqref="E48"/>
    </sheetView>
  </sheetViews>
  <sheetFormatPr defaultColWidth="9.1796875" defaultRowHeight="15.5" outlineLevelRow="1" x14ac:dyDescent="0.35"/>
  <cols>
    <col min="1" max="1" width="1.26953125" style="1" customWidth="1"/>
    <col min="2" max="4" width="4.453125" style="1" customWidth="1"/>
    <col min="5" max="5" width="73" style="21" customWidth="1"/>
    <col min="6" max="6" width="13.54296875" style="1" customWidth="1"/>
    <col min="7" max="7" width="9.1796875" style="1"/>
    <col min="8" max="8" width="12.1796875" style="1" bestFit="1" customWidth="1"/>
    <col min="9" max="9" width="11.81640625" style="1" bestFit="1" customWidth="1"/>
    <col min="10" max="10" width="13.81640625" style="1" bestFit="1" customWidth="1"/>
    <col min="11" max="12" width="14.453125" style="1" bestFit="1" customWidth="1"/>
    <col min="13" max="16384" width="9.1796875" style="1"/>
  </cols>
  <sheetData>
    <row r="1" spans="1:12" ht="12" customHeight="1" outlineLevel="1" x14ac:dyDescent="0.35">
      <c r="A1" s="8"/>
    </row>
    <row r="2" spans="1:12" ht="10.15" customHeight="1" outlineLevel="1" x14ac:dyDescent="0.35">
      <c r="A2" s="8"/>
    </row>
    <row r="3" spans="1:12" ht="18" customHeight="1" outlineLevel="1" x14ac:dyDescent="0.35">
      <c r="A3" s="8"/>
      <c r="E3" s="48" t="s">
        <v>48</v>
      </c>
      <c r="F3" s="22"/>
      <c r="G3" s="22"/>
      <c r="H3" s="8"/>
      <c r="I3" s="8"/>
      <c r="J3" s="8"/>
      <c r="K3" s="8"/>
      <c r="L3" s="8"/>
    </row>
    <row r="4" spans="1:12" ht="21" customHeight="1" outlineLevel="1" x14ac:dyDescent="0.35">
      <c r="A4" s="8"/>
      <c r="F4" s="22"/>
      <c r="G4" s="22"/>
      <c r="H4" s="8"/>
      <c r="I4" s="8"/>
      <c r="J4" s="8"/>
      <c r="K4" s="8"/>
      <c r="L4" s="8"/>
    </row>
    <row r="5" spans="1:12" ht="21" customHeight="1" outlineLevel="1" thickBot="1" x14ac:dyDescent="0.4">
      <c r="A5" s="8"/>
      <c r="F5" s="22"/>
      <c r="G5" s="22"/>
      <c r="H5" s="8"/>
      <c r="I5" s="8"/>
      <c r="J5" s="8"/>
      <c r="K5" s="8"/>
      <c r="L5" s="8"/>
    </row>
    <row r="6" spans="1:12" ht="21" customHeight="1" x14ac:dyDescent="0.35">
      <c r="A6" s="8"/>
      <c r="E6" s="49"/>
      <c r="F6" s="36" t="s">
        <v>18</v>
      </c>
      <c r="G6" s="37"/>
      <c r="H6" s="38"/>
      <c r="I6" s="39"/>
      <c r="J6" s="39"/>
      <c r="K6" s="39"/>
      <c r="L6" s="52"/>
    </row>
    <row r="7" spans="1:12" x14ac:dyDescent="0.35">
      <c r="A7" s="8"/>
      <c r="E7" s="50" t="s">
        <v>15</v>
      </c>
      <c r="F7" s="23" t="s">
        <v>16</v>
      </c>
      <c r="G7" s="33" t="s">
        <v>17</v>
      </c>
      <c r="H7" s="29" t="s">
        <v>10</v>
      </c>
      <c r="I7" s="7" t="s">
        <v>11</v>
      </c>
      <c r="J7" s="7" t="s">
        <v>12</v>
      </c>
      <c r="K7" s="7" t="s">
        <v>13</v>
      </c>
      <c r="L7" s="53" t="s">
        <v>14</v>
      </c>
    </row>
    <row r="8" spans="1:12" x14ac:dyDescent="0.35">
      <c r="A8" s="8"/>
      <c r="E8" s="40" t="s">
        <v>63</v>
      </c>
      <c r="F8" s="2">
        <v>6.01</v>
      </c>
      <c r="G8" s="34">
        <v>11.01</v>
      </c>
      <c r="H8" s="30" t="s">
        <v>19</v>
      </c>
      <c r="I8" s="30" t="s">
        <v>19</v>
      </c>
      <c r="J8" s="30" t="s">
        <v>19</v>
      </c>
      <c r="K8" s="30" t="s">
        <v>19</v>
      </c>
      <c r="L8" s="54" t="s">
        <v>19</v>
      </c>
    </row>
    <row r="9" spans="1:12" x14ac:dyDescent="0.35">
      <c r="A9" s="8"/>
      <c r="E9" s="40" t="s">
        <v>64</v>
      </c>
      <c r="F9" s="2">
        <v>6.02</v>
      </c>
      <c r="G9" s="34">
        <v>11.02</v>
      </c>
      <c r="H9" s="30" t="s">
        <v>19</v>
      </c>
      <c r="I9" s="30" t="s">
        <v>19</v>
      </c>
      <c r="J9" s="4"/>
      <c r="K9" s="4"/>
      <c r="L9" s="35"/>
    </row>
    <row r="10" spans="1:12" x14ac:dyDescent="0.35">
      <c r="A10" s="8"/>
      <c r="E10" s="40" t="s">
        <v>65</v>
      </c>
      <c r="F10" s="2">
        <v>6.0299999999999994</v>
      </c>
      <c r="G10" s="34">
        <v>11.03</v>
      </c>
      <c r="H10" s="30" t="s">
        <v>19</v>
      </c>
      <c r="I10" s="30" t="s">
        <v>19</v>
      </c>
      <c r="J10" s="4"/>
      <c r="K10" s="4"/>
      <c r="L10" s="35"/>
    </row>
    <row r="11" spans="1:12" x14ac:dyDescent="0.35">
      <c r="A11" s="8"/>
      <c r="E11" s="40" t="s">
        <v>66</v>
      </c>
      <c r="F11" s="2">
        <v>6.0399999999999991</v>
      </c>
      <c r="G11" s="34">
        <v>11.04</v>
      </c>
      <c r="H11" s="30" t="s">
        <v>19</v>
      </c>
      <c r="I11" s="24" t="s">
        <v>44</v>
      </c>
      <c r="J11" s="24" t="s">
        <v>44</v>
      </c>
      <c r="K11" s="24" t="s">
        <v>44</v>
      </c>
      <c r="L11" s="55" t="s">
        <v>44</v>
      </c>
    </row>
    <row r="12" spans="1:12" x14ac:dyDescent="0.35">
      <c r="A12" s="8"/>
      <c r="E12" s="40" t="s">
        <v>67</v>
      </c>
      <c r="F12" s="2">
        <v>6.0499999999999989</v>
      </c>
      <c r="G12" s="34">
        <v>11.049999999999999</v>
      </c>
      <c r="H12" s="30" t="s">
        <v>19</v>
      </c>
      <c r="I12" s="30" t="s">
        <v>19</v>
      </c>
      <c r="J12" s="30" t="s">
        <v>19</v>
      </c>
      <c r="K12" s="30" t="s">
        <v>19</v>
      </c>
      <c r="L12" s="54" t="s">
        <v>19</v>
      </c>
    </row>
    <row r="13" spans="1:12" x14ac:dyDescent="0.35">
      <c r="A13" s="8"/>
      <c r="E13" s="40" t="s">
        <v>68</v>
      </c>
      <c r="F13" s="2">
        <v>6.0599999999999987</v>
      </c>
      <c r="G13" s="34">
        <v>11.059999999999999</v>
      </c>
      <c r="H13" s="30" t="s">
        <v>19</v>
      </c>
      <c r="I13" s="24" t="s">
        <v>45</v>
      </c>
      <c r="J13" s="24" t="s">
        <v>45</v>
      </c>
      <c r="K13" s="24" t="s">
        <v>45</v>
      </c>
      <c r="L13" s="55" t="s">
        <v>45</v>
      </c>
    </row>
    <row r="14" spans="1:12" x14ac:dyDescent="0.35">
      <c r="A14" s="8"/>
      <c r="E14" s="40" t="s">
        <v>69</v>
      </c>
      <c r="F14" s="2">
        <v>6.0699999999999985</v>
      </c>
      <c r="G14" s="34">
        <v>11.069999999999999</v>
      </c>
      <c r="H14" s="31" t="s">
        <v>19</v>
      </c>
      <c r="I14" s="4"/>
      <c r="J14" s="4"/>
      <c r="K14" s="24" t="s">
        <v>46</v>
      </c>
      <c r="L14" s="55" t="s">
        <v>46</v>
      </c>
    </row>
    <row r="15" spans="1:12" x14ac:dyDescent="0.35">
      <c r="A15" s="8"/>
      <c r="E15" s="40" t="s">
        <v>70</v>
      </c>
      <c r="F15" s="2">
        <v>6.0799999999999983</v>
      </c>
      <c r="G15" s="34">
        <v>11.079999999999998</v>
      </c>
      <c r="H15" s="31" t="s">
        <v>19</v>
      </c>
      <c r="I15" s="4"/>
      <c r="J15" s="4"/>
      <c r="K15" s="4"/>
      <c r="L15" s="35"/>
    </row>
    <row r="16" spans="1:12" x14ac:dyDescent="0.35">
      <c r="A16" s="8"/>
      <c r="E16" s="40" t="s">
        <v>71</v>
      </c>
      <c r="F16" s="2">
        <v>6.0899999999999981</v>
      </c>
      <c r="G16" s="34">
        <v>11.089999999999998</v>
      </c>
      <c r="H16" s="30" t="s">
        <v>19</v>
      </c>
      <c r="I16" s="9" t="s">
        <v>19</v>
      </c>
      <c r="J16" s="24" t="s">
        <v>46</v>
      </c>
      <c r="K16" s="24" t="s">
        <v>46</v>
      </c>
      <c r="L16" s="55" t="s">
        <v>46</v>
      </c>
    </row>
    <row r="17" spans="1:18" x14ac:dyDescent="0.35">
      <c r="A17" s="8"/>
      <c r="E17" s="40" t="s">
        <v>72</v>
      </c>
      <c r="F17" s="2">
        <v>6.0999999999999979</v>
      </c>
      <c r="G17" s="34">
        <v>11.099999999999998</v>
      </c>
      <c r="H17" s="30" t="s">
        <v>19</v>
      </c>
      <c r="I17" s="4"/>
      <c r="J17" s="4"/>
      <c r="K17" s="24" t="s">
        <v>46</v>
      </c>
      <c r="L17" s="55" t="s">
        <v>46</v>
      </c>
    </row>
    <row r="18" spans="1:18" s="21" customFormat="1" x14ac:dyDescent="0.35">
      <c r="E18" s="40" t="s">
        <v>73</v>
      </c>
      <c r="F18" s="45">
        <v>6.1099999999999977</v>
      </c>
      <c r="G18" s="46">
        <v>11.109999999999998</v>
      </c>
      <c r="H18" s="31" t="s">
        <v>19</v>
      </c>
      <c r="I18" s="9" t="s">
        <v>19</v>
      </c>
      <c r="J18" s="9" t="s">
        <v>19</v>
      </c>
      <c r="K18" s="47" t="s">
        <v>46</v>
      </c>
      <c r="L18" s="56" t="s">
        <v>46</v>
      </c>
      <c r="P18" s="1"/>
      <c r="Q18" s="1"/>
      <c r="R18" s="1"/>
    </row>
    <row r="19" spans="1:18" x14ac:dyDescent="0.35">
      <c r="A19" s="8"/>
      <c r="E19" s="40" t="s">
        <v>74</v>
      </c>
      <c r="F19" s="2">
        <v>6.1199999999999974</v>
      </c>
      <c r="G19" s="34">
        <v>11.119999999999997</v>
      </c>
      <c r="H19" s="30" t="s">
        <v>19</v>
      </c>
      <c r="I19" s="4"/>
      <c r="J19" s="4"/>
      <c r="K19" s="24" t="s">
        <v>46</v>
      </c>
      <c r="L19" s="55" t="s">
        <v>46</v>
      </c>
    </row>
    <row r="20" spans="1:18" x14ac:dyDescent="0.35">
      <c r="A20" s="8"/>
      <c r="E20" s="40" t="s">
        <v>75</v>
      </c>
      <c r="F20" s="2">
        <v>6.1299999999999972</v>
      </c>
      <c r="G20" s="34">
        <v>11.129999999999997</v>
      </c>
      <c r="H20" s="30" t="s">
        <v>19</v>
      </c>
      <c r="I20" s="4"/>
      <c r="J20" s="4"/>
      <c r="K20" s="3" t="s">
        <v>46</v>
      </c>
      <c r="L20" s="57" t="s">
        <v>46</v>
      </c>
    </row>
    <row r="21" spans="1:18" x14ac:dyDescent="0.35">
      <c r="A21" s="8"/>
      <c r="E21" s="40" t="s">
        <v>76</v>
      </c>
      <c r="F21" s="2">
        <v>6.139999999999997</v>
      </c>
      <c r="G21" s="34">
        <v>11.139999999999997</v>
      </c>
      <c r="H21" s="31" t="s">
        <v>19</v>
      </c>
      <c r="I21" s="9" t="s">
        <v>19</v>
      </c>
      <c r="J21" s="4"/>
      <c r="K21" s="24" t="s">
        <v>46</v>
      </c>
      <c r="L21" s="55" t="s">
        <v>46</v>
      </c>
    </row>
    <row r="22" spans="1:18" x14ac:dyDescent="0.35">
      <c r="A22" s="8"/>
      <c r="E22" s="40" t="s">
        <v>77</v>
      </c>
      <c r="F22" s="2">
        <v>6.1499999999999968</v>
      </c>
      <c r="G22" s="34">
        <v>11.149999999999997</v>
      </c>
      <c r="H22" s="30" t="s">
        <v>19</v>
      </c>
      <c r="I22" s="4"/>
      <c r="J22" s="4"/>
      <c r="K22" s="3" t="s">
        <v>19</v>
      </c>
      <c r="L22" s="57" t="s">
        <v>19</v>
      </c>
    </row>
    <row r="23" spans="1:18" x14ac:dyDescent="0.35">
      <c r="A23" s="8"/>
      <c r="E23" s="40" t="s">
        <v>78</v>
      </c>
      <c r="F23" s="2">
        <v>6.1599999999999966</v>
      </c>
      <c r="G23" s="34">
        <v>11.159999999999997</v>
      </c>
      <c r="H23" s="30" t="s">
        <v>19</v>
      </c>
      <c r="I23" s="4"/>
      <c r="J23" s="4"/>
      <c r="K23" s="24" t="s">
        <v>46</v>
      </c>
      <c r="L23" s="55" t="s">
        <v>46</v>
      </c>
    </row>
    <row r="24" spans="1:18" x14ac:dyDescent="0.35">
      <c r="A24" s="8"/>
      <c r="E24" s="40" t="s">
        <v>79</v>
      </c>
      <c r="F24" s="2">
        <v>6.1699999999999964</v>
      </c>
      <c r="G24" s="34">
        <v>11.169999999999996</v>
      </c>
      <c r="H24" s="31" t="s">
        <v>19</v>
      </c>
      <c r="I24" s="9" t="s">
        <v>19</v>
      </c>
      <c r="J24" s="4"/>
      <c r="K24" s="24" t="s">
        <v>46</v>
      </c>
      <c r="L24" s="55" t="s">
        <v>46</v>
      </c>
    </row>
    <row r="25" spans="1:18" x14ac:dyDescent="0.35">
      <c r="A25" s="8"/>
      <c r="E25" s="40" t="s">
        <v>80</v>
      </c>
      <c r="F25" s="2">
        <v>6.1799999999999962</v>
      </c>
      <c r="G25" s="34">
        <v>11.179999999999996</v>
      </c>
      <c r="H25" s="30" t="s">
        <v>19</v>
      </c>
      <c r="I25" s="4"/>
      <c r="J25" s="4"/>
      <c r="K25" s="24" t="s">
        <v>46</v>
      </c>
      <c r="L25" s="55" t="s">
        <v>46</v>
      </c>
    </row>
    <row r="26" spans="1:18" x14ac:dyDescent="0.35">
      <c r="A26" s="8"/>
      <c r="E26" s="40" t="s">
        <v>81</v>
      </c>
      <c r="F26" s="2">
        <v>6.1899999999999959</v>
      </c>
      <c r="G26" s="34">
        <v>11.189999999999996</v>
      </c>
      <c r="H26" s="30" t="s">
        <v>19</v>
      </c>
      <c r="I26" s="4"/>
      <c r="J26" s="4"/>
      <c r="K26" s="4"/>
      <c r="L26" s="35"/>
    </row>
    <row r="27" spans="1:18" x14ac:dyDescent="0.35">
      <c r="A27" s="8"/>
      <c r="E27" s="40" t="s">
        <v>82</v>
      </c>
      <c r="F27" s="2">
        <v>6.1999999999999957</v>
      </c>
      <c r="G27" s="34">
        <v>11.199999999999996</v>
      </c>
      <c r="H27" s="30" t="s">
        <v>19</v>
      </c>
      <c r="I27" s="4"/>
      <c r="J27" s="4"/>
      <c r="K27" s="4"/>
      <c r="L27" s="35"/>
    </row>
    <row r="28" spans="1:18" s="21" customFormat="1" x14ac:dyDescent="0.35">
      <c r="C28" s="1"/>
      <c r="D28" s="1"/>
      <c r="E28" s="40" t="s">
        <v>83</v>
      </c>
      <c r="F28" s="2">
        <v>6.2099999999999955</v>
      </c>
      <c r="G28" s="34">
        <v>11.209999999999996</v>
      </c>
      <c r="H28" s="31" t="s">
        <v>19</v>
      </c>
      <c r="I28" s="24" t="s">
        <v>45</v>
      </c>
      <c r="J28" s="24" t="s">
        <v>45</v>
      </c>
      <c r="K28" s="24" t="s">
        <v>45</v>
      </c>
      <c r="L28" s="55" t="s">
        <v>45</v>
      </c>
      <c r="P28" s="1"/>
      <c r="Q28" s="1"/>
      <c r="R28" s="1"/>
    </row>
    <row r="29" spans="1:18" x14ac:dyDescent="0.35">
      <c r="A29" s="8"/>
      <c r="E29" s="40" t="s">
        <v>84</v>
      </c>
      <c r="F29" s="2">
        <v>6.2199999999999953</v>
      </c>
      <c r="G29" s="34">
        <v>11.219999999999995</v>
      </c>
      <c r="H29" s="32"/>
      <c r="I29" s="4"/>
      <c r="J29" s="4"/>
      <c r="K29" s="3" t="s">
        <v>19</v>
      </c>
      <c r="L29" s="57" t="s">
        <v>19</v>
      </c>
    </row>
    <row r="30" spans="1:18" x14ac:dyDescent="0.35">
      <c r="A30" s="8"/>
      <c r="E30" s="40" t="s">
        <v>85</v>
      </c>
      <c r="F30" s="2">
        <v>6.2299999999999951</v>
      </c>
      <c r="G30" s="34">
        <v>11.229999999999995</v>
      </c>
      <c r="H30" s="32"/>
      <c r="I30" s="3" t="s">
        <v>19</v>
      </c>
      <c r="J30" s="4"/>
      <c r="K30" s="4"/>
      <c r="L30" s="35"/>
    </row>
    <row r="31" spans="1:18" x14ac:dyDescent="0.35">
      <c r="A31" s="8"/>
      <c r="E31" s="40" t="s">
        <v>86</v>
      </c>
      <c r="F31" s="2">
        <v>6.2399999999999949</v>
      </c>
      <c r="G31" s="34">
        <v>11.239999999999995</v>
      </c>
      <c r="H31" s="30" t="s">
        <v>19</v>
      </c>
      <c r="I31" s="3" t="s">
        <v>19</v>
      </c>
      <c r="J31" s="4"/>
      <c r="K31" s="4"/>
      <c r="L31" s="35"/>
    </row>
    <row r="32" spans="1:18" x14ac:dyDescent="0.35">
      <c r="A32" s="8"/>
      <c r="E32" s="40" t="s">
        <v>87</v>
      </c>
      <c r="F32" s="2">
        <v>6.2499999999999947</v>
      </c>
      <c r="G32" s="34">
        <v>11.249999999999995</v>
      </c>
      <c r="H32" s="30" t="s">
        <v>19</v>
      </c>
      <c r="I32" s="30" t="s">
        <v>19</v>
      </c>
      <c r="J32" s="30" t="s">
        <v>19</v>
      </c>
      <c r="K32" s="30" t="s">
        <v>19</v>
      </c>
      <c r="L32" s="54" t="s">
        <v>19</v>
      </c>
    </row>
    <row r="33" spans="1:12" x14ac:dyDescent="0.35">
      <c r="A33" s="8"/>
      <c r="E33" s="40" t="s">
        <v>88</v>
      </c>
      <c r="F33" s="2">
        <v>6.2599999999999945</v>
      </c>
      <c r="G33" s="34">
        <v>11.259999999999994</v>
      </c>
      <c r="H33" s="32"/>
      <c r="I33" s="3" t="s">
        <v>19</v>
      </c>
      <c r="J33" s="3" t="s">
        <v>19</v>
      </c>
      <c r="K33" s="3" t="s">
        <v>19</v>
      </c>
      <c r="L33" s="57" t="s">
        <v>19</v>
      </c>
    </row>
    <row r="34" spans="1:12" x14ac:dyDescent="0.35">
      <c r="A34" s="8"/>
      <c r="E34" s="40" t="s">
        <v>89</v>
      </c>
      <c r="F34" s="2">
        <v>6.2699999999999942</v>
      </c>
      <c r="G34" s="34">
        <v>11.269999999999994</v>
      </c>
      <c r="H34" s="32"/>
      <c r="I34" s="3" t="s">
        <v>19</v>
      </c>
      <c r="J34" s="3" t="s">
        <v>19</v>
      </c>
      <c r="K34" s="3" t="s">
        <v>19</v>
      </c>
      <c r="L34" s="57" t="s">
        <v>19</v>
      </c>
    </row>
    <row r="35" spans="1:12" x14ac:dyDescent="0.35">
      <c r="A35" s="8"/>
      <c r="E35" s="40" t="s">
        <v>90</v>
      </c>
      <c r="F35" s="2">
        <v>6.279999999999994</v>
      </c>
      <c r="G35" s="34">
        <v>11.28</v>
      </c>
      <c r="H35" s="32"/>
      <c r="I35" s="3" t="s">
        <v>19</v>
      </c>
      <c r="J35" s="3" t="s">
        <v>19</v>
      </c>
      <c r="K35" s="3" t="s">
        <v>19</v>
      </c>
      <c r="L35" s="57" t="s">
        <v>19</v>
      </c>
    </row>
    <row r="36" spans="1:12" x14ac:dyDescent="0.35">
      <c r="A36" s="8"/>
      <c r="E36" s="40" t="s">
        <v>91</v>
      </c>
      <c r="F36" s="2">
        <v>6.2899999999999938</v>
      </c>
      <c r="G36" s="34">
        <v>11.29</v>
      </c>
      <c r="H36" s="32"/>
      <c r="I36" s="3" t="s">
        <v>19</v>
      </c>
      <c r="J36" s="3" t="s">
        <v>19</v>
      </c>
      <c r="K36" s="3" t="s">
        <v>19</v>
      </c>
      <c r="L36" s="57" t="s">
        <v>19</v>
      </c>
    </row>
    <row r="37" spans="1:12" x14ac:dyDescent="0.35">
      <c r="A37" s="8"/>
      <c r="E37" s="40" t="s">
        <v>92</v>
      </c>
      <c r="F37" s="2">
        <v>6.2999999999999936</v>
      </c>
      <c r="G37" s="34">
        <v>11.3</v>
      </c>
      <c r="H37" s="32"/>
      <c r="I37" s="3" t="s">
        <v>19</v>
      </c>
      <c r="J37" s="3" t="s">
        <v>19</v>
      </c>
      <c r="K37" s="3" t="s">
        <v>19</v>
      </c>
      <c r="L37" s="57" t="s">
        <v>19</v>
      </c>
    </row>
    <row r="38" spans="1:12" x14ac:dyDescent="0.35">
      <c r="A38" s="8"/>
      <c r="E38" s="40" t="s">
        <v>93</v>
      </c>
      <c r="F38" s="2">
        <v>6.3099999999999934</v>
      </c>
      <c r="G38" s="34">
        <v>11.31</v>
      </c>
      <c r="H38" s="32"/>
      <c r="I38" s="3" t="s">
        <v>19</v>
      </c>
      <c r="J38" s="3" t="s">
        <v>19</v>
      </c>
      <c r="K38" s="3" t="s">
        <v>19</v>
      </c>
      <c r="L38" s="57" t="s">
        <v>19</v>
      </c>
    </row>
    <row r="39" spans="1:12" x14ac:dyDescent="0.35">
      <c r="A39" s="8"/>
      <c r="E39" s="40" t="s">
        <v>94</v>
      </c>
      <c r="F39" s="2">
        <v>6.3199999999999932</v>
      </c>
      <c r="G39" s="34">
        <v>11.32</v>
      </c>
      <c r="H39" s="32"/>
      <c r="I39" s="3" t="s">
        <v>19</v>
      </c>
      <c r="J39" s="3" t="s">
        <v>19</v>
      </c>
      <c r="K39" s="3" t="s">
        <v>19</v>
      </c>
      <c r="L39" s="57" t="s">
        <v>19</v>
      </c>
    </row>
    <row r="40" spans="1:12" x14ac:dyDescent="0.35">
      <c r="A40" s="8"/>
      <c r="E40" s="40" t="s">
        <v>95</v>
      </c>
      <c r="F40" s="2">
        <v>6.329999999999993</v>
      </c>
      <c r="G40" s="34">
        <v>11.33</v>
      </c>
      <c r="H40" s="30" t="s">
        <v>19</v>
      </c>
      <c r="I40" s="4"/>
      <c r="J40" s="4"/>
      <c r="K40" s="4"/>
      <c r="L40" s="35"/>
    </row>
    <row r="41" spans="1:12" x14ac:dyDescent="0.35">
      <c r="A41" s="8"/>
      <c r="E41" s="40" t="s">
        <v>110</v>
      </c>
      <c r="F41" s="2">
        <v>6.3399999999999928</v>
      </c>
      <c r="G41" s="34">
        <v>11.34</v>
      </c>
      <c r="H41" s="30" t="s">
        <v>19</v>
      </c>
      <c r="I41" s="30" t="s">
        <v>19</v>
      </c>
      <c r="J41" s="30" t="s">
        <v>19</v>
      </c>
      <c r="K41" s="30" t="s">
        <v>19</v>
      </c>
      <c r="L41" s="54" t="s">
        <v>19</v>
      </c>
    </row>
    <row r="42" spans="1:12" x14ac:dyDescent="0.35">
      <c r="A42" s="8"/>
      <c r="E42" s="40" t="s">
        <v>117</v>
      </c>
      <c r="F42" s="2">
        <v>6.3499999999999925</v>
      </c>
      <c r="G42" s="34">
        <v>11.35</v>
      </c>
      <c r="H42" s="30" t="s">
        <v>19</v>
      </c>
      <c r="I42" s="4"/>
      <c r="J42" s="4"/>
      <c r="K42" s="30" t="s">
        <v>19</v>
      </c>
      <c r="L42" s="35"/>
    </row>
    <row r="43" spans="1:12" x14ac:dyDescent="0.35">
      <c r="A43" s="8"/>
      <c r="E43" s="40" t="s">
        <v>109</v>
      </c>
      <c r="F43" s="2">
        <v>6.3599999999999897</v>
      </c>
      <c r="G43" s="34">
        <v>11.36</v>
      </c>
      <c r="H43" s="30" t="s">
        <v>19</v>
      </c>
      <c r="I43" s="30" t="s">
        <v>19</v>
      </c>
      <c r="J43" s="30" t="s">
        <v>19</v>
      </c>
      <c r="K43" s="30" t="s">
        <v>19</v>
      </c>
      <c r="L43" s="54" t="s">
        <v>19</v>
      </c>
    </row>
    <row r="44" spans="1:12" x14ac:dyDescent="0.35">
      <c r="A44" s="8"/>
      <c r="E44" s="40" t="s">
        <v>121</v>
      </c>
      <c r="F44" s="2">
        <v>6.3699999999999921</v>
      </c>
      <c r="G44" s="2">
        <v>11.37</v>
      </c>
      <c r="H44" s="4"/>
      <c r="I44" s="4"/>
      <c r="J44" s="4"/>
      <c r="K44" s="31" t="s">
        <v>19</v>
      </c>
      <c r="L44" s="65" t="s">
        <v>19</v>
      </c>
    </row>
    <row r="45" spans="1:12" x14ac:dyDescent="0.35">
      <c r="A45" s="8"/>
      <c r="E45" s="40" t="s">
        <v>96</v>
      </c>
      <c r="F45" s="2">
        <v>6.3799999999999919</v>
      </c>
      <c r="G45" s="35"/>
      <c r="H45" s="31" t="s">
        <v>19</v>
      </c>
      <c r="I45" s="4"/>
      <c r="J45" s="4"/>
      <c r="K45" s="9" t="s">
        <v>19</v>
      </c>
      <c r="L45" s="58" t="s">
        <v>19</v>
      </c>
    </row>
    <row r="46" spans="1:12" x14ac:dyDescent="0.35">
      <c r="A46" s="8"/>
      <c r="E46" s="40" t="s">
        <v>97</v>
      </c>
      <c r="F46" s="2">
        <v>6.3899999999999917</v>
      </c>
      <c r="G46" s="35"/>
      <c r="H46" s="31" t="s">
        <v>19</v>
      </c>
      <c r="I46" s="31" t="s">
        <v>19</v>
      </c>
      <c r="J46" s="31" t="s">
        <v>19</v>
      </c>
      <c r="K46" s="9" t="s">
        <v>19</v>
      </c>
      <c r="L46" s="58" t="s">
        <v>19</v>
      </c>
    </row>
    <row r="47" spans="1:12" x14ac:dyDescent="0.35">
      <c r="A47" s="8"/>
      <c r="E47" s="40" t="s">
        <v>98</v>
      </c>
      <c r="F47" s="2">
        <v>6.3999999999999915</v>
      </c>
      <c r="G47" s="35"/>
      <c r="H47" s="31" t="s">
        <v>19</v>
      </c>
      <c r="I47" s="4"/>
      <c r="J47" s="4"/>
      <c r="K47" s="24" t="s">
        <v>46</v>
      </c>
      <c r="L47" s="55" t="s">
        <v>46</v>
      </c>
    </row>
    <row r="48" spans="1:12" x14ac:dyDescent="0.35">
      <c r="A48" s="8"/>
      <c r="E48" s="40" t="s">
        <v>99</v>
      </c>
      <c r="F48" s="2">
        <v>6.4099999999999913</v>
      </c>
      <c r="G48" s="35"/>
      <c r="H48" s="4"/>
      <c r="I48" s="3" t="s">
        <v>19</v>
      </c>
      <c r="J48" s="3" t="s">
        <v>19</v>
      </c>
      <c r="K48" s="3" t="s">
        <v>19</v>
      </c>
      <c r="L48" s="57" t="s">
        <v>19</v>
      </c>
    </row>
    <row r="49" spans="1:12" x14ac:dyDescent="0.35">
      <c r="A49" s="8"/>
      <c r="E49" s="40" t="s">
        <v>100</v>
      </c>
      <c r="F49" s="2">
        <v>6.419999999999991</v>
      </c>
      <c r="G49" s="35"/>
      <c r="H49" s="30" t="s">
        <v>19</v>
      </c>
      <c r="I49" s="4"/>
      <c r="J49" s="4"/>
      <c r="K49" s="4"/>
      <c r="L49" s="35"/>
    </row>
    <row r="50" spans="1:12" x14ac:dyDescent="0.35">
      <c r="A50" s="8"/>
      <c r="E50" s="40" t="s">
        <v>101</v>
      </c>
      <c r="F50" s="2">
        <v>6.4299999999999908</v>
      </c>
      <c r="G50" s="35"/>
      <c r="H50" s="30" t="s">
        <v>19</v>
      </c>
      <c r="I50" s="4"/>
      <c r="J50" s="4"/>
      <c r="K50" s="3" t="s">
        <v>19</v>
      </c>
      <c r="L50" s="57" t="s">
        <v>19</v>
      </c>
    </row>
    <row r="51" spans="1:12" x14ac:dyDescent="0.35">
      <c r="A51" s="8"/>
      <c r="E51" s="40" t="s">
        <v>102</v>
      </c>
      <c r="F51" s="2">
        <v>6.4399999999999906</v>
      </c>
      <c r="G51" s="35"/>
      <c r="H51" s="3" t="s">
        <v>19</v>
      </c>
      <c r="I51" s="4"/>
      <c r="J51" s="4"/>
      <c r="K51" s="4"/>
      <c r="L51" s="35"/>
    </row>
    <row r="52" spans="1:12" x14ac:dyDescent="0.35">
      <c r="A52" s="8"/>
      <c r="E52" s="40" t="s">
        <v>103</v>
      </c>
      <c r="F52" s="2">
        <v>6.4499999999999904</v>
      </c>
      <c r="G52" s="35"/>
      <c r="H52" s="30" t="s">
        <v>19</v>
      </c>
      <c r="I52" s="30" t="s">
        <v>19</v>
      </c>
      <c r="J52" s="30" t="s">
        <v>19</v>
      </c>
      <c r="K52" s="30" t="s">
        <v>19</v>
      </c>
      <c r="L52" s="54" t="s">
        <v>19</v>
      </c>
    </row>
    <row r="53" spans="1:12" x14ac:dyDescent="0.35">
      <c r="A53" s="8"/>
      <c r="E53" s="40" t="s">
        <v>119</v>
      </c>
      <c r="F53" s="2">
        <v>6.4599999999999902</v>
      </c>
      <c r="G53" s="35"/>
      <c r="H53" s="30" t="s">
        <v>19</v>
      </c>
      <c r="I53" s="4"/>
      <c r="J53" s="4"/>
      <c r="K53" s="4"/>
      <c r="L53" s="35"/>
    </row>
    <row r="54" spans="1:12" x14ac:dyDescent="0.35">
      <c r="A54" s="8"/>
      <c r="E54" s="40" t="s">
        <v>104</v>
      </c>
      <c r="F54" s="2">
        <v>6.46999999999999</v>
      </c>
      <c r="G54" s="35"/>
      <c r="H54" s="4"/>
      <c r="I54" s="30" t="s">
        <v>19</v>
      </c>
      <c r="J54" s="4"/>
      <c r="K54" s="30" t="s">
        <v>19</v>
      </c>
      <c r="L54" s="54" t="s">
        <v>19</v>
      </c>
    </row>
    <row r="55" spans="1:12" x14ac:dyDescent="0.35">
      <c r="A55" s="8"/>
      <c r="E55" s="40" t="s">
        <v>105</v>
      </c>
      <c r="F55" s="2">
        <v>6.4799999999999898</v>
      </c>
      <c r="G55" s="35"/>
      <c r="H55" s="30" t="s">
        <v>19</v>
      </c>
      <c r="I55" s="4"/>
      <c r="J55" s="4"/>
      <c r="K55" s="30" t="s">
        <v>19</v>
      </c>
      <c r="L55" s="35"/>
    </row>
    <row r="56" spans="1:12" x14ac:dyDescent="0.35">
      <c r="A56" s="8"/>
      <c r="E56" s="40" t="s">
        <v>106</v>
      </c>
      <c r="F56" s="4"/>
      <c r="G56" s="2">
        <v>11.38</v>
      </c>
      <c r="H56" s="32"/>
      <c r="I56" s="9" t="s">
        <v>19</v>
      </c>
      <c r="J56" s="4"/>
      <c r="K56" s="4"/>
      <c r="L56" s="35"/>
    </row>
    <row r="57" spans="1:12" x14ac:dyDescent="0.35">
      <c r="E57" s="40" t="s">
        <v>107</v>
      </c>
      <c r="F57" s="4"/>
      <c r="G57" s="2">
        <v>11.39</v>
      </c>
      <c r="H57" s="32"/>
      <c r="I57" s="9" t="s">
        <v>19</v>
      </c>
      <c r="J57" s="9" t="s">
        <v>19</v>
      </c>
      <c r="K57" s="9" t="s">
        <v>19</v>
      </c>
      <c r="L57" s="58" t="s">
        <v>19</v>
      </c>
    </row>
    <row r="58" spans="1:12" ht="16" thickBot="1" x14ac:dyDescent="0.4">
      <c r="E58" s="59" t="s">
        <v>108</v>
      </c>
      <c r="F58" s="41"/>
      <c r="G58" s="44">
        <v>11.4</v>
      </c>
      <c r="H58" s="60" t="s">
        <v>19</v>
      </c>
      <c r="I58" s="60" t="s">
        <v>19</v>
      </c>
      <c r="J58" s="60" t="s">
        <v>19</v>
      </c>
      <c r="K58" s="42" t="s">
        <v>19</v>
      </c>
      <c r="L58" s="61" t="s">
        <v>19</v>
      </c>
    </row>
    <row r="59" spans="1:12" x14ac:dyDescent="0.35">
      <c r="F59" s="43"/>
    </row>
    <row r="60" spans="1:12" x14ac:dyDescent="0.35">
      <c r="E60" s="51" t="s">
        <v>58</v>
      </c>
      <c r="F60" s="43"/>
    </row>
    <row r="61" spans="1:12" x14ac:dyDescent="0.35">
      <c r="E61" s="51" t="s">
        <v>59</v>
      </c>
    </row>
    <row r="62" spans="1:12" x14ac:dyDescent="0.35">
      <c r="E62" s="51" t="s">
        <v>47</v>
      </c>
    </row>
  </sheetData>
  <printOptions horizontalCentered="1"/>
  <pageMargins left="0.7" right="0.7" top="0.75" bottom="0.75" header="0.3" footer="0.3"/>
  <pageSetup scale="52" orientation="portrait" horizontalDpi="4294967293" verticalDpi="90" r:id="rId1"/>
  <headerFooter>
    <oddFooter>&amp;R&amp;"Times New Roman,Regular"&amp;12Exh. SEF-14 page 1 of 2</oddFooter>
  </headerFooter>
  <customProperties>
    <customPr name="_pios_id" r:id="rId2"/>
  </customProperties>
  <ignoredErrors>
    <ignoredError sqref="A36 B36:C36 S36:XFD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zoomScale="80" zoomScaleNormal="80" workbookViewId="0">
      <pane xSplit="1" ySplit="5" topLeftCell="B24" activePane="bottomRight" state="frozen"/>
      <selection pane="topRight" activeCell="B1" sqref="B1"/>
      <selection pane="bottomLeft" activeCell="A4" sqref="A4"/>
      <selection pane="bottomRight" activeCell="C37" sqref="C37"/>
    </sheetView>
  </sheetViews>
  <sheetFormatPr defaultColWidth="8.81640625" defaultRowHeight="14" x14ac:dyDescent="0.3"/>
  <cols>
    <col min="1" max="1" width="2" style="19" customWidth="1"/>
    <col min="2" max="2" width="33.7265625" style="19" customWidth="1"/>
    <col min="3" max="4" width="8.81640625" style="19"/>
    <col min="5" max="5" width="20.54296875" style="19" customWidth="1"/>
    <col min="6" max="6" width="57.1796875" style="26" customWidth="1"/>
    <col min="7" max="7" width="13.81640625" style="19" customWidth="1"/>
    <col min="8" max="8" width="14" style="19" bestFit="1" customWidth="1"/>
    <col min="9" max="16384" width="8.81640625" style="19"/>
  </cols>
  <sheetData>
    <row r="1" spans="2:8" ht="12.65" customHeight="1" x14ac:dyDescent="0.3"/>
    <row r="2" spans="2:8" ht="15" x14ac:dyDescent="0.3">
      <c r="B2" s="25" t="s">
        <v>49</v>
      </c>
    </row>
    <row r="3" spans="2:8" ht="9" customHeight="1" x14ac:dyDescent="0.3"/>
    <row r="4" spans="2:8" ht="15" x14ac:dyDescent="0.3">
      <c r="B4" s="5"/>
      <c r="C4" s="6" t="s">
        <v>18</v>
      </c>
      <c r="D4" s="6"/>
      <c r="E4" s="5"/>
      <c r="F4" s="27"/>
      <c r="G4" s="13" t="s">
        <v>24</v>
      </c>
      <c r="H4" s="13" t="s">
        <v>111</v>
      </c>
    </row>
    <row r="5" spans="2:8" ht="15" x14ac:dyDescent="0.3">
      <c r="B5" s="7" t="s">
        <v>15</v>
      </c>
      <c r="C5" s="7" t="s">
        <v>16</v>
      </c>
      <c r="D5" s="7" t="s">
        <v>17</v>
      </c>
      <c r="E5" s="7" t="s">
        <v>32</v>
      </c>
      <c r="F5" s="28" t="s">
        <v>21</v>
      </c>
      <c r="G5" s="7" t="s">
        <v>62</v>
      </c>
      <c r="H5" s="7" t="s">
        <v>112</v>
      </c>
    </row>
    <row r="6" spans="2:8" ht="31" x14ac:dyDescent="0.3">
      <c r="B6" s="18" t="s">
        <v>26</v>
      </c>
      <c r="C6" s="12">
        <v>6.02</v>
      </c>
      <c r="D6" s="12">
        <v>11.02</v>
      </c>
      <c r="E6" s="16" t="s">
        <v>33</v>
      </c>
      <c r="F6" s="18" t="s">
        <v>28</v>
      </c>
      <c r="G6" s="14" t="s">
        <v>27</v>
      </c>
      <c r="H6" s="14" t="s">
        <v>27</v>
      </c>
    </row>
    <row r="7" spans="2:8" ht="62" x14ac:dyDescent="0.3">
      <c r="B7" s="18" t="s">
        <v>36</v>
      </c>
      <c r="C7" s="12">
        <v>6.02</v>
      </c>
      <c r="D7" s="12">
        <v>11.02</v>
      </c>
      <c r="E7" s="16" t="s">
        <v>33</v>
      </c>
      <c r="F7" s="18" t="s">
        <v>37</v>
      </c>
      <c r="G7" s="14" t="s">
        <v>27</v>
      </c>
      <c r="H7" s="14" t="s">
        <v>27</v>
      </c>
    </row>
    <row r="8" spans="2:8" ht="46.5" x14ac:dyDescent="0.3">
      <c r="B8" s="11" t="s">
        <v>0</v>
      </c>
      <c r="C8" s="10">
        <f>'Exh SEF 13 page 1'!F13</f>
        <v>6.0599999999999987</v>
      </c>
      <c r="D8" s="10">
        <f>'Exh SEF 13 page 1'!G13</f>
        <v>11.059999999999999</v>
      </c>
      <c r="E8" s="15" t="s">
        <v>35</v>
      </c>
      <c r="F8" s="11" t="s">
        <v>60</v>
      </c>
      <c r="G8" s="12" t="s">
        <v>29</v>
      </c>
      <c r="H8" s="62" t="s">
        <v>113</v>
      </c>
    </row>
    <row r="9" spans="2:8" s="20" customFormat="1" ht="46.5" x14ac:dyDescent="0.3">
      <c r="B9" s="18" t="s">
        <v>1</v>
      </c>
      <c r="C9" s="10">
        <f>'Exh SEF 13 page 1'!F14</f>
        <v>6.0699999999999985</v>
      </c>
      <c r="D9" s="10">
        <f>'Exh SEF 13 page 1'!G14</f>
        <v>11.069999999999999</v>
      </c>
      <c r="E9" s="15" t="s">
        <v>35</v>
      </c>
      <c r="F9" s="18" t="s">
        <v>52</v>
      </c>
      <c r="G9" s="12" t="s">
        <v>29</v>
      </c>
      <c r="H9" s="62" t="s">
        <v>113</v>
      </c>
    </row>
    <row r="10" spans="2:8" ht="62" x14ac:dyDescent="0.3">
      <c r="B10" s="11" t="s">
        <v>2</v>
      </c>
      <c r="C10" s="10">
        <f>'Exh SEF 13 page 1'!F16</f>
        <v>6.0899999999999981</v>
      </c>
      <c r="D10" s="10">
        <f>'Exh SEF 13 page 1'!G16</f>
        <v>11.089999999999998</v>
      </c>
      <c r="E10" s="15" t="s">
        <v>40</v>
      </c>
      <c r="F10" s="11" t="s">
        <v>50</v>
      </c>
      <c r="G10" s="63" t="s">
        <v>30</v>
      </c>
      <c r="H10" s="63" t="s">
        <v>114</v>
      </c>
    </row>
    <row r="11" spans="2:8" ht="46.5" x14ac:dyDescent="0.3">
      <c r="B11" s="11" t="s">
        <v>3</v>
      </c>
      <c r="C11" s="10">
        <f>'Exh SEF 13 page 1'!F17</f>
        <v>6.0999999999999979</v>
      </c>
      <c r="D11" s="10">
        <f>'Exh SEF 13 page 1'!G17</f>
        <v>11.099999999999998</v>
      </c>
      <c r="E11" s="15" t="s">
        <v>35</v>
      </c>
      <c r="F11" s="11" t="s">
        <v>22</v>
      </c>
      <c r="G11" s="63" t="s">
        <v>29</v>
      </c>
      <c r="H11" s="62" t="s">
        <v>113</v>
      </c>
    </row>
    <row r="12" spans="2:8" ht="46.5" x14ac:dyDescent="0.3">
      <c r="B12" s="11" t="s">
        <v>4</v>
      </c>
      <c r="C12" s="10">
        <f>'Exh SEF 13 page 1'!F18</f>
        <v>6.1099999999999977</v>
      </c>
      <c r="D12" s="10">
        <f>'Exh SEF 13 page 1'!G18</f>
        <v>11.109999999999998</v>
      </c>
      <c r="E12" s="15" t="s">
        <v>35</v>
      </c>
      <c r="F12" s="11" t="s">
        <v>31</v>
      </c>
      <c r="G12" s="63" t="s">
        <v>29</v>
      </c>
      <c r="H12" s="62" t="s">
        <v>113</v>
      </c>
    </row>
    <row r="13" spans="2:8" ht="62" x14ac:dyDescent="0.3">
      <c r="B13" s="18" t="s">
        <v>5</v>
      </c>
      <c r="C13" s="10">
        <f>'Exh SEF 13 page 1'!F19</f>
        <v>6.1199999999999974</v>
      </c>
      <c r="D13" s="10">
        <f>'Exh SEF 13 page 1'!G19</f>
        <v>11.119999999999997</v>
      </c>
      <c r="E13" s="15" t="s">
        <v>40</v>
      </c>
      <c r="F13" s="11" t="s">
        <v>51</v>
      </c>
      <c r="G13" s="64" t="s">
        <v>30</v>
      </c>
      <c r="H13" s="63" t="s">
        <v>114</v>
      </c>
    </row>
    <row r="14" spans="2:8" ht="46.5" x14ac:dyDescent="0.3">
      <c r="B14" s="18" t="s">
        <v>20</v>
      </c>
      <c r="C14" s="10">
        <f>'Exh SEF 13 page 1'!F20</f>
        <v>6.1299999999999972</v>
      </c>
      <c r="D14" s="10">
        <f>'Exh SEF 13 page 1'!G20</f>
        <v>11.129999999999997</v>
      </c>
      <c r="E14" s="16" t="s">
        <v>34</v>
      </c>
      <c r="F14" s="18" t="s">
        <v>52</v>
      </c>
      <c r="G14" s="63" t="s">
        <v>29</v>
      </c>
      <c r="H14" s="62" t="s">
        <v>113</v>
      </c>
    </row>
    <row r="15" spans="2:8" ht="62" x14ac:dyDescent="0.3">
      <c r="B15" s="18" t="s">
        <v>9</v>
      </c>
      <c r="C15" s="10">
        <f>'Exh SEF 13 page 1'!F21</f>
        <v>6.139999999999997</v>
      </c>
      <c r="D15" s="10">
        <f>'Exh SEF 13 page 1'!G21</f>
        <v>11.139999999999997</v>
      </c>
      <c r="E15" s="15" t="s">
        <v>40</v>
      </c>
      <c r="F15" s="11" t="s">
        <v>23</v>
      </c>
      <c r="G15" s="63" t="s">
        <v>30</v>
      </c>
      <c r="H15" s="63" t="s">
        <v>114</v>
      </c>
    </row>
    <row r="16" spans="2:8" ht="62" x14ac:dyDescent="0.3">
      <c r="B16" s="18" t="s">
        <v>6</v>
      </c>
      <c r="C16" s="10">
        <f>'Exh SEF 13 page 1'!F23</f>
        <v>6.1599999999999966</v>
      </c>
      <c r="D16" s="10">
        <f>'Exh SEF 13 page 1'!G23</f>
        <v>11.159999999999997</v>
      </c>
      <c r="E16" s="15" t="s">
        <v>40</v>
      </c>
      <c r="F16" s="11" t="s">
        <v>50</v>
      </c>
      <c r="G16" s="63" t="s">
        <v>30</v>
      </c>
      <c r="H16" s="63" t="s">
        <v>114</v>
      </c>
    </row>
    <row r="17" spans="2:8" ht="46.5" x14ac:dyDescent="0.3">
      <c r="B17" s="18" t="s">
        <v>7</v>
      </c>
      <c r="C17" s="10">
        <f>'Exh SEF 13 page 1'!F24</f>
        <v>6.1699999999999964</v>
      </c>
      <c r="D17" s="10">
        <f>'Exh SEF 13 page 1'!G24</f>
        <v>11.169999999999996</v>
      </c>
      <c r="E17" s="16" t="s">
        <v>35</v>
      </c>
      <c r="F17" s="18" t="s">
        <v>53</v>
      </c>
      <c r="G17" s="63" t="s">
        <v>29</v>
      </c>
      <c r="H17" s="62" t="s">
        <v>113</v>
      </c>
    </row>
    <row r="18" spans="2:8" ht="62" x14ac:dyDescent="0.3">
      <c r="B18" s="18" t="s">
        <v>8</v>
      </c>
      <c r="C18" s="10">
        <f>'Exh SEF 13 page 1'!F25</f>
        <v>6.1799999999999962</v>
      </c>
      <c r="D18" s="10">
        <f>'Exh SEF 13 page 1'!G25</f>
        <v>11.179999999999996</v>
      </c>
      <c r="E18" s="16" t="s">
        <v>40</v>
      </c>
      <c r="F18" s="11" t="s">
        <v>38</v>
      </c>
      <c r="G18" s="64" t="s">
        <v>30</v>
      </c>
      <c r="H18" s="63" t="s">
        <v>114</v>
      </c>
    </row>
    <row r="19" spans="2:8" ht="46.5" x14ac:dyDescent="0.3">
      <c r="B19" s="18" t="s">
        <v>42</v>
      </c>
      <c r="C19" s="10">
        <f>'Exh SEF 13 page 1'!F28</f>
        <v>6.2099999999999955</v>
      </c>
      <c r="D19" s="10">
        <f>'Exh SEF 13 page 1'!G28</f>
        <v>11.209999999999996</v>
      </c>
      <c r="E19" s="16" t="s">
        <v>35</v>
      </c>
      <c r="F19" s="11" t="s">
        <v>61</v>
      </c>
      <c r="G19" s="64" t="s">
        <v>29</v>
      </c>
      <c r="H19" s="62" t="s">
        <v>113</v>
      </c>
    </row>
    <row r="20" spans="2:8" ht="62" x14ac:dyDescent="0.3">
      <c r="B20" s="11" t="s">
        <v>116</v>
      </c>
      <c r="C20" s="10">
        <f>'Exh SEF 13 page 1'!F42</f>
        <v>6.3499999999999925</v>
      </c>
      <c r="D20" s="10">
        <f>'Exh SEF 13 page 1'!G42</f>
        <v>11.35</v>
      </c>
      <c r="E20" s="17" t="s">
        <v>40</v>
      </c>
      <c r="F20" s="18" t="s">
        <v>118</v>
      </c>
      <c r="G20" s="64" t="s">
        <v>29</v>
      </c>
      <c r="H20" s="63" t="s">
        <v>114</v>
      </c>
    </row>
    <row r="21" spans="2:8" ht="62" x14ac:dyDescent="0.3">
      <c r="B21" s="11" t="s">
        <v>25</v>
      </c>
      <c r="C21" s="10">
        <f>'Exh SEF 13 page 1'!F45</f>
        <v>6.3799999999999919</v>
      </c>
      <c r="D21" s="14" t="s">
        <v>27</v>
      </c>
      <c r="E21" s="17" t="s">
        <v>40</v>
      </c>
      <c r="F21" s="18" t="s">
        <v>54</v>
      </c>
      <c r="G21" s="64" t="s">
        <v>29</v>
      </c>
      <c r="H21" s="63" t="s">
        <v>114</v>
      </c>
    </row>
    <row r="22" spans="2:8" ht="62" x14ac:dyDescent="0.3">
      <c r="B22" s="11" t="s">
        <v>43</v>
      </c>
      <c r="C22" s="10">
        <v>6.4</v>
      </c>
      <c r="D22" s="14" t="s">
        <v>27</v>
      </c>
      <c r="E22" s="17" t="s">
        <v>40</v>
      </c>
      <c r="F22" s="18" t="s">
        <v>57</v>
      </c>
      <c r="G22" s="64" t="s">
        <v>29</v>
      </c>
      <c r="H22" s="63" t="s">
        <v>114</v>
      </c>
    </row>
    <row r="23" spans="2:8" ht="62" x14ac:dyDescent="0.3">
      <c r="B23" s="11" t="s">
        <v>39</v>
      </c>
      <c r="C23" s="14" t="s">
        <v>27</v>
      </c>
      <c r="D23" s="14" t="s">
        <v>27</v>
      </c>
      <c r="E23" s="15" t="s">
        <v>40</v>
      </c>
      <c r="F23" s="18" t="s">
        <v>56</v>
      </c>
      <c r="G23" s="64" t="s">
        <v>30</v>
      </c>
      <c r="H23" s="63" t="s">
        <v>114</v>
      </c>
    </row>
    <row r="24" spans="2:8" ht="62" x14ac:dyDescent="0.3">
      <c r="B24" s="11" t="s">
        <v>41</v>
      </c>
      <c r="C24" s="14" t="s">
        <v>27</v>
      </c>
      <c r="D24" s="14" t="s">
        <v>27</v>
      </c>
      <c r="E24" s="15" t="s">
        <v>40</v>
      </c>
      <c r="F24" s="18" t="s">
        <v>55</v>
      </c>
      <c r="G24" s="64" t="s">
        <v>30</v>
      </c>
      <c r="H24" s="63" t="s">
        <v>114</v>
      </c>
    </row>
    <row r="25" spans="2:8" ht="46.5" x14ac:dyDescent="0.3">
      <c r="B25" s="11" t="s">
        <v>120</v>
      </c>
      <c r="C25" s="14">
        <f>'Exh SEF 13 page 1'!F44</f>
        <v>6.3699999999999921</v>
      </c>
      <c r="D25" s="14">
        <f>'Exh SEF 13 page 1'!G44</f>
        <v>11.37</v>
      </c>
      <c r="E25" s="16" t="s">
        <v>34</v>
      </c>
      <c r="F25" s="18" t="s">
        <v>115</v>
      </c>
      <c r="G25" s="63" t="s">
        <v>29</v>
      </c>
      <c r="H25" s="62" t="s">
        <v>113</v>
      </c>
    </row>
  </sheetData>
  <printOptions horizontalCentered="1"/>
  <pageMargins left="0.2" right="0.2" top="0.75" bottom="0.65" header="0.3" footer="0.3"/>
  <pageSetup scale="6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423A8940-089F-4291-94EC-4D387F7F868D}"/>
</file>

<file path=customXml/itemProps2.xml><?xml version="1.0" encoding="utf-8"?>
<ds:datastoreItem xmlns:ds="http://schemas.openxmlformats.org/officeDocument/2006/customXml" ds:itemID="{D5267340-5FC1-4F05-8A93-B7E8A434FA96}"/>
</file>

<file path=customXml/itemProps3.xml><?xml version="1.0" encoding="utf-8"?>
<ds:datastoreItem xmlns:ds="http://schemas.openxmlformats.org/officeDocument/2006/customXml" ds:itemID="{F41FB346-C1B7-4FFA-8829-C760AF87CEE6}"/>
</file>

<file path=customXml/itemProps4.xml><?xml version="1.0" encoding="utf-8"?>
<ds:datastoreItem xmlns:ds="http://schemas.openxmlformats.org/officeDocument/2006/customXml" ds:itemID="{0FDE4F44-1887-425D-918C-F98E9BD5B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Exh SEF 13 page 1</vt:lpstr>
      <vt:lpstr>Exh SEF 13 page 2</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 Susan</dc:creator>
  <cp:lastModifiedBy>Pham, Linh</cp:lastModifiedBy>
  <cp:lastPrinted>2024-02-08T17:17:55Z</cp:lastPrinted>
  <dcterms:created xsi:type="dcterms:W3CDTF">2021-11-07T20:32:30Z</dcterms:created>
  <dcterms:modified xsi:type="dcterms:W3CDTF">2024-02-08T17:25:39Z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0x0101006E56B4D1795A2E4DB2F0B01679ED314A00E44296BEEBC83648A45074ADE4018599</vt:lpwstr>
  </property>
  <property fmtid="{D5CDD505-2E9C-101B-9397-08002B2CF9AE}" pid="4" name="_docset_NoMedatataSyncRequired">
    <vt:lpwstr>False</vt:lpwstr>
  </property>
</Properties>
</file>