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" yWindow="1125" windowWidth="23835" windowHeight="13035"/>
  </bookViews>
  <sheets>
    <sheet name="JPG-8" sheetId="4" r:id="rId1"/>
  </sheets>
  <externalReferences>
    <externalReference r:id="rId2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E12" i="4"/>
  <c r="F12" i="4" s="1"/>
  <c r="E14" i="4"/>
  <c r="F14" i="4" s="1"/>
  <c r="E15" i="4"/>
  <c r="F15" i="4" s="1"/>
  <c r="G15" i="4" s="1"/>
  <c r="H15" i="4" s="1"/>
  <c r="I15" i="4" s="1"/>
  <c r="E16" i="4"/>
  <c r="F16" i="4" s="1"/>
  <c r="E17" i="4"/>
  <c r="F17" i="4" s="1"/>
  <c r="G17" i="4" s="1"/>
  <c r="H17" i="4" s="1"/>
  <c r="I17" i="4" s="1"/>
  <c r="E18" i="4"/>
  <c r="F18" i="4" s="1"/>
  <c r="E19" i="4"/>
  <c r="F19" i="4" s="1"/>
  <c r="G19" i="4" s="1"/>
  <c r="H19" i="4" s="1"/>
  <c r="I19" i="4" s="1"/>
  <c r="E20" i="4"/>
  <c r="F20" i="4" s="1"/>
  <c r="E21" i="4"/>
  <c r="F21" i="4" s="1"/>
  <c r="G21" i="4" s="1"/>
  <c r="H21" i="4" s="1"/>
  <c r="I21" i="4" s="1"/>
  <c r="E22" i="4"/>
  <c r="F22" i="4" s="1"/>
  <c r="E23" i="4"/>
  <c r="F23" i="4" s="1"/>
  <c r="G23" i="4" s="1"/>
  <c r="H23" i="4" s="1"/>
  <c r="I23" i="4" s="1"/>
  <c r="E24" i="4"/>
  <c r="F24" i="4" s="1"/>
  <c r="E25" i="4"/>
  <c r="F25" i="4" s="1"/>
  <c r="G25" i="4" s="1"/>
  <c r="H25" i="4" s="1"/>
  <c r="I25" i="4" s="1"/>
  <c r="E26" i="4"/>
  <c r="E27" i="4"/>
  <c r="F27" i="4" s="1"/>
  <c r="G27" i="4" s="1"/>
  <c r="H27" i="4" s="1"/>
  <c r="I27" i="4" s="1"/>
  <c r="E28" i="4"/>
  <c r="F28" i="4" s="1"/>
  <c r="E29" i="4"/>
  <c r="F29" i="4" s="1"/>
  <c r="G29" i="4" s="1"/>
  <c r="H29" i="4" s="1"/>
  <c r="I29" i="4" s="1"/>
  <c r="E30" i="4"/>
  <c r="F30" i="4" s="1"/>
  <c r="F26" i="4" l="1"/>
  <c r="G26" i="4" s="1"/>
  <c r="H26" i="4" s="1"/>
  <c r="I26" i="4" s="1"/>
  <c r="G30" i="4"/>
  <c r="H30" i="4" s="1"/>
  <c r="I30" i="4" s="1"/>
  <c r="G28" i="4"/>
  <c r="H28" i="4" s="1"/>
  <c r="I28" i="4" s="1"/>
  <c r="G24" i="4"/>
  <c r="H24" i="4" s="1"/>
  <c r="I24" i="4" s="1"/>
  <c r="G22" i="4"/>
  <c r="H22" i="4" s="1"/>
  <c r="I22" i="4" s="1"/>
  <c r="G20" i="4"/>
  <c r="H20" i="4" s="1"/>
  <c r="I20" i="4" s="1"/>
  <c r="G18" i="4"/>
  <c r="H18" i="4" s="1"/>
  <c r="I18" i="4" s="1"/>
  <c r="G16" i="4"/>
  <c r="H16" i="4" s="1"/>
  <c r="I16" i="4" s="1"/>
  <c r="G14" i="4"/>
  <c r="H14" i="4" s="1"/>
  <c r="I14" i="4" s="1"/>
  <c r="G12" i="4"/>
  <c r="H12" i="4" s="1"/>
  <c r="I12" i="4" s="1"/>
</calcChain>
</file>

<file path=xl/sharedStrings.xml><?xml version="1.0" encoding="utf-8"?>
<sst xmlns="http://schemas.openxmlformats.org/spreadsheetml/2006/main" count="58" uniqueCount="58">
  <si>
    <t>* Only if rates from PSE's next general rate case have not yet gone into effect.</t>
  </si>
  <si>
    <t xml:space="preserve">45,000 to 400,000 Conservation Models </t>
  </si>
  <si>
    <t>74G-D</t>
  </si>
  <si>
    <t xml:space="preserve">701,000 to 1,300,000 Standard Models </t>
  </si>
  <si>
    <t>74G-C</t>
  </si>
  <si>
    <t xml:space="preserve">401,000 to 700,000 Standard Models </t>
  </si>
  <si>
    <t>74G-B</t>
  </si>
  <si>
    <t xml:space="preserve">45,000 to 400,000 Standard Models </t>
  </si>
  <si>
    <t>74G-A</t>
  </si>
  <si>
    <t xml:space="preserve">75 - 100 gallon storage 170,000 to 200,000 </t>
  </si>
  <si>
    <t>72G-L</t>
  </si>
  <si>
    <t xml:space="preserve">75 - 90 gallon storage 130,000 to 169,000 </t>
  </si>
  <si>
    <t>72G-K</t>
  </si>
  <si>
    <t xml:space="preserve">60 - 84 gallon storage 70,000 to 129,000 </t>
  </si>
  <si>
    <t>72G-J</t>
  </si>
  <si>
    <t xml:space="preserve">50 - 65 gallon storage 60,000 to 69,000 </t>
  </si>
  <si>
    <t>72G-I</t>
  </si>
  <si>
    <t xml:space="preserve">45 - 55 gallon storage 51,000 to 75,000 </t>
  </si>
  <si>
    <t>72G-H</t>
  </si>
  <si>
    <t xml:space="preserve">45 - 55 gallon storage 70,000 to 79,000 </t>
  </si>
  <si>
    <t>72G-G</t>
  </si>
  <si>
    <t xml:space="preserve">25 - 40 gallon storage 30,000 to 50,000 </t>
  </si>
  <si>
    <t>72G-F</t>
  </si>
  <si>
    <t xml:space="preserve">High Efficiency Direct Vent (Energy Factor ≥.60) </t>
  </si>
  <si>
    <t>71G-F</t>
  </si>
  <si>
    <t xml:space="preserve">High Efficiency Standard (Energy Factor ≥.60)  </t>
  </si>
  <si>
    <t>71G-E</t>
  </si>
  <si>
    <t xml:space="preserve">High Recovery Models </t>
  </si>
  <si>
    <t>71G-D</t>
  </si>
  <si>
    <t xml:space="preserve">Direct Vent Models </t>
  </si>
  <si>
    <t>71G-C</t>
  </si>
  <si>
    <t xml:space="preserve">Conservation Models </t>
  </si>
  <si>
    <t>71G-B</t>
  </si>
  <si>
    <t xml:space="preserve">Standard Models </t>
  </si>
  <si>
    <t>71G-A</t>
  </si>
  <si>
    <t xml:space="preserve">General Gas Lighting &amp; Street Lighting </t>
  </si>
  <si>
    <t>K-Factor</t>
  </si>
  <si>
    <t>(i)</t>
  </si>
  <si>
    <t>(h)</t>
  </si>
  <si>
    <t>(g)</t>
  </si>
  <si>
    <t>(f)</t>
  </si>
  <si>
    <t>(e)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</si>
  <si>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</si>
  <si>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</si>
  <si>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</si>
  <si>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</si>
  <si>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</si>
  <si>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</si>
  <si>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</si>
  <si>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July 2013</t>
  </si>
  <si>
    <t>UG-130138 Rate</t>
  </si>
  <si>
    <t>Description</t>
  </si>
  <si>
    <t>Rate Schedule</t>
  </si>
  <si>
    <t>Line No.</t>
  </si>
  <si>
    <t>Schedule 142 Rate Plan Charge</t>
  </si>
  <si>
    <t>Development of Annual Gas Lights &amp; Water Heater Rental Surcharge Rates</t>
  </si>
  <si>
    <t>Decoupling Compliance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</si>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</sst>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000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0" fillId="68" borderId="12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3" applyNumberFormat="0" applyAlignment="0" applyProtection="0"/>
    <xf numFmtId="0" fontId="32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49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4" applyNumberFormat="0" applyAlignment="0" applyProtection="0">
      <alignment horizontal="left"/>
    </xf>
    <xf numFmtId="0" fontId="54" fillId="0" borderId="14" applyNumberFormat="0" applyAlignment="0" applyProtection="0">
      <alignment horizontal="left"/>
    </xf>
    <xf numFmtId="0" fontId="54" fillId="0" borderId="15">
      <alignment horizontal="left"/>
    </xf>
    <xf numFmtId="0" fontId="54" fillId="0" borderId="15">
      <alignment horizontal="left"/>
    </xf>
    <xf numFmtId="14" fontId="21" fillId="75" borderId="1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41" fontId="66" fillId="76" borderId="23">
      <alignment horizontal="left"/>
      <protection locked="0"/>
    </xf>
    <xf numFmtId="10" fontId="66" fillId="76" borderId="23">
      <alignment horizontal="right"/>
      <protection locked="0"/>
    </xf>
    <xf numFmtId="41" fontId="66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37" fontId="72" fillId="0" borderId="0"/>
    <xf numFmtId="180" fontId="73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4" fillId="0" borderId="0"/>
    <xf numFmtId="182" fontId="74" fillId="0" borderId="0"/>
    <xf numFmtId="180" fontId="73" fillId="0" borderId="0"/>
    <xf numFmtId="180" fontId="73" fillId="0" borderId="0"/>
    <xf numFmtId="183" fontId="20" fillId="0" borderId="0"/>
    <xf numFmtId="184" fontId="7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181" fontId="74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68" borderId="29" applyNumberFormat="0" applyAlignment="0" applyProtection="0"/>
    <xf numFmtId="0" fontId="77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26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33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8" fillId="0" borderId="11">
      <alignment horizontal="center"/>
    </xf>
    <xf numFmtId="0" fontId="78" fillId="0" borderId="11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9" fillId="0" borderId="0" applyFill="0" applyBorder="0" applyAlignment="0" applyProtection="0"/>
    <xf numFmtId="0" fontId="80" fillId="0" borderId="0"/>
    <xf numFmtId="0" fontId="81" fillId="0" borderId="0"/>
    <xf numFmtId="3" fontId="79" fillId="0" borderId="0" applyFill="0" applyBorder="0" applyAlignment="0" applyProtection="0"/>
    <xf numFmtId="42" fontId="20" fillId="34" borderId="0"/>
    <xf numFmtId="0" fontId="37" fillId="79" borderId="0"/>
    <xf numFmtId="0" fontId="82" fillId="79" borderId="30"/>
    <xf numFmtId="0" fontId="83" fillId="80" borderId="31"/>
    <xf numFmtId="0" fontId="84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1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88" fontId="63" fillId="0" borderId="0" applyBorder="0" applyAlignment="0"/>
    <xf numFmtId="188" fontId="63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5" fillId="34" borderId="34">
      <alignment horizontal="left"/>
    </xf>
    <xf numFmtId="188" fontId="63" fillId="0" borderId="0" applyBorder="0" applyAlignment="0"/>
    <xf numFmtId="14" fontId="74" fillId="0" borderId="0" applyNumberFormat="0" applyFill="0" applyBorder="0" applyAlignment="0" applyProtection="0">
      <alignment horizontal="lef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4" fontId="86" fillId="76" borderId="29" applyNumberFormat="0" applyProtection="0">
      <alignment vertical="center"/>
    </xf>
    <xf numFmtId="4" fontId="87" fillId="76" borderId="29" applyNumberFormat="0" applyProtection="0">
      <alignment vertical="center"/>
    </xf>
    <xf numFmtId="4" fontId="86" fillId="76" borderId="29" applyNumberFormat="0" applyProtection="0">
      <alignment horizontal="left" vertical="center" indent="1"/>
    </xf>
    <xf numFmtId="4" fontId="86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82" borderId="29" applyNumberFormat="0" applyProtection="0">
      <alignment horizontal="right" vertical="center"/>
    </xf>
    <xf numFmtId="4" fontId="86" fillId="83" borderId="29" applyNumberFormat="0" applyProtection="0">
      <alignment horizontal="right" vertical="center"/>
    </xf>
    <xf numFmtId="4" fontId="86" fillId="84" borderId="29" applyNumberFormat="0" applyProtection="0">
      <alignment horizontal="right" vertical="center"/>
    </xf>
    <xf numFmtId="4" fontId="86" fillId="85" borderId="29" applyNumberFormat="0" applyProtection="0">
      <alignment horizontal="right" vertical="center"/>
    </xf>
    <xf numFmtId="4" fontId="86" fillId="86" borderId="29" applyNumberFormat="0" applyProtection="0">
      <alignment horizontal="right" vertical="center"/>
    </xf>
    <xf numFmtId="4" fontId="86" fillId="87" borderId="29" applyNumberFormat="0" applyProtection="0">
      <alignment horizontal="right" vertical="center"/>
    </xf>
    <xf numFmtId="4" fontId="86" fillId="88" borderId="29" applyNumberFormat="0" applyProtection="0">
      <alignment horizontal="right" vertical="center"/>
    </xf>
    <xf numFmtId="4" fontId="86" fillId="89" borderId="29" applyNumberFormat="0" applyProtection="0">
      <alignment horizontal="right" vertical="center"/>
    </xf>
    <xf numFmtId="4" fontId="86" fillId="90" borderId="29" applyNumberFormat="0" applyProtection="0">
      <alignment horizontal="right" vertical="center"/>
    </xf>
    <xf numFmtId="4" fontId="88" fillId="91" borderId="29" applyNumberFormat="0" applyProtection="0">
      <alignment horizontal="left" vertical="center" indent="1"/>
    </xf>
    <xf numFmtId="4" fontId="86" fillId="92" borderId="35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92" borderId="29" applyNumberFormat="0" applyProtection="0">
      <alignment horizontal="left" vertical="center" indent="1"/>
    </xf>
    <xf numFmtId="4" fontId="86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3" fillId="65" borderId="36" applyBorder="0"/>
    <xf numFmtId="4" fontId="86" fillId="96" borderId="29" applyNumberFormat="0" applyProtection="0">
      <alignment vertical="center"/>
    </xf>
    <xf numFmtId="4" fontId="87" fillId="96" borderId="29" applyNumberFormat="0" applyProtection="0">
      <alignment vertical="center"/>
    </xf>
    <xf numFmtId="4" fontId="86" fillId="96" borderId="29" applyNumberFormat="0" applyProtection="0">
      <alignment horizontal="left" vertical="center" indent="1"/>
    </xf>
    <xf numFmtId="4" fontId="86" fillId="96" borderId="29" applyNumberFormat="0" applyProtection="0">
      <alignment horizontal="left" vertical="center" indent="1"/>
    </xf>
    <xf numFmtId="4" fontId="86" fillId="92" borderId="29" applyNumberFormat="0" applyProtection="0">
      <alignment horizontal="right" vertical="center"/>
    </xf>
    <xf numFmtId="4" fontId="87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0" fillId="0" borderId="0"/>
    <xf numFmtId="0" fontId="52" fillId="97" borderId="22"/>
    <xf numFmtId="4" fontId="91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2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4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2" fontId="20" fillId="0" borderId="0">
      <alignment horizontal="left" wrapText="1"/>
    </xf>
    <xf numFmtId="40" fontId="93" fillId="0" borderId="0" applyBorder="0">
      <alignment horizontal="right"/>
    </xf>
    <xf numFmtId="41" fontId="94" fillId="34" borderId="0">
      <alignment horizontal="left"/>
    </xf>
    <xf numFmtId="0" fontId="95" fillId="0" borderId="0"/>
    <xf numFmtId="0" fontId="20" fillId="0" borderId="0" applyNumberFormat="0" applyBorder="0" applyAlignment="0"/>
    <xf numFmtId="0" fontId="9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79" borderId="0"/>
    <xf numFmtId="165" fontId="98" fillId="34" borderId="0">
      <alignment horizontal="left" vertical="center"/>
    </xf>
    <xf numFmtId="165" fontId="99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9" fillId="0" borderId="0" xfId="2" applyFont="1"/>
    <xf numFmtId="44" fontId="19" fillId="0" borderId="0" xfId="2" applyNumberFormat="1" applyFont="1"/>
    <xf numFmtId="43" fontId="19" fillId="0" borderId="0" xfId="2" applyNumberFormat="1" applyFont="1"/>
    <xf numFmtId="0" fontId="19" fillId="0" borderId="0" xfId="2" applyFont="1" applyFill="1"/>
    <xf numFmtId="164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43" fontId="19" fillId="0" borderId="0" xfId="2" applyNumberFormat="1" applyFont="1" applyFill="1"/>
    <xf numFmtId="44" fontId="19" fillId="0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/>
    <xf numFmtId="0" fontId="19" fillId="33" borderId="0" xfId="2" applyFont="1" applyFill="1" applyAlignment="1">
      <alignment horizontal="center"/>
    </xf>
    <xf numFmtId="0" fontId="18" fillId="33" borderId="0" xfId="2" applyFill="1"/>
    <xf numFmtId="165" fontId="19" fillId="33" borderId="0" xfId="1" applyNumberFormat="1" applyFont="1" applyFill="1" applyAlignment="1">
      <alignment horizontal="center"/>
    </xf>
    <xf numFmtId="0" fontId="19" fillId="33" borderId="0" xfId="2" applyFont="1" applyFill="1" applyAlignment="1">
      <alignment horizontal="left"/>
    </xf>
    <xf numFmtId="165" fontId="19" fillId="33" borderId="0" xfId="2" applyNumberFormat="1" applyFont="1" applyFill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41" fontId="21" fillId="0" borderId="0" xfId="4" applyNumberFormat="1" applyFont="1" applyFill="1" applyBorder="1">
      <alignment horizontal="center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0" borderId="0" xfId="2" applyFont="1" applyAlignment="1"/>
    <xf numFmtId="0" fontId="21" fillId="33" borderId="0" xfId="2" applyFont="1" applyFill="1" applyAlignment="1">
      <alignment horizontal="center"/>
    </xf>
    <xf numFmtId="0" fontId="0" fillId="33" borderId="0" xfId="0" applyFill="1" applyAlignment="1"/>
    <xf numFmtId="0" fontId="22" fillId="33" borderId="11" xfId="2" quotePrefix="1" applyFont="1" applyFill="1" applyBorder="1" applyAlignment="1">
      <alignment horizontal="center"/>
    </xf>
    <xf numFmtId="0" fontId="22" fillId="33" borderId="11" xfId="2" applyFont="1" applyFill="1" applyBorder="1" applyAlignment="1">
      <alignment horizontal="center"/>
    </xf>
  </cellXfs>
  <cellStyles count="6321">
    <cellStyle name="_x0013_" xfId="5"/>
    <cellStyle name="_x0013_ 2" xfId="6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_Book4" xfId="11"/>
    <cellStyle name="_09GRC Gas Transport For Review_Book4 2" xfId="12"/>
    <cellStyle name="_x0013__16.07E Wild Horse Wind Expansionwrkingfile" xfId="13"/>
    <cellStyle name="_x0013__16.07E Wild Horse Wind Expansionwrkingfile 2" xfId="14"/>
    <cellStyle name="_x0013__16.07E Wild Horse Wind Expansionwrkingfile SF" xfId="15"/>
    <cellStyle name="_x0013__16.07E Wild Horse Wind Expansionwrkingfile SF 2" xfId="16"/>
    <cellStyle name="_x0013__16.37E Wild Horse Expansion DeferralRevwrkingfile SF" xfId="17"/>
    <cellStyle name="_x0013__16.37E Wild Horse Expansion DeferralRevwrkingfile SF 2" xfId="18"/>
    <cellStyle name="_2.01G Temp Normalization(C)" xfId="19"/>
    <cellStyle name="_2.05G Pass-Through Revenue and Expenses" xfId="20"/>
    <cellStyle name="_2.11G Interest on Customer Deposits" xfId="21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2" xfId="26"/>
    <cellStyle name="_4.06E Pass Throughs 2 2" xfId="27"/>
    <cellStyle name="_4.06E Pass Throughs 3" xfId="28"/>
    <cellStyle name="_4.06E Pass Throughs 3 2" xfId="29"/>
    <cellStyle name="_4.06E Pass Throughs 3 3" xfId="30"/>
    <cellStyle name="_4.06E Pass Throughs 3 4" xfId="31"/>
    <cellStyle name="_4.06E Pass Throughs 4" xfId="32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16.37E Wild Horse Expansion DeferralRevwrkingfile SF" xfId="49"/>
    <cellStyle name="_4.06E Pass Throughs_16.37E Wild Horse Expansion DeferralRevwrkingfile SF 2" xfId="50"/>
    <cellStyle name="_4.06E Pass Throughs_4 31 Regulatory Assets and Liabilities  7 06- Exhibit D" xfId="51"/>
    <cellStyle name="_4.06E Pass Throughs_4 31 Regulatory Assets and Liabilities  7 06- Exhibit D 2" xfId="52"/>
    <cellStyle name="_4.06E Pass Throughs_4 32 Regulatory Assets and Liabilities  7 06- Exhibit D" xfId="53"/>
    <cellStyle name="_4.06E Pass Throughs_4 32 Regulatory Assets and Liabilities  7 06- Exhibit D 2" xfId="54"/>
    <cellStyle name="_4.06E Pass Throughs_Book2" xfId="55"/>
    <cellStyle name="_4.06E Pass Throughs_Book2 2" xfId="56"/>
    <cellStyle name="_4.06E Pass Throughs_Book2_Adj Bench DR 3 for Initial Briefs (Electric)" xfId="57"/>
    <cellStyle name="_4.06E Pass Throughs_Book2_Adj Bench DR 3 for Initial Briefs (Electric) 2" xfId="58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Final Order Electric EXHIBIT A-1" xfId="65"/>
    <cellStyle name="_4.06E Pass Throughs_Book2_Final Order Electric EXHIBIT A-1 2" xfId="66"/>
    <cellStyle name="_4.06E Pass Throughs_Book4" xfId="67"/>
    <cellStyle name="_4.06E Pass Throughs_Book4 2" xfId="68"/>
    <cellStyle name="_4.06E Pass Throughs_Book9" xfId="69"/>
    <cellStyle name="_4.06E Pass Throughs_Book9 2" xfId="70"/>
    <cellStyle name="_4.06E Pass Throughs_DWH-08 (Rate Spread &amp; Design Workpapers)" xfId="71"/>
    <cellStyle name="_4.06E Pass Throughs_Final 2008 PTC Rate Design Workpapers 10.27.08" xfId="72"/>
    <cellStyle name="_4.06E Pass Throughs_INPUTS" xfId="73"/>
    <cellStyle name="_4.06E Pass Throughs_INPUTS 2" xfId="74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roduction Adj 4.37" xfId="87"/>
    <cellStyle name="_4.06E Pass Throughs_Production Adj 4.37 2" xfId="88"/>
    <cellStyle name="_4.06E Pass Throughs_Purchased Power Adj 4.03" xfId="89"/>
    <cellStyle name="_4.06E Pass Throughs_Purchased Power Adj 4.03 2" xfId="90"/>
    <cellStyle name="_4.06E Pass Throughs_Rebuttal Power Costs" xfId="91"/>
    <cellStyle name="_4.06E Pass Throughs_Rebuttal Power Costs 2" xfId="92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Final Order Electric EXHIBIT A-1" xfId="101"/>
    <cellStyle name="_4.06E Pass Throughs_Rebuttal Power Costs_Final Order Electric EXHIBIT A-1 2" xfId="102"/>
    <cellStyle name="_4.06E Pass Throughs_ROR &amp; CONV FACTOR" xfId="103"/>
    <cellStyle name="_4.06E Pass Throughs_ROR &amp; CONV FACTOR 2" xfId="104"/>
    <cellStyle name="_4.06E Pass Throughs_ROR 5.02" xfId="105"/>
    <cellStyle name="_4.06E Pass Throughs_ROR 5.02 2" xfId="106"/>
    <cellStyle name="_4.13E Montana Energy Tax" xfId="107"/>
    <cellStyle name="_4.13E Montana Energy Tax 2" xfId="108"/>
    <cellStyle name="_4.13E Montana Energy Tax 2 2" xfId="109"/>
    <cellStyle name="_4.13E Montana Energy Tax 3" xfId="110"/>
    <cellStyle name="_4.13E Montana Energy Tax 3 2" xfId="111"/>
    <cellStyle name="_4.13E Montana Energy Tax 3 3" xfId="112"/>
    <cellStyle name="_4.13E Montana Energy Tax 3 4" xfId="113"/>
    <cellStyle name="_4.13E Montana Energy Tax 4" xfId="11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Book2" xfId="137"/>
    <cellStyle name="_4.13E Montana Energy Tax_Book2 2" xfId="138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Final Order Electric EXHIBIT A-1" xfId="147"/>
    <cellStyle name="_4.13E Montana Energy Tax_Book2_Final Order Electric EXHIBIT A-1 2" xfId="148"/>
    <cellStyle name="_4.13E Montana Energy Tax_Book4" xfId="149"/>
    <cellStyle name="_4.13E Montana Energy Tax_Book4 2" xfId="150"/>
    <cellStyle name="_4.13E Montana Energy Tax_Book9" xfId="151"/>
    <cellStyle name="_4.13E Montana Energy Tax_Book9 2" xfId="152"/>
    <cellStyle name="_4.13E Montana Energy Tax_DWH-08 (Rate Spread &amp; Design Workpapers)" xfId="153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roduction Adj 4.37" xfId="169"/>
    <cellStyle name="_4.13E Montana Energy Tax_Production Adj 4.37 2" xfId="170"/>
    <cellStyle name="_4.13E Montana Energy Tax_Purchased Power Adj 4.03" xfId="171"/>
    <cellStyle name="_4.13E Montana Energy Tax_Purchased Power Adj 4.03 2" xfId="172"/>
    <cellStyle name="_4.13E Montana Energy Tax_Rebuttal Power Costs" xfId="173"/>
    <cellStyle name="_4.13E Montana Energy Tax_Rebuttal Power Costs 2" xfId="174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OR &amp; CONV FACTOR" xfId="185"/>
    <cellStyle name="_4.13E Montana Energy Tax_ROR &amp; CONV FACTOR 2" xfId="186"/>
    <cellStyle name="_4.13E Montana Energy Tax_ROR 5.02" xfId="187"/>
    <cellStyle name="_4.13E Montana Energy Tax_ROR 5.02 2" xfId="18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AURORA WIP" xfId="192"/>
    <cellStyle name="_AURORA WIP 2" xfId="193"/>
    <cellStyle name="_Book1" xfId="194"/>
    <cellStyle name="_Book1 (2)" xfId="195"/>
    <cellStyle name="_Book1 (2) 2" xfId="196"/>
    <cellStyle name="_Book1 (2) 2 2" xfId="197"/>
    <cellStyle name="_Book1 (2) 3" xfId="198"/>
    <cellStyle name="_Book1 (2) 3 2" xfId="199"/>
    <cellStyle name="_Book1 (2) 3 3" xfId="200"/>
    <cellStyle name="_Book1 (2) 3 4" xfId="201"/>
    <cellStyle name="_Book1 (2) 4" xfId="202"/>
    <cellStyle name="_Book1 (2)_04 07E Wild Horse Wind Expansion (C) (2)" xfId="203"/>
    <cellStyle name="_Book1 (2)_04 07E Wild Horse Wind Expansion (C) (2) 2" xfId="20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TENASKA REGULATORY ASSET" xfId="217"/>
    <cellStyle name="_Book1 (2)_04 07E Wild Horse Wind Expansion (C) (2)_TENASKA REGULATORY ASSET 2" xfId="218"/>
    <cellStyle name="_Book1 (2)_16.37E Wild Horse Expansion DeferralRevwrkingfile SF" xfId="219"/>
    <cellStyle name="_Book1 (2)_16.37E Wild Horse Expansion DeferralRevwrkingfile SF 2" xfId="220"/>
    <cellStyle name="_Book1 (2)_4 31 Regulatory Assets and Liabilities  7 06- Exhibit D" xfId="221"/>
    <cellStyle name="_Book1 (2)_4 31 Regulatory Assets and Liabilities  7 06- Exhibit D 2" xfId="222"/>
    <cellStyle name="_Book1 (2)_4 32 Regulatory Assets and Liabilities  7 06- Exhibit D" xfId="223"/>
    <cellStyle name="_Book1 (2)_4 32 Regulatory Assets and Liabilities  7 06- Exhibit D 2" xfId="224"/>
    <cellStyle name="_Book1 (2)_Book2" xfId="225"/>
    <cellStyle name="_Book1 (2)_Book2 2" xfId="226"/>
    <cellStyle name="_Book1 (2)_Book2_Adj Bench DR 3 for Initial Briefs (Electric)" xfId="227"/>
    <cellStyle name="_Book1 (2)_Book2_Adj Bench DR 3 for Initial Briefs (Electric) 2" xfId="228"/>
    <cellStyle name="_Book1 (2)_Book2_Electric Rev Req Model (2009 GRC) Rebuttal" xfId="229"/>
    <cellStyle name="_Book1 (2)_Book2_Electric Rev Req Model (2009 GRC) Rebuttal 2" xfId="230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vised 01-18-2010" xfId="233"/>
    <cellStyle name="_Book1 (2)_Book2_Electric Rev Req Model (2009 GRC) Revised 01-18-2010 2" xfId="234"/>
    <cellStyle name="_Book1 (2)_Book2_Final Order Electric EXHIBIT A-1" xfId="235"/>
    <cellStyle name="_Book1 (2)_Book2_Final Order Electric EXHIBIT A-1 2" xfId="236"/>
    <cellStyle name="_Book1 (2)_Book4" xfId="237"/>
    <cellStyle name="_Book1 (2)_Book4 2" xfId="238"/>
    <cellStyle name="_Book1 (2)_Book9" xfId="239"/>
    <cellStyle name="_Book1 (2)_Book9 2" xfId="240"/>
    <cellStyle name="_Book1 (2)_DWH-08 (Rate Spread &amp; Design Workpapers)" xfId="241"/>
    <cellStyle name="_Book1 (2)_Final 2008 PTC Rate Design Workpapers 10.27.08" xfId="242"/>
    <cellStyle name="_Book1 (2)_INPUTS" xfId="243"/>
    <cellStyle name="_Book1 (2)_INPUTS 2" xfId="244"/>
    <cellStyle name="_Book1 (2)_Power Costs - Comparison bx Rbtl-Staff-Jt-PC" xfId="245"/>
    <cellStyle name="_Book1 (2)_Power Costs - Comparison bx Rbtl-Staff-Jt-PC 2" xfId="246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roduction Adj 4.37" xfId="257"/>
    <cellStyle name="_Book1 (2)_Production Adj 4.37 2" xfId="258"/>
    <cellStyle name="_Book1 (2)_Purchased Power Adj 4.03" xfId="259"/>
    <cellStyle name="_Book1 (2)_Purchased Power Adj 4.03 2" xfId="260"/>
    <cellStyle name="_Book1 (2)_Rebuttal Power Costs" xfId="261"/>
    <cellStyle name="_Book1 (2)_Rebuttal Power Costs 2" xfId="262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Final Order Electric EXHIBIT A-1" xfId="271"/>
    <cellStyle name="_Book1 (2)_Rebuttal Power Costs_Final Order Electric EXHIBIT A-1 2" xfId="272"/>
    <cellStyle name="_Book1 (2)_ROR &amp; CONV FACTOR" xfId="273"/>
    <cellStyle name="_Book1 (2)_ROR &amp; CONV FACTOR 2" xfId="274"/>
    <cellStyle name="_Book1 (2)_ROR 5.02" xfId="275"/>
    <cellStyle name="_Book1 (2)_ROR 5.02 2" xfId="276"/>
    <cellStyle name="_Book1 10" xfId="277"/>
    <cellStyle name="_Book1 2" xfId="278"/>
    <cellStyle name="_Book1 2 2" xfId="279"/>
    <cellStyle name="_Book1 3" xfId="280"/>
    <cellStyle name="_Book1 4" xfId="281"/>
    <cellStyle name="_Book1 5" xfId="282"/>
    <cellStyle name="_Book1 6" xfId="283"/>
    <cellStyle name="_Book1 7" xfId="284"/>
    <cellStyle name="_Book1 8" xfId="285"/>
    <cellStyle name="_Book1 9" xfId="286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rebuttal_120709" xfId="295"/>
    <cellStyle name="_Book1_(C) WHE Proforma with ITC cash grant 10 Yr Amort_for rebuttal_120709 2" xfId="296"/>
    <cellStyle name="_Book1_04.07E Wild Horse Wind Expansion" xfId="297"/>
    <cellStyle name="_Book1_04.07E Wild Horse Wind Expansion 2" xfId="298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16.07E Wild Horse Wind Expansionwrkingfile" xfId="305"/>
    <cellStyle name="_Book1_16.07E Wild Horse Wind Expansionwrkingfile 2" xfId="306"/>
    <cellStyle name="_Book1_16.07E Wild Horse Wind Expansionwrkingfile SF" xfId="307"/>
    <cellStyle name="_Book1_16.07E Wild Horse Wind Expansionwrkingfile SF 2" xfId="308"/>
    <cellStyle name="_Book1_16.37E Wild Horse Expansion DeferralRevwrkingfile SF" xfId="309"/>
    <cellStyle name="_Book1_16.37E Wild Horse Expansion DeferralRevwrkingfile SF 2" xfId="310"/>
    <cellStyle name="_Book1_4 31 Regulatory Assets and Liabilities  7 06- Exhibit D" xfId="311"/>
    <cellStyle name="_Book1_4 31 Regulatory Assets and Liabilities  7 06- Exhibit D 2" xfId="312"/>
    <cellStyle name="_Book1_4 32 Regulatory Assets and Liabilities  7 06- Exhibit D" xfId="313"/>
    <cellStyle name="_Book1_4 32 Regulatory Assets and Liabilities  7 06- Exhibit D 2" xfId="314"/>
    <cellStyle name="_Book1_Book2" xfId="315"/>
    <cellStyle name="_Book1_Book2 2" xfId="316"/>
    <cellStyle name="_Book1_Book2_Adj Bench DR 3 for Initial Briefs (Electric)" xfId="317"/>
    <cellStyle name="_Book1_Book2_Adj Bench DR 3 for Initial Briefs (Electric) 2" xfId="318"/>
    <cellStyle name="_Book1_Book2_Electric Rev Req Model (2009 GRC) Rebuttal" xfId="319"/>
    <cellStyle name="_Book1_Book2_Electric Rev Req Model (2009 GRC) Rebuttal 2" xfId="320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vised 01-18-2010" xfId="323"/>
    <cellStyle name="_Book1_Book2_Electric Rev Req Model (2009 GRC) Revised 01-18-2010 2" xfId="324"/>
    <cellStyle name="_Book1_Book2_Final Order Electric EXHIBIT A-1" xfId="325"/>
    <cellStyle name="_Book1_Book2_Final Order Electric EXHIBIT A-1 2" xfId="326"/>
    <cellStyle name="_Book1_Book4" xfId="327"/>
    <cellStyle name="_Book1_Book4 2" xfId="328"/>
    <cellStyle name="_Book1_Book9" xfId="329"/>
    <cellStyle name="_Book1_Book9 2" xfId="330"/>
    <cellStyle name="_Book1_Electric COS Inputs" xfId="331"/>
    <cellStyle name="_Book1_Electric COS Inputs 2" xfId="332"/>
    <cellStyle name="_Book1_Electric COS Inputs 2 2" xfId="333"/>
    <cellStyle name="_Book1_Electric COS Inputs 2 3" xfId="334"/>
    <cellStyle name="_Book1_Electric COS Inputs 2 4" xfId="335"/>
    <cellStyle name="_Book1_Electric COS Inputs 3" xfId="336"/>
    <cellStyle name="_Book1_Electric COS Inputs 4" xfId="337"/>
    <cellStyle name="_Book1_Power Costs - Comparison bx Rbtl-Staff-Jt-PC" xfId="338"/>
    <cellStyle name="_Book1_Power Costs - Comparison bx Rbtl-Staff-Jt-PC 2" xfId="33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Final Order Electric EXHIBIT A-1" xfId="348"/>
    <cellStyle name="_Book1_Power Costs - Comparison bx Rbtl-Staff-Jt-PC_Final Order Electric EXHIBIT A-1 2" xfId="349"/>
    <cellStyle name="_Book1_Production Adj 4.37" xfId="350"/>
    <cellStyle name="_Book1_Production Adj 4.37 2" xfId="351"/>
    <cellStyle name="_Book1_Purchased Power Adj 4.03" xfId="352"/>
    <cellStyle name="_Book1_Purchased Power Adj 4.03 2" xfId="353"/>
    <cellStyle name="_Book1_Rebuttal Power Costs" xfId="354"/>
    <cellStyle name="_Book1_Rebuttal Power Costs 2" xfId="355"/>
    <cellStyle name="_Book1_Rebuttal Power Costs_Adj Bench DR 3 for Initial Briefs (Electric)" xfId="356"/>
    <cellStyle name="_Book1_Rebuttal Power Costs_Adj Bench DR 3 for Initial Briefs (Electric) 2" xfId="357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Final Order Electric EXHIBIT A-1" xfId="364"/>
    <cellStyle name="_Book1_Rebuttal Power Costs_Final Order Electric EXHIBIT A-1 2" xfId="365"/>
    <cellStyle name="_Book1_ROR 5.02" xfId="366"/>
    <cellStyle name="_Book1_ROR 5.02 2" xfId="367"/>
    <cellStyle name="_Book2" xfId="368"/>
    <cellStyle name="_x0013__Book2" xfId="369"/>
    <cellStyle name="_Book2 10" xfId="370"/>
    <cellStyle name="_Book2 11" xfId="371"/>
    <cellStyle name="_Book2 12" xfId="372"/>
    <cellStyle name="_Book2 13" xfId="373"/>
    <cellStyle name="_Book2 14" xfId="374"/>
    <cellStyle name="_Book2 15" xfId="375"/>
    <cellStyle name="_Book2 16" xfId="376"/>
    <cellStyle name="_Book2 17" xfId="377"/>
    <cellStyle name="_Book2 18" xfId="378"/>
    <cellStyle name="_Book2 2" xfId="379"/>
    <cellStyle name="_x0013__Book2 2" xfId="380"/>
    <cellStyle name="_Book2 2 2" xfId="381"/>
    <cellStyle name="_Book2 2 3" xfId="382"/>
    <cellStyle name="_Book2 2 4" xfId="383"/>
    <cellStyle name="_Book2 2 5" xfId="384"/>
    <cellStyle name="_Book2 2 6" xfId="385"/>
    <cellStyle name="_Book2 2 7" xfId="386"/>
    <cellStyle name="_Book2 2 8" xfId="387"/>
    <cellStyle name="_Book2 2 9" xfId="388"/>
    <cellStyle name="_Book2 3" xfId="389"/>
    <cellStyle name="_x0013__Book2 3" xfId="390"/>
    <cellStyle name="_Book2 3 10" xfId="391"/>
    <cellStyle name="_Book2 3 11" xfId="392"/>
    <cellStyle name="_Book2 3 12" xfId="393"/>
    <cellStyle name="_Book2 3 13" xfId="394"/>
    <cellStyle name="_Book2 3 14" xfId="395"/>
    <cellStyle name="_Book2 3 15" xfId="396"/>
    <cellStyle name="_Book2 3 16" xfId="397"/>
    <cellStyle name="_Book2 3 17" xfId="398"/>
    <cellStyle name="_Book2 3 18" xfId="399"/>
    <cellStyle name="_Book2 3 19" xfId="400"/>
    <cellStyle name="_Book2 3 2" xfId="401"/>
    <cellStyle name="_Book2 3 20" xfId="402"/>
    <cellStyle name="_Book2 3 21" xfId="403"/>
    <cellStyle name="_Book2 3 22" xfId="404"/>
    <cellStyle name="_Book2 3 23" xfId="405"/>
    <cellStyle name="_Book2 3 24" xfId="406"/>
    <cellStyle name="_Book2 3 25" xfId="407"/>
    <cellStyle name="_Book2 3 26" xfId="408"/>
    <cellStyle name="_Book2 3 27" xfId="409"/>
    <cellStyle name="_Book2 3 28" xfId="410"/>
    <cellStyle name="_Book2 3 29" xfId="411"/>
    <cellStyle name="_Book2 3 3" xfId="412"/>
    <cellStyle name="_Book2 3 30" xfId="413"/>
    <cellStyle name="_Book2 3 31" xfId="414"/>
    <cellStyle name="_Book2 3 4" xfId="415"/>
    <cellStyle name="_Book2 3 5" xfId="416"/>
    <cellStyle name="_Book2 3 6" xfId="417"/>
    <cellStyle name="_Book2 3 7" xfId="418"/>
    <cellStyle name="_Book2 3 8" xfId="419"/>
    <cellStyle name="_Book2 3 9" xfId="420"/>
    <cellStyle name="_Book2 4" xfId="421"/>
    <cellStyle name="_x0013__Book2 4" xfId="422"/>
    <cellStyle name="_Book2 4 10" xfId="423"/>
    <cellStyle name="_Book2 4 11" xfId="424"/>
    <cellStyle name="_Book2 4 12" xfId="425"/>
    <cellStyle name="_Book2 4 13" xfId="426"/>
    <cellStyle name="_Book2 4 14" xfId="427"/>
    <cellStyle name="_Book2 4 15" xfId="428"/>
    <cellStyle name="_Book2 4 16" xfId="429"/>
    <cellStyle name="_Book2 4 17" xfId="430"/>
    <cellStyle name="_Book2 4 18" xfId="431"/>
    <cellStyle name="_Book2 4 19" xfId="432"/>
    <cellStyle name="_Book2 4 2" xfId="433"/>
    <cellStyle name="_Book2 4 20" xfId="434"/>
    <cellStyle name="_Book2 4 21" xfId="435"/>
    <cellStyle name="_Book2 4 22" xfId="436"/>
    <cellStyle name="_Book2 4 23" xfId="437"/>
    <cellStyle name="_Book2 4 24" xfId="438"/>
    <cellStyle name="_Book2 4 25" xfId="439"/>
    <cellStyle name="_Book2 4 26" xfId="440"/>
    <cellStyle name="_Book2 4 27" xfId="441"/>
    <cellStyle name="_Book2 4 28" xfId="442"/>
    <cellStyle name="_Book2 4 29" xfId="443"/>
    <cellStyle name="_Book2 4 3" xfId="444"/>
    <cellStyle name="_Book2 4 30" xfId="445"/>
    <cellStyle name="_Book2 4 4" xfId="446"/>
    <cellStyle name="_Book2 4 5" xfId="447"/>
    <cellStyle name="_Book2 4 6" xfId="448"/>
    <cellStyle name="_Book2 4 7" xfId="449"/>
    <cellStyle name="_Book2 4 8" xfId="450"/>
    <cellStyle name="_Book2 4 9" xfId="451"/>
    <cellStyle name="_Book2 5" xfId="452"/>
    <cellStyle name="_x0013__Book2 5" xfId="453"/>
    <cellStyle name="_Book2 5 2" xfId="454"/>
    <cellStyle name="_Book2 5 3" xfId="455"/>
    <cellStyle name="_Book2 5 4" xfId="456"/>
    <cellStyle name="_Book2 5 5" xfId="457"/>
    <cellStyle name="_Book2 5 6" xfId="458"/>
    <cellStyle name="_Book2 6" xfId="459"/>
    <cellStyle name="_x0013__Book2 6" xfId="460"/>
    <cellStyle name="_Book2 7" xfId="461"/>
    <cellStyle name="_x0013__Book2 7" xfId="462"/>
    <cellStyle name="_Book2 8" xfId="463"/>
    <cellStyle name="_x0013__Book2 8" xfId="464"/>
    <cellStyle name="_Book2 9" xfId="465"/>
    <cellStyle name="_x0013__Book2 9" xfId="466"/>
    <cellStyle name="_Book2_04 07E Wild Horse Wind Expansion (C) (2)" xfId="467"/>
    <cellStyle name="_Book2_04 07E Wild Horse Wind Expansion (C) (2) 2" xfId="468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TENASKA REGULATORY ASSET" xfId="481"/>
    <cellStyle name="_Book2_04 07E Wild Horse Wind Expansion (C) (2)_TENASKA REGULATORY ASSET 2" xfId="482"/>
    <cellStyle name="_Book2_16.37E Wild Horse Expansion DeferralRevwrkingfile SF" xfId="483"/>
    <cellStyle name="_Book2_16.37E Wild Horse Expansion DeferralRevwrkingfile SF 2" xfId="484"/>
    <cellStyle name="_Book2_4 31 Regulatory Assets and Liabilities  7 06- Exhibit D" xfId="485"/>
    <cellStyle name="_Book2_4 31 Regulatory Assets and Liabilities  7 06- Exhibit D 2" xfId="486"/>
    <cellStyle name="_Book2_4 32 Regulatory Assets and Liabilities  7 06- Exhibit D" xfId="487"/>
    <cellStyle name="_Book2_4 32 Regulatory Assets and Liabilities  7 06- Exhibit D 2" xfId="488"/>
    <cellStyle name="_x0013__Book2_Adj Bench DR 3 for Initial Briefs (Electric)" xfId="489"/>
    <cellStyle name="_x0013__Book2_Adj Bench DR 3 for Initial Briefs (Electric) 2" xfId="490"/>
    <cellStyle name="_Book2_Book2" xfId="491"/>
    <cellStyle name="_Book2_Book2 2" xfId="492"/>
    <cellStyle name="_Book2_Book2_Adj Bench DR 3 for Initial Briefs (Electric)" xfId="493"/>
    <cellStyle name="_Book2_Book2_Adj Bench DR 3 for Initial Briefs (Electric) 2" xfId="494"/>
    <cellStyle name="_Book2_Book2_Electric Rev Req Model (2009 GRC) Rebuttal" xfId="495"/>
    <cellStyle name="_Book2_Book2_Electric Rev Req Model (2009 GRC) Rebuttal 2" xfId="496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vised 01-18-2010" xfId="499"/>
    <cellStyle name="_Book2_Book2_Electric Rev Req Model (2009 GRC) Revised 01-18-2010 2" xfId="500"/>
    <cellStyle name="_Book2_Book2_Final Order Electric EXHIBIT A-1" xfId="501"/>
    <cellStyle name="_Book2_Book2_Final Order Electric EXHIBIT A-1 2" xfId="502"/>
    <cellStyle name="_Book2_Book4" xfId="503"/>
    <cellStyle name="_Book2_Book4 2" xfId="504"/>
    <cellStyle name="_Book2_Book9" xfId="505"/>
    <cellStyle name="_Book2_Book9 2" xfId="506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vised 01-18-2010" xfId="512"/>
    <cellStyle name="_x0013__Book2_Electric Rev Req Model (2009 GRC) Revised 01-18-2010 2" xfId="513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Book2_INPUTS" xfId="517"/>
    <cellStyle name="_Book2_INPUTS 2" xfId="518"/>
    <cellStyle name="_Book2_Power Costs - Comparison bx Rbtl-Staff-Jt-PC" xfId="519"/>
    <cellStyle name="_Book2_Power Costs - Comparison bx Rbtl-Staff-Jt-PC 2" xfId="520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Final Order Electric EXHIBIT A-1" xfId="529"/>
    <cellStyle name="_Book2_Power Costs - Comparison bx Rbtl-Staff-Jt-PC_Final Order Electric EXHIBIT A-1 2" xfId="530"/>
    <cellStyle name="_Book2_Production Adj 4.37" xfId="531"/>
    <cellStyle name="_Book2_Production Adj 4.37 2" xfId="532"/>
    <cellStyle name="_Book2_Purchased Power Adj 4.03" xfId="533"/>
    <cellStyle name="_Book2_Purchased Power Adj 4.03 2" xfId="534"/>
    <cellStyle name="_Book2_Rebuttal Power Costs" xfId="535"/>
    <cellStyle name="_Book2_Rebuttal Power Costs 2" xfId="536"/>
    <cellStyle name="_Book2_Rebuttal Power Costs_Adj Bench DR 3 for Initial Briefs (Electric)" xfId="537"/>
    <cellStyle name="_Book2_Rebuttal Power Costs_Adj Bench DR 3 for Initial Briefs (Electric) 2" xfId="538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Final Order Electric EXHIBIT A-1" xfId="545"/>
    <cellStyle name="_Book2_Rebuttal Power Costs_Final Order Electric EXHIBIT A-1 2" xfId="546"/>
    <cellStyle name="_Book2_ROR &amp; CONV FACTOR" xfId="547"/>
    <cellStyle name="_Book2_ROR &amp; CONV FACTOR 2" xfId="548"/>
    <cellStyle name="_Book2_ROR 5.02" xfId="549"/>
    <cellStyle name="_Book2_ROR 5.02 2" xfId="550"/>
    <cellStyle name="_Book3" xfId="551"/>
    <cellStyle name="_Book5" xfId="552"/>
    <cellStyle name="_Chelan Debt Forecast 12.19.05" xfId="553"/>
    <cellStyle name="_Chelan Debt Forecast 12.19.05 2" xfId="554"/>
    <cellStyle name="_Chelan Debt Forecast 12.19.05 2 2" xfId="555"/>
    <cellStyle name="_Chelan Debt Forecast 12.19.05 3" xfId="556"/>
    <cellStyle name="_Chelan Debt Forecast 12.19.05 3 2" xfId="557"/>
    <cellStyle name="_Chelan Debt Forecast 12.19.05 3 3" xfId="558"/>
    <cellStyle name="_Chelan Debt Forecast 12.19.05 3 4" xfId="559"/>
    <cellStyle name="_Chelan Debt Forecast 12.19.05 4" xfId="560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Book2" xfId="589"/>
    <cellStyle name="_Chelan Debt Forecast 12.19.05_Book2 2" xfId="590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Final Order Electric EXHIBIT A-1" xfId="599"/>
    <cellStyle name="_Chelan Debt Forecast 12.19.05_Book2_Final Order Electric EXHIBIT A-1 2" xfId="600"/>
    <cellStyle name="_Chelan Debt Forecast 12.19.05_Book4" xfId="601"/>
    <cellStyle name="_Chelan Debt Forecast 12.19.05_Book4 2" xfId="602"/>
    <cellStyle name="_Chelan Debt Forecast 12.19.05_Book9" xfId="603"/>
    <cellStyle name="_Chelan Debt Forecast 12.19.05_Book9 2" xfId="604"/>
    <cellStyle name="_Chelan Debt Forecast 12.19.05_DWH-08 (Rate Spread &amp; Design Workpapers)" xfId="605"/>
    <cellStyle name="_Chelan Debt Forecast 12.19.05_Final 2008 PTC Rate Design Workpapers 10.27.08" xfId="606"/>
    <cellStyle name="_Chelan Debt Forecast 12.19.05_Final 2009 Electric Low Income Workpapers" xfId="607"/>
    <cellStyle name="_Chelan Debt Forecast 12.19.05_INPUTS" xfId="608"/>
    <cellStyle name="_Chelan Debt Forecast 12.19.05_INPUTS 2" xfId="60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roduction Adj 4.37" xfId="622"/>
    <cellStyle name="_Chelan Debt Forecast 12.19.05_Production Adj 4.37 2" xfId="623"/>
    <cellStyle name="_Chelan Debt Forecast 12.19.05_Purchased Power Adj 4.03" xfId="624"/>
    <cellStyle name="_Chelan Debt Forecast 12.19.05_Purchased Power Adj 4.03 2" xfId="625"/>
    <cellStyle name="_Chelan Debt Forecast 12.19.05_Rebuttal Power Costs" xfId="626"/>
    <cellStyle name="_Chelan Debt Forecast 12.19.05_Rebuttal Power Costs 2" xfId="62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OR &amp; CONV FACTOR" xfId="638"/>
    <cellStyle name="_Chelan Debt Forecast 12.19.05_ROR &amp; CONV FACTOR 2" xfId="639"/>
    <cellStyle name="_Chelan Debt Forecast 12.19.05_ROR 5.02" xfId="640"/>
    <cellStyle name="_Chelan Debt Forecast 12.19.05_ROR 5.02 2" xfId="641"/>
    <cellStyle name="_Chelan Debt Forecast 12.19.05_Typical Residential Impacts 10.27.08" xfId="642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3" xfId="647"/>
    <cellStyle name="_Costs not in AURORA 06GRC 3 2" xfId="648"/>
    <cellStyle name="_Costs not in AURORA 06GRC 3 3" xfId="649"/>
    <cellStyle name="_Costs not in AURORA 06GRC 3 4" xfId="650"/>
    <cellStyle name="_Costs not in AURORA 06GRC 4" xfId="651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Book2" xfId="674"/>
    <cellStyle name="_Costs not in AURORA 06GRC_Book2 2" xfId="675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Final Order Electric EXHIBIT A-1" xfId="684"/>
    <cellStyle name="_Costs not in AURORA 06GRC_Book2_Final Order Electric EXHIBIT A-1 2" xfId="685"/>
    <cellStyle name="_Costs not in AURORA 06GRC_Book4" xfId="686"/>
    <cellStyle name="_Costs not in AURORA 06GRC_Book4 2" xfId="687"/>
    <cellStyle name="_Costs not in AURORA 06GRC_Book9" xfId="688"/>
    <cellStyle name="_Costs not in AURORA 06GRC_Book9 2" xfId="689"/>
    <cellStyle name="_Costs not in AURORA 06GRC_DWH-08 (Rate Spread &amp; Design Workpapers)" xfId="690"/>
    <cellStyle name="_Costs not in AURORA 06GRC_Final 2008 PTC Rate Design Workpapers 10.27.08" xfId="691"/>
    <cellStyle name="_Costs not in AURORA 06GRC_Final 2009 Electric Low Income Workpapers" xfId="692"/>
    <cellStyle name="_Costs not in AURORA 06GRC_INPUTS" xfId="693"/>
    <cellStyle name="_Costs not in AURORA 06GRC_INPUTS 2" xfId="694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roduction Adj 4.37" xfId="707"/>
    <cellStyle name="_Costs not in AURORA 06GRC_Production Adj 4.37 2" xfId="708"/>
    <cellStyle name="_Costs not in AURORA 06GRC_Purchased Power Adj 4.03" xfId="709"/>
    <cellStyle name="_Costs not in AURORA 06GRC_Purchased Power Adj 4.03 2" xfId="710"/>
    <cellStyle name="_Costs not in AURORA 06GRC_Rebuttal Power Costs" xfId="711"/>
    <cellStyle name="_Costs not in AURORA 06GRC_Rebuttal Power Costs 2" xfId="712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OR &amp; CONV FACTOR" xfId="723"/>
    <cellStyle name="_Costs not in AURORA 06GRC_ROR &amp; CONV FACTOR 2" xfId="724"/>
    <cellStyle name="_Costs not in AURORA 06GRC_ROR 5.02" xfId="725"/>
    <cellStyle name="_Costs not in AURORA 06GRC_ROR 5.02 2" xfId="726"/>
    <cellStyle name="_Costs not in AURORA 06GRC_Typical Residential Impacts 10.27.08" xfId="727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3" xfId="731"/>
    <cellStyle name="_Costs not in AURORA 2006GRC 6.15.06 3 2" xfId="732"/>
    <cellStyle name="_Costs not in AURORA 2006GRC 6.15.06 3 3" xfId="733"/>
    <cellStyle name="_Costs not in AURORA 2006GRC 6.15.06 3 4" xfId="734"/>
    <cellStyle name="_Costs not in AURORA 2006GRC 6.15.06 4" xfId="735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Book2" xfId="758"/>
    <cellStyle name="_Costs not in AURORA 2006GRC 6.15.06_Book2 2" xfId="759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4" xfId="770"/>
    <cellStyle name="_Costs not in AURORA 2006GRC 6.15.06_Book4 2" xfId="771"/>
    <cellStyle name="_Costs not in AURORA 2006GRC 6.15.06_Book9" xfId="772"/>
    <cellStyle name="_Costs not in AURORA 2006GRC 6.15.06_Book9 2" xfId="773"/>
    <cellStyle name="_Costs not in AURORA 2006GRC 6.15.06_DWH-08 (Rate Spread &amp; Design Workpapers)" xfId="774"/>
    <cellStyle name="_Costs not in AURORA 2006GRC 6.15.06_Final 2008 PTC Rate Design Workpapers 10.27.08" xfId="775"/>
    <cellStyle name="_Costs not in AURORA 2006GRC 6.15.06_INPUTS" xfId="776"/>
    <cellStyle name="_Costs not in AURORA 2006GRC 6.15.06_INPUTS 2" xfId="777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roduction Adj 4.37" xfId="790"/>
    <cellStyle name="_Costs not in AURORA 2006GRC 6.15.06_Production Adj 4.37 2" xfId="791"/>
    <cellStyle name="_Costs not in AURORA 2006GRC 6.15.06_Purchased Power Adj 4.03" xfId="792"/>
    <cellStyle name="_Costs not in AURORA 2006GRC 6.15.06_Purchased Power Adj 4.03 2" xfId="793"/>
    <cellStyle name="_Costs not in AURORA 2006GRC 6.15.06_Rebuttal Power Costs" xfId="794"/>
    <cellStyle name="_Costs not in AURORA 2006GRC 6.15.06_Rebuttal Power Costs 2" xfId="795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OR &amp; CONV FACTOR" xfId="806"/>
    <cellStyle name="_Costs not in AURORA 2006GRC 6.15.06_ROR &amp; CONV FACTOR 2" xfId="807"/>
    <cellStyle name="_Costs not in AURORA 2006GRC 6.15.06_ROR 5.02" xfId="808"/>
    <cellStyle name="_Costs not in AURORA 2006GRC 6.15.06_ROR 5.02 2" xfId="809"/>
    <cellStyle name="_Costs not in AURORA 2006GRC w gas price updated" xfId="810"/>
    <cellStyle name="_Costs not in AURORA 2006GRC w gas price updated 2" xfId="811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Book2" xfId="814"/>
    <cellStyle name="_Costs not in AURORA 2006GRC w gas price updated_Book2 2" xfId="815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TENASKA REGULATORY ASSET" xfId="848"/>
    <cellStyle name="_Costs not in AURORA 2006GRC w gas price updated_TENASKA REGULATORY ASSET 2" xfId="849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3" xfId="853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Book2" xfId="882"/>
    <cellStyle name="_Costs not in AURORA 2007 Rate Case_Book2 2" xfId="883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4" xfId="894"/>
    <cellStyle name="_Costs not in AURORA 2007 Rate Case_Book4 2" xfId="895"/>
    <cellStyle name="_Costs not in AURORA 2007 Rate Case_Book9" xfId="896"/>
    <cellStyle name="_Costs not in AURORA 2007 Rate Case_Book9 2" xfId="897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3" xfId="901"/>
    <cellStyle name="_Costs not in AURORA 2007 Rate Case_Electric COS Inputs 2 4" xfId="902"/>
    <cellStyle name="_Costs not in AURORA 2007 Rate Case_Electric COS Inputs 3" xfId="903"/>
    <cellStyle name="_Costs not in AURORA 2007 Rate Case_Electric COS Inputs 4" xfId="904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roduction Adj 4.37" xfId="917"/>
    <cellStyle name="_Costs not in AURORA 2007 Rate Case_Production Adj 4.37 2" xfId="918"/>
    <cellStyle name="_Costs not in AURORA 2007 Rate Case_Purchased Power Adj 4.03" xfId="919"/>
    <cellStyle name="_Costs not in AURORA 2007 Rate Case_Purchased Power Adj 4.03 2" xfId="920"/>
    <cellStyle name="_Costs not in AURORA 2007 Rate Case_Rebuttal Power Costs" xfId="921"/>
    <cellStyle name="_Costs not in AURORA 2007 Rate Case_Rebuttal Power Costs 2" xfId="922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OR 5.02" xfId="933"/>
    <cellStyle name="_Costs not in AURORA 2007 Rate Case_ROR 5.02 2" xfId="934"/>
    <cellStyle name="_Costs not in KWI3000 '06Budget" xfId="935"/>
    <cellStyle name="_Costs not in KWI3000 '06Budget 2" xfId="936"/>
    <cellStyle name="_Costs not in KWI3000 '06Budget 2 2" xfId="937"/>
    <cellStyle name="_Costs not in KWI3000 '06Budget 3" xfId="938"/>
    <cellStyle name="_Costs not in KWI3000 '06Budget 3 2" xfId="939"/>
    <cellStyle name="_Costs not in KWI3000 '06Budget 3 3" xfId="940"/>
    <cellStyle name="_Costs not in KWI3000 '06Budget 3 4" xfId="941"/>
    <cellStyle name="_Costs not in KWI3000 '06Budget 4" xfId="942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Book2" xfId="971"/>
    <cellStyle name="_Costs not in KWI3000 '06Budget_Book2 2" xfId="972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Final Order Electric EXHIBIT A-1" xfId="981"/>
    <cellStyle name="_Costs not in KWI3000 '06Budget_Book2_Final Order Electric EXHIBIT A-1 2" xfId="982"/>
    <cellStyle name="_Costs not in KWI3000 '06Budget_Book4" xfId="983"/>
    <cellStyle name="_Costs not in KWI3000 '06Budget_Book4 2" xfId="984"/>
    <cellStyle name="_Costs not in KWI3000 '06Budget_Book9" xfId="985"/>
    <cellStyle name="_Costs not in KWI3000 '06Budget_Book9 2" xfId="986"/>
    <cellStyle name="_Costs not in KWI3000 '06Budget_DWH-08 (Rate Spread &amp; Design Workpapers)" xfId="987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INPUTS" xfId="990"/>
    <cellStyle name="_Costs not in KWI3000 '06Budget_INPUTS 2" xfId="991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roduction Adj 4.37" xfId="1004"/>
    <cellStyle name="_Costs not in KWI3000 '06Budget_Production Adj 4.37 2" xfId="1005"/>
    <cellStyle name="_Costs not in KWI3000 '06Budget_Purchased Power Adj 4.03" xfId="1006"/>
    <cellStyle name="_Costs not in KWI3000 '06Budget_Purchased Power Adj 4.03 2" xfId="1007"/>
    <cellStyle name="_Costs not in KWI3000 '06Budget_Rebuttal Power Costs" xfId="1008"/>
    <cellStyle name="_Costs not in KWI3000 '06Budget_Rebuttal Power Costs 2" xfId="1009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OR &amp; CONV FACTOR" xfId="1020"/>
    <cellStyle name="_Costs not in KWI3000 '06Budget_ROR &amp; CONV FACTOR 2" xfId="1021"/>
    <cellStyle name="_Costs not in KWI3000 '06Budget_ROR 5.02" xfId="1022"/>
    <cellStyle name="_Costs not in KWI3000 '06Budget_ROR 5.02 2" xfId="1023"/>
    <cellStyle name="_Costs not in KWI3000 '06Budget_Typical Residential Impacts 10.27.08" xfId="1024"/>
    <cellStyle name="_DEM-WP (C) Power Cost 2006GRC Order" xfId="1025"/>
    <cellStyle name="_DEM-WP (C) Power Cost 2006GRC Order 2" xfId="1026"/>
    <cellStyle name="_DEM-WP (C) Power Cost 2006GRC Order 2 2" xfId="1027"/>
    <cellStyle name="_DEM-WP (C) Power Cost 2006GRC Order 3" xfId="1028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Book2" xfId="1051"/>
    <cellStyle name="_DEM-WP (C) Power Cost 2006GRC Order_Book2 2" xfId="1052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4" xfId="1063"/>
    <cellStyle name="_DEM-WP (C) Power Cost 2006GRC Order_Book4 2" xfId="1064"/>
    <cellStyle name="_DEM-WP (C) Power Cost 2006GRC Order_Book9" xfId="1065"/>
    <cellStyle name="_DEM-WP (C) Power Cost 2006GRC Order_Book9 2" xfId="1066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3" xfId="1070"/>
    <cellStyle name="_DEM-WP (C) Power Cost 2006GRC Order_Electric COS Inputs 2 4" xfId="1071"/>
    <cellStyle name="_DEM-WP (C) Power Cost 2006GRC Order_Electric COS Inputs 3" xfId="1072"/>
    <cellStyle name="_DEM-WP (C) Power Cost 2006GRC Order_Electric COS Inputs 4" xfId="1073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roduction Adj 4.37" xfId="1086"/>
    <cellStyle name="_DEM-WP (C) Power Cost 2006GRC Order_Production Adj 4.37 2" xfId="1087"/>
    <cellStyle name="_DEM-WP (C) Power Cost 2006GRC Order_Purchased Power Adj 4.03" xfId="1088"/>
    <cellStyle name="_DEM-WP (C) Power Cost 2006GRC Order_Purchased Power Adj 4.03 2" xfId="1089"/>
    <cellStyle name="_DEM-WP (C) Power Cost 2006GRC Order_Rebuttal Power Costs" xfId="1090"/>
    <cellStyle name="_DEM-WP (C) Power Cost 2006GRC Order_Rebuttal Power Costs 2" xfId="1091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OR 5.02" xfId="1102"/>
    <cellStyle name="_DEM-WP (C) Power Cost 2006GRC Order_ROR 5.02 2" xfId="1103"/>
    <cellStyle name="_DEM-WP Revised (HC) Wild Horse 2006GRC" xfId="1104"/>
    <cellStyle name="_DEM-WP Revised (HC) Wild Horse 2006GRC 2" xfId="1105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Book2" xfId="1110"/>
    <cellStyle name="_DEM-WP Revised (HC) Wild Horse 2006GRC_Book2 2" xfId="1111"/>
    <cellStyle name="_DEM-WP Revised (HC) Wild Horse 2006GRC_Book4" xfId="1112"/>
    <cellStyle name="_DEM-WP Revised (HC) Wild Horse 2006GRC_Book4 2" xfId="111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Rebuttal Power Costs" xfId="1126"/>
    <cellStyle name="_DEM-WP Revised (HC) Wild Horse 2006GRC_Rebuttal Power Costs 2" xfId="1127"/>
    <cellStyle name="_DEM-WP Revised (HC) Wild Horse 2006GRC_TENASKA REGULATORY ASSET" xfId="1128"/>
    <cellStyle name="_DEM-WP Revised (HC) Wild Horse 2006GRC_TENASKA REGULATORY ASSET 2" xfId="1129"/>
    <cellStyle name="_DEM-WP(C) Colstrip FOR" xfId="1130"/>
    <cellStyle name="_DEM-WP(C) Colstrip FOR 2" xfId="1131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SF" xfId="1136"/>
    <cellStyle name="_DEM-WP(C) Colstrip FOR_16.07E Wild Horse Wind Expansionwrkingfile SF 2" xfId="1137"/>
    <cellStyle name="_DEM-WP(C) Colstrip FOR_16.37E Wild Horse Expansion DeferralRevwrkingfile SF" xfId="1138"/>
    <cellStyle name="_DEM-WP(C) Colstrip FOR_16.37E Wild Horse Expansion DeferralRevwrkingfile SF 2" xfId="1139"/>
    <cellStyle name="_DEM-WP(C) Colstrip FOR_Adj Bench DR 3 for Initial Briefs (Electric)" xfId="1140"/>
    <cellStyle name="_DEM-WP(C) Colstrip FOR_Adj Bench DR 3 for Initial Briefs (Electric) 2" xfId="1141"/>
    <cellStyle name="_DEM-WP(C) Colstrip FOR_Book2" xfId="1142"/>
    <cellStyle name="_DEM-WP(C) Colstrip FOR_Book2 2" xfId="1143"/>
    <cellStyle name="_DEM-WP(C) Colstrip FOR_Book2_Adj Bench DR 3 for Initial Briefs (Electric)" xfId="1144"/>
    <cellStyle name="_DEM-WP(C) Colstrip FOR_Book2_Adj Bench DR 3 for Initial Briefs (Electric) 2" xfId="1145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Final Order Electric EXHIBIT A-1" xfId="1152"/>
    <cellStyle name="_DEM-WP(C) Colstrip FOR_Book2_Final Order Electric EXHIBIT A-1 2" xfId="1153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vised 01-18-2010" xfId="1158"/>
    <cellStyle name="_DEM-WP(C) Colstrip FOR_Electric Rev Req Model (2009 GRC) Revised 01-18-2010 2" xfId="1159"/>
    <cellStyle name="_DEM-WP(C) Colstrip FOR_Final Order Electric EXHIBIT A-1" xfId="1160"/>
    <cellStyle name="_DEM-WP(C) Colstrip FOR_Final Order Electric EXHIBIT A-1 2" xfId="1161"/>
    <cellStyle name="_DEM-WP(C) Colstrip FOR_Rebuttal Power Costs" xfId="1162"/>
    <cellStyle name="_DEM-WP(C) Colstrip FOR_Rebuttal Power Costs 2" xfId="1163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Final Order Electric EXHIBIT A-1" xfId="1172"/>
    <cellStyle name="_DEM-WP(C) Colstrip FOR_Rebuttal Power Costs_Final Order Electric EXHIBIT A-1 2" xfId="1173"/>
    <cellStyle name="_DEM-WP(C) Colstrip FOR_TENASKA REGULATORY ASSET" xfId="1174"/>
    <cellStyle name="_DEM-WP(C) Colstrip FOR_TENASKA REGULATORY ASSET 2" xfId="1175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3" xfId="1179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Book2" xfId="1208"/>
    <cellStyle name="_DEM-WP(C) Costs not in AURORA 2006GRC_Book2 2" xfId="1209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4" xfId="1220"/>
    <cellStyle name="_DEM-WP(C) Costs not in AURORA 2006GRC_Book4 2" xfId="1221"/>
    <cellStyle name="_DEM-WP(C) Costs not in AURORA 2006GRC_Book9" xfId="1222"/>
    <cellStyle name="_DEM-WP(C) Costs not in AURORA 2006GRC_Book9 2" xfId="1223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3" xfId="1227"/>
    <cellStyle name="_DEM-WP(C) Costs not in AURORA 2006GRC_Electric COS Inputs 2 4" xfId="1228"/>
    <cellStyle name="_DEM-WP(C) Costs not in AURORA 2006GRC_Electric COS Inputs 3" xfId="1229"/>
    <cellStyle name="_DEM-WP(C) Costs not in AURORA 2006GRC_Electric COS Inputs 4" xfId="1230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roduction Adj 4.37" xfId="1243"/>
    <cellStyle name="_DEM-WP(C) Costs not in AURORA 2006GRC_Production Adj 4.37 2" xfId="1244"/>
    <cellStyle name="_DEM-WP(C) Costs not in AURORA 2006GRC_Purchased Power Adj 4.03" xfId="1245"/>
    <cellStyle name="_DEM-WP(C) Costs not in AURORA 2006GRC_Purchased Power Adj 4.03 2" xfId="1246"/>
    <cellStyle name="_DEM-WP(C) Costs not in AURORA 2006GRC_Rebuttal Power Costs" xfId="1247"/>
    <cellStyle name="_DEM-WP(C) Costs not in AURORA 2006GRC_Rebuttal Power Costs 2" xfId="1248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OR 5.02" xfId="1259"/>
    <cellStyle name="_DEM-WP(C) Costs not in AURORA 2006GRC_ROR 5.02 2" xfId="1260"/>
    <cellStyle name="_DEM-WP(C) Costs not in AURORA 2007GRC" xfId="1261"/>
    <cellStyle name="_DEM-WP(C) Costs not in AURORA 2007GRC 2" xfId="1262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Book2" xfId="1267"/>
    <cellStyle name="_DEM-WP(C) Costs not in AURORA 2007GRC_Book2 2" xfId="1268"/>
    <cellStyle name="_DEM-WP(C) Costs not in AURORA 2007GRC_Book4" xfId="1269"/>
    <cellStyle name="_DEM-WP(C) Costs not in AURORA 2007GRC_Book4 2" xfId="1270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Rebuttal Power Costs" xfId="1283"/>
    <cellStyle name="_DEM-WP(C) Costs not in AURORA 2007GRC_Rebuttal Power Costs 2" xfId="1284"/>
    <cellStyle name="_DEM-WP(C) Costs not in AURORA 2007GRC_TENASKA REGULATORY ASSET" xfId="1285"/>
    <cellStyle name="_DEM-WP(C) Costs not in AURORA 2007GRC_TENASKA REGULATORY ASSET 2" xfId="1286"/>
    <cellStyle name="_DEM-WP(C) Costs not in AURORA 2007PCORC-5.07Update" xfId="1287"/>
    <cellStyle name="_DEM-WP(C) Costs not in AURORA 2007PCORC-5.07Update 2" xfId="1288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Book2" xfId="1293"/>
    <cellStyle name="_DEM-WP(C) Costs not in AURORA 2007PCORC-5.07Update_Book2 2" xfId="1294"/>
    <cellStyle name="_DEM-WP(C) Costs not in AURORA 2007PCORC-5.07Update_Book4" xfId="1295"/>
    <cellStyle name="_DEM-WP(C) Costs not in AURORA 2007PCORC-5.07Update_Book4 2" xfId="1296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TENASKA REGULATORY ASSET" xfId="1347"/>
    <cellStyle name="_DEM-WP(C) Costs not in AURORA 2007PCORC-5.07Update_TENASKA REGULATORY ASSET 2" xfId="1348"/>
    <cellStyle name="_DEM-WP(C) Prod O&amp;M 2007GRC" xfId="1349"/>
    <cellStyle name="_DEM-WP(C) Prod O&amp;M 2007GRC 2" xfId="1350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Book2" xfId="1353"/>
    <cellStyle name="_DEM-WP(C) Prod O&amp;M 2007GRC_Book2 2" xfId="1354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Final Order Electric EXHIBIT A-1" xfId="1363"/>
    <cellStyle name="_DEM-WP(C) Prod O&amp;M 2007GRC_Book2_Final Order Electric EXHIBIT A-1 2" xfId="1364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Final Order Electric EXHIBIT A-1" xfId="1371"/>
    <cellStyle name="_DEM-WP(C) Prod O&amp;M 2007GRC_Final Order Electric EXHIBIT A-1 2" xfId="1372"/>
    <cellStyle name="_DEM-WP(C) Prod O&amp;M 2007GRC_Rebuttal Power Costs" xfId="1373"/>
    <cellStyle name="_DEM-WP(C) Prod O&amp;M 2007GRC_Rebuttal Power Costs 2" xfId="1374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Rate Year Sumas by Month Update Corrected" xfId="1385"/>
    <cellStyle name="_DEM-WP(C) Sumas Proforma 11.5.07" xfId="1386"/>
    <cellStyle name="_DEM-WP(C) Westside Hydro Data_051007" xfId="1387"/>
    <cellStyle name="_DEM-WP(C) Westside Hydro Data_051007 2" xfId="1388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Book2" xfId="1393"/>
    <cellStyle name="_DEM-WP(C) Westside Hydro Data_051007_Book2 2" xfId="1394"/>
    <cellStyle name="_DEM-WP(C) Westside Hydro Data_051007_Book4" xfId="1395"/>
    <cellStyle name="_DEM-WP(C) Westside Hydro Data_051007_Book4 2" xfId="139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Final Order Electric EXHIBIT A-1" xfId="1405"/>
    <cellStyle name="_DEM-WP(C) Westside Hydro Data_051007_Final Order Electric EXHIBIT A-1 2" xfId="1406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Rebuttal Power Costs" xfId="1409"/>
    <cellStyle name="_DEM-WP(C) Westside Hydro Data_051007_Rebuttal Power Costs 2" xfId="1410"/>
    <cellStyle name="_DEM-WP(C) Westside Hydro Data_051007_TENASKA REGULATORY ASSET" xfId="1411"/>
    <cellStyle name="_DEM-WP(C) Westside Hydro Data_051007_TENASKA REGULATORY ASSET 2" xfId="1412"/>
    <cellStyle name="_x0013__Electric Rev Req Model (2009 GRC) " xfId="1413"/>
    <cellStyle name="_x0013__Electric Rev Req Model (2009 GRC)  2" xfId="1414"/>
    <cellStyle name="_x0013__Electric Rev Req Model (2009 GRC) Rebuttal" xfId="1415"/>
    <cellStyle name="_x0013__Electric Rev Req Model (2009 GRC) Rebuttal 2" xfId="1416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vised 01-18-2010" xfId="1419"/>
    <cellStyle name="_x0013__Electric Rev Req Model (2009 GRC) Revised 01-18-2010 2" xfId="1420"/>
    <cellStyle name="_x0013__Final Order Electric EXHIBIT A-1" xfId="1421"/>
    <cellStyle name="_x0013__Final Order Electric EXHIBIT A-1 2" xfId="1422"/>
    <cellStyle name="_Fixed Gas Transport 1 19 09" xfId="1423"/>
    <cellStyle name="_Fixed Gas Transport 1 19 09 2" xfId="1424"/>
    <cellStyle name="_Fuel Prices 4-14" xfId="1425"/>
    <cellStyle name="_Fuel Prices 4-14 2" xfId="1426"/>
    <cellStyle name="_Fuel Prices 4-14 2 2" xfId="1427"/>
    <cellStyle name="_Fuel Prices 4-14 3" xfId="1428"/>
    <cellStyle name="_Fuel Prices 4-14_04 07E Wild Horse Wind Expansion (C) (2)" xfId="1429"/>
    <cellStyle name="_Fuel Prices 4-14_04 07E Wild Horse Wind Expansion (C) (2) 2" xfId="1430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16.37E Wild Horse Expansion DeferralRevwrkingfile SF" xfId="1445"/>
    <cellStyle name="_Fuel Prices 4-14_16.37E Wild Horse Expansion DeferralRevwrkingfile SF 2" xfId="1446"/>
    <cellStyle name="_Fuel Prices 4-14_4 31 Regulatory Assets and Liabilities  7 06- Exhibit D" xfId="1447"/>
    <cellStyle name="_Fuel Prices 4-14_4 31 Regulatory Assets and Liabilities  7 06- Exhibit D 2" xfId="1448"/>
    <cellStyle name="_Fuel Prices 4-14_4 32 Regulatory Assets and Liabilities  7 06- Exhibit D" xfId="1449"/>
    <cellStyle name="_Fuel Prices 4-14_4 32 Regulatory Assets and Liabilities  7 06- Exhibit D 2" xfId="1450"/>
    <cellStyle name="_Fuel Prices 4-14_Book2" xfId="1451"/>
    <cellStyle name="_Fuel Prices 4-14_Book2 2" xfId="1452"/>
    <cellStyle name="_Fuel Prices 4-14_Book2_Adj Bench DR 3 for Initial Briefs (Electric)" xfId="1453"/>
    <cellStyle name="_Fuel Prices 4-14_Book2_Adj Bench DR 3 for Initial Briefs (Electric) 2" xfId="1454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vised 01-18-2010" xfId="1459"/>
    <cellStyle name="_Fuel Prices 4-14_Book2_Electric Rev Req Model (2009 GRC) Revised 01-18-2010 2" xfId="1460"/>
    <cellStyle name="_Fuel Prices 4-14_Book2_Final Order Electric EXHIBIT A-1" xfId="1461"/>
    <cellStyle name="_Fuel Prices 4-14_Book2_Final Order Electric EXHIBIT A-1 2" xfId="1462"/>
    <cellStyle name="_Fuel Prices 4-14_Book4" xfId="1463"/>
    <cellStyle name="_Fuel Prices 4-14_Book4 2" xfId="1464"/>
    <cellStyle name="_Fuel Prices 4-14_Book9" xfId="1465"/>
    <cellStyle name="_Fuel Prices 4-14_Book9 2" xfId="1466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3" xfId="1470"/>
    <cellStyle name="_Fuel Prices 4-14_Direct Assignment Distribution Plant 2008 2 4" xfId="1471"/>
    <cellStyle name="_Fuel Prices 4-14_Direct Assignment Distribution Plant 2008 3" xfId="1472"/>
    <cellStyle name="_Fuel Prices 4-14_Direct Assignment Distribution Plant 2008 4" xfId="1473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3" xfId="1478"/>
    <cellStyle name="_Fuel Prices 4-14_Electric COS Inputs 2 4" xfId="1479"/>
    <cellStyle name="_Fuel Prices 4-14_Electric COS Inputs 3" xfId="1480"/>
    <cellStyle name="_Fuel Prices 4-14_Electric COS Inputs 4" xfId="148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3" xfId="1485"/>
    <cellStyle name="_Fuel Prices 4-14_Electric Rate Spread and Rate Design 3.23.09 2 4" xfId="1486"/>
    <cellStyle name="_Fuel Prices 4-14_Electric Rate Spread and Rate Design 3.23.09 3" xfId="1487"/>
    <cellStyle name="_Fuel Prices 4-14_Electric Rate Spread and Rate Design 3.23.09 4" xfId="1488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3" xfId="1494"/>
    <cellStyle name="_Fuel Prices 4-14_INPUTS 2 4" xfId="1495"/>
    <cellStyle name="_Fuel Prices 4-14_INPUTS 3" xfId="1496"/>
    <cellStyle name="_Fuel Prices 4-14_INPUTS 4" xfId="1497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3" xfId="1501"/>
    <cellStyle name="_Fuel Prices 4-14_Leased Transformer &amp; Substation Plant &amp; Rev 12-2009 2 4" xfId="1502"/>
    <cellStyle name="_Fuel Prices 4-14_Leased Transformer &amp; Substation Plant &amp; Rev 12-2009 3" xfId="1503"/>
    <cellStyle name="_Fuel Prices 4-14_Leased Transformer &amp; Substation Plant &amp; Rev 12-2009 4" xfId="1504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3" xfId="1508"/>
    <cellStyle name="_Fuel Prices 4-14_Peak Credit Exhibits for 2009 GRC 2 4" xfId="1509"/>
    <cellStyle name="_Fuel Prices 4-14_Peak Credit Exhibits for 2009 GRC 3" xfId="1510"/>
    <cellStyle name="_Fuel Prices 4-14_Peak Credit Exhibits for 2009 GRC 4" xfId="1511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roduction Adj 4.37" xfId="1524"/>
    <cellStyle name="_Fuel Prices 4-14_Production Adj 4.37 2" xfId="1525"/>
    <cellStyle name="_Fuel Prices 4-14_Purchased Power Adj 4.03" xfId="1526"/>
    <cellStyle name="_Fuel Prices 4-14_Purchased Power Adj 4.03 2" xfId="1527"/>
    <cellStyle name="_Fuel Prices 4-14_Rate Design Sch 24" xfId="1528"/>
    <cellStyle name="_Fuel Prices 4-14_Rate Design Sch 25" xfId="1529"/>
    <cellStyle name="_Fuel Prices 4-14_Rate Design Sch 25 2" xfId="1530"/>
    <cellStyle name="_Fuel Prices 4-14_Rate Design Sch 26" xfId="1531"/>
    <cellStyle name="_Fuel Prices 4-14_Rate Design Sch 26 2" xfId="1532"/>
    <cellStyle name="_Fuel Prices 4-14_Rate Design Sch 31" xfId="1533"/>
    <cellStyle name="_Fuel Prices 4-14_Rate Design Sch 31 2" xfId="1534"/>
    <cellStyle name="_Fuel Prices 4-14_Rate Design Sch 43" xfId="1535"/>
    <cellStyle name="_Fuel Prices 4-14_Rate Design Sch 43 2" xfId="1536"/>
    <cellStyle name="_Fuel Prices 4-14_Rate Design Sch 448-449" xfId="1537"/>
    <cellStyle name="_Fuel Prices 4-14_Rate Design Sch 46" xfId="1538"/>
    <cellStyle name="_Fuel Prices 4-14_Rate Design Sch 46 2" xfId="1539"/>
    <cellStyle name="_Fuel Prices 4-14_Rate Spread" xfId="1540"/>
    <cellStyle name="_Fuel Prices 4-14_Rate Spread 2" xfId="1541"/>
    <cellStyle name="_Fuel Prices 4-14_Rebuttal Power Costs" xfId="1542"/>
    <cellStyle name="_Fuel Prices 4-14_Rebuttal Power Costs 2" xfId="1543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Final Order Electric EXHIBIT A-1" xfId="1552"/>
    <cellStyle name="_Fuel Prices 4-14_Rebuttal Power Costs_Final Order Electric EXHIBIT A-1 2" xfId="1553"/>
    <cellStyle name="_Fuel Prices 4-14_ROR 5.02" xfId="1554"/>
    <cellStyle name="_Fuel Prices 4-14_ROR 5.02 2" xfId="1555"/>
    <cellStyle name="_Fuel Prices 4-14_Sch 40 Feeder OH 2008" xfId="1556"/>
    <cellStyle name="_Fuel Prices 4-14_Sch 40 Feeder OH 2008 2" xfId="1557"/>
    <cellStyle name="_Fuel Prices 4-14_Sch 40 Interim Energy Rates " xfId="1558"/>
    <cellStyle name="_Fuel Prices 4-14_Sch 40 Interim Energy Rates  2" xfId="1559"/>
    <cellStyle name="_Fuel Prices 4-14_Sch 40 Substation A&amp;G 2008" xfId="1560"/>
    <cellStyle name="_Fuel Prices 4-14_Sch 40 Substation A&amp;G 2008 2" xfId="1561"/>
    <cellStyle name="_Fuel Prices 4-14_Sch 40 Substation O&amp;M 2008" xfId="1562"/>
    <cellStyle name="_Fuel Prices 4-14_Sch 40 Substation O&amp;M 2008 2" xfId="1563"/>
    <cellStyle name="_Fuel Prices 4-14_Subs 2008" xfId="1564"/>
    <cellStyle name="_Fuel Prices 4-14_Subs 2008 2" xfId="1565"/>
    <cellStyle name="_Fuel Prices 4-14_Typical Residential Impacts 10.27.08" xfId="156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NIM 06 Base Case Current Trends" xfId="1571"/>
    <cellStyle name="_NIM 06 Base Case Current Trends 2" xfId="1572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Book2" xfId="1575"/>
    <cellStyle name="_NIM 06 Base Case Current Trends_Book2 2" xfId="1576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Final Order Electric EXHIBIT A-1" xfId="1585"/>
    <cellStyle name="_NIM 06 Base Case Current Trends_Book2_Final Order Electric EXHIBIT A-1 2" xfId="158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Final Order Electric EXHIBIT A-1" xfId="1595"/>
    <cellStyle name="_NIM 06 Base Case Current Trends_Final Order Electric EXHIBIT A-1 2" xfId="1596"/>
    <cellStyle name="_NIM 06 Base Case Current Trends_Rebuttal Power Costs" xfId="1597"/>
    <cellStyle name="_NIM 06 Base Case Current Trends_Rebuttal Power Costs 2" xfId="1598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TENASKA REGULATORY ASSET" xfId="1609"/>
    <cellStyle name="_NIM 06 Base Case Current Trends_TENASKA REGULATORY ASSET 2" xfId="1610"/>
    <cellStyle name="_Portfolio SPlan Base Case.xls Chart 1" xfId="1611"/>
    <cellStyle name="_Portfolio SPlan Base Case.xls Chart 1 2" xfId="1612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Book2" xfId="1615"/>
    <cellStyle name="_Portfolio SPlan Base Case.xls Chart 1_Book2 2" xfId="1616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Rebuttal Power Costs" xfId="1637"/>
    <cellStyle name="_Portfolio SPlan Base Case.xls Chart 1_Rebuttal Power Costs 2" xfId="1638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TENASKA REGULATORY ASSET" xfId="1649"/>
    <cellStyle name="_Portfolio SPlan Base Case.xls Chart 1_TENASKA REGULATORY ASSET 2" xfId="1650"/>
    <cellStyle name="_Portfolio SPlan Base Case.xls Chart 2" xfId="1651"/>
    <cellStyle name="_Portfolio SPlan Base Case.xls Chart 2 2" xfId="165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Book2" xfId="1655"/>
    <cellStyle name="_Portfolio SPlan Base Case.xls Chart 2_Book2 2" xfId="1656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Rebuttal Power Costs" xfId="1677"/>
    <cellStyle name="_Portfolio SPlan Base Case.xls Chart 2_Rebuttal Power Costs 2" xfId="167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TENASKA REGULATORY ASSET" xfId="1689"/>
    <cellStyle name="_Portfolio SPlan Base Case.xls Chart 2_TENASKA REGULATORY ASSET 2" xfId="1690"/>
    <cellStyle name="_Portfolio SPlan Base Case.xls Chart 3" xfId="1691"/>
    <cellStyle name="_Portfolio SPlan Base Case.xls Chart 3 2" xfId="1692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Book2" xfId="1695"/>
    <cellStyle name="_Portfolio SPlan Base Case.xls Chart 3_Book2 2" xfId="1696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Rebuttal Power Costs" xfId="1717"/>
    <cellStyle name="_Portfolio SPlan Base Case.xls Chart 3_Rebuttal Power Costs 2" xfId="1718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TENASKA REGULATORY ASSET" xfId="1729"/>
    <cellStyle name="_Portfolio SPlan Base Case.xls Chart 3_TENASKA REGULATORY ASSET 2" xfId="1730"/>
    <cellStyle name="_Power Cost Value Copy 11.30.05 gas 1.09.06 AURORA at 1.10.06" xfId="1731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3" xfId="1734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3" xfId="1776"/>
    <cellStyle name="_Power Cost Value Copy 11.30.05 gas 1.09.06 AURORA at 1.10.06_Direct Assignment Distribution Plant 2008 2 4" xfId="1777"/>
    <cellStyle name="_Power Cost Value Copy 11.30.05 gas 1.09.06 AURORA at 1.10.06_Direct Assignment Distribution Plant 2008 3" xfId="1778"/>
    <cellStyle name="_Power Cost Value Copy 11.30.05 gas 1.09.06 AURORA at 1.10.06_Direct Assignment Distribution Plant 2008 4" xfId="1779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3" xfId="1784"/>
    <cellStyle name="_Power Cost Value Copy 11.30.05 gas 1.09.06 AURORA at 1.10.06_Electric COS Inputs 2 4" xfId="1785"/>
    <cellStyle name="_Power Cost Value Copy 11.30.05 gas 1.09.06 AURORA at 1.10.06_Electric COS Inputs 3" xfId="1786"/>
    <cellStyle name="_Power Cost Value Copy 11.30.05 gas 1.09.06 AURORA at 1.10.06_Electric COS Inputs 4" xfId="1787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4" xfId="1792"/>
    <cellStyle name="_Power Cost Value Copy 11.30.05 gas 1.09.06 AURORA at 1.10.06_Electric Rate Spread and Rate Design 3.23.09 3" xfId="1793"/>
    <cellStyle name="_Power Cost Value Copy 11.30.05 gas 1.09.06 AURORA at 1.10.06_Electric Rate Spread and Rate Design 3.23.09 4" xfId="1794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3" xfId="1800"/>
    <cellStyle name="_Power Cost Value Copy 11.30.05 gas 1.09.06 AURORA at 1.10.06_INPUTS 2 4" xfId="1801"/>
    <cellStyle name="_Power Cost Value Copy 11.30.05 gas 1.09.06 AURORA at 1.10.06_INPUTS 3" xfId="1802"/>
    <cellStyle name="_Power Cost Value Copy 11.30.05 gas 1.09.06 AURORA at 1.10.06_INPUTS 4" xfId="1803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4" xfId="1810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Rate Design Sch 24" xfId="1827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48-449" xfId="1836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Typical Residential Impacts 10.27.08" xfId="1865"/>
    <cellStyle name="_Pro Forma Rev 07 GRC" xfId="1866"/>
    <cellStyle name="_x0013__Rebuttal Power Costs" xfId="1867"/>
    <cellStyle name="_x0013__Rebuttal Power Costs 2" xfId="1868"/>
    <cellStyle name="_x0013__Rebuttal Power Costs_Adj Bench DR 3 for Initial Briefs (Electric)" xfId="1869"/>
    <cellStyle name="_x0013__Rebuttal Power Costs_Adj Bench DR 3 for Initial Briefs (Electric) 2" xfId="1870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Final Order Electric EXHIBIT A-1" xfId="1877"/>
    <cellStyle name="_x0013__Rebuttal Power Costs_Final Order Electric EXHIBIT A-1 2" xfId="1878"/>
    <cellStyle name="_Recon to Darrin's 5.11.05 proforma" xfId="1879"/>
    <cellStyle name="_Recon to Darrin's 5.11.05 proforma 2" xfId="1880"/>
    <cellStyle name="_Recon to Darrin's 5.11.05 proforma 2 2" xfId="1881"/>
    <cellStyle name="_Recon to Darrin's 5.11.05 proforma 3" xfId="1882"/>
    <cellStyle name="_Recon to Darrin's 5.11.05 proforma 3 2" xfId="1883"/>
    <cellStyle name="_Recon to Darrin's 5.11.05 proforma 3 3" xfId="1884"/>
    <cellStyle name="_Recon to Darrin's 5.11.05 proforma 3 4" xfId="1885"/>
    <cellStyle name="_Recon to Darrin's 5.11.05 proforma 4" xfId="188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Book2" xfId="1915"/>
    <cellStyle name="_Recon to Darrin's 5.11.05 proforma_Book2 2" xfId="1916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4" xfId="1927"/>
    <cellStyle name="_Recon to Darrin's 5.11.05 proforma_Book4 2" xfId="1928"/>
    <cellStyle name="_Recon to Darrin's 5.11.05 proforma_Book9" xfId="1929"/>
    <cellStyle name="_Recon to Darrin's 5.11.05 proforma_Book9 2" xfId="1930"/>
    <cellStyle name="_Recon to Darrin's 5.11.05 proforma_DWH-08 (Rate Spread &amp; Design Workpapers)" xfId="1931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INPUTS" xfId="1934"/>
    <cellStyle name="_Recon to Darrin's 5.11.05 proforma_INPUTS 2" xfId="1935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roduction Adj 4.37" xfId="1948"/>
    <cellStyle name="_Recon to Darrin's 5.11.05 proforma_Production Adj 4.37 2" xfId="1949"/>
    <cellStyle name="_Recon to Darrin's 5.11.05 proforma_Purchased Power Adj 4.03" xfId="1950"/>
    <cellStyle name="_Recon to Darrin's 5.11.05 proforma_Purchased Power Adj 4.03 2" xfId="1951"/>
    <cellStyle name="_Recon to Darrin's 5.11.05 proforma_Rebuttal Power Costs" xfId="1952"/>
    <cellStyle name="_Recon to Darrin's 5.11.05 proforma_Rebuttal Power Costs 2" xfId="195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OR &amp; CONV FACTOR" xfId="1964"/>
    <cellStyle name="_Recon to Darrin's 5.11.05 proforma_ROR &amp; CONV FACTOR 2" xfId="1965"/>
    <cellStyle name="_Recon to Darrin's 5.11.05 proforma_ROR 5.02" xfId="1966"/>
    <cellStyle name="_Recon to Darrin's 5.11.05 proforma_ROR 5.02 2" xfId="1967"/>
    <cellStyle name="_Recon to Darrin's 5.11.05 proforma_Typical Residential Impacts 10.27.08" xfId="1968"/>
    <cellStyle name="_Revenue" xfId="1969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_1" xfId="1978"/>
    <cellStyle name="_Revenue_Data_Pro Forma Rev 09 GRC" xfId="1979"/>
    <cellStyle name="_Revenue_Data_Pro Forma Rev 2010 GRC" xfId="1980"/>
    <cellStyle name="_Revenue_Data_Pro Forma Rev 2010 GRC_Preliminary" xfId="1981"/>
    <cellStyle name="_Revenue_Data_Revenue (Feb 09 - Jan 10)" xfId="1982"/>
    <cellStyle name="_Revenue_Data_Revenue (Jan 09 - Dec 09)" xfId="1983"/>
    <cellStyle name="_Revenue_Data_Revenue (Mar 09 - Feb 10)" xfId="1984"/>
    <cellStyle name="_Revenue_Data_Volume Exhibit (Jan09 - Dec09)" xfId="1985"/>
    <cellStyle name="_Revenue_Mins" xfId="1986"/>
    <cellStyle name="_Revenue_Pro Forma Rev 07 GRC" xfId="1987"/>
    <cellStyle name="_Revenue_Pro Forma Rev 08 GRC" xfId="1988"/>
    <cellStyle name="_Revenue_Pro Forma Rev 09 GRC" xfId="1989"/>
    <cellStyle name="_Revenue_Pro Forma Rev 2010 GRC" xfId="1990"/>
    <cellStyle name="_Revenue_Pro Forma Rev 2010 GRC_Preliminary" xfId="1991"/>
    <cellStyle name="_Revenue_Revenue (Feb 09 - Jan 10)" xfId="1992"/>
    <cellStyle name="_Revenue_Revenue (Jan 09 - Dec 09)" xfId="1993"/>
    <cellStyle name="_Revenue_Revenue (Mar 09 - Feb 10)" xfId="1994"/>
    <cellStyle name="_Revenue_Revenue Proforma_Restating Gas 11-16-07" xfId="1995"/>
    <cellStyle name="_Revenue_Sheet2" xfId="1996"/>
    <cellStyle name="_Revenue_Therms Data" xfId="1997"/>
    <cellStyle name="_Revenue_Therms Data Rerun" xfId="1998"/>
    <cellStyle name="_Revenue_Volume Exhibit (Jan09 - Dec09)" xfId="1999"/>
    <cellStyle name="_Sumas Proforma - 11-09-07" xfId="2000"/>
    <cellStyle name="_Sumas Property Taxes v1" xfId="2001"/>
    <cellStyle name="_Tenaska Comparison" xfId="2002"/>
    <cellStyle name="_Tenaska Comparison 2" xfId="2003"/>
    <cellStyle name="_Tenaska Comparison 2 2" xfId="2004"/>
    <cellStyle name="_Tenaska Comparison 3" xfId="2005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04.07E Wild Horse Wind Expansion" xfId="2016"/>
    <cellStyle name="_Tenaska Comparison_04.07E Wild Horse Wind Expansion 2" xfId="2017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SF" xfId="2026"/>
    <cellStyle name="_Tenaska Comparison_16.07E Wild Horse Wind Expansionwrkingfile SF 2" xfId="2027"/>
    <cellStyle name="_Tenaska Comparison_16.37E Wild Horse Expansion DeferralRevwrkingfile SF" xfId="2028"/>
    <cellStyle name="_Tenaska Comparison_16.37E Wild Horse Expansion DeferralRevwrkingfile SF 2" xfId="2029"/>
    <cellStyle name="_Tenaska Comparison_4 31 Regulatory Assets and Liabilities  7 06- Exhibit D" xfId="2030"/>
    <cellStyle name="_Tenaska Comparison_4 31 Regulatory Assets and Liabilities  7 06- Exhibit D 2" xfId="2031"/>
    <cellStyle name="_Tenaska Comparison_4 32 Regulatory Assets and Liabilities  7 06- Exhibit D" xfId="2032"/>
    <cellStyle name="_Tenaska Comparison_4 32 Regulatory Assets and Liabilities  7 06- Exhibit D 2" xfId="2033"/>
    <cellStyle name="_Tenaska Comparison_Book2" xfId="2034"/>
    <cellStyle name="_Tenaska Comparison_Book2 2" xfId="2035"/>
    <cellStyle name="_Tenaska Comparison_Book2_Adj Bench DR 3 for Initial Briefs (Electric)" xfId="2036"/>
    <cellStyle name="_Tenaska Comparison_Book2_Adj Bench DR 3 for Initial Briefs (Electric) 2" xfId="2037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Final Order Electric EXHIBIT A-1" xfId="2044"/>
    <cellStyle name="_Tenaska Comparison_Book2_Final Order Electric EXHIBIT A-1 2" xfId="2045"/>
    <cellStyle name="_Tenaska Comparison_Book4" xfId="2046"/>
    <cellStyle name="_Tenaska Comparison_Book4 2" xfId="2047"/>
    <cellStyle name="_Tenaska Comparison_Book9" xfId="2048"/>
    <cellStyle name="_Tenaska Comparison_Book9 2" xfId="2049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3" xfId="2053"/>
    <cellStyle name="_Tenaska Comparison_Electric COS Inputs 2 4" xfId="2054"/>
    <cellStyle name="_Tenaska Comparison_Electric COS Inputs 3" xfId="2055"/>
    <cellStyle name="_Tenaska Comparison_Electric COS Inputs 4" xfId="2056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roduction Adj 4.37" xfId="2069"/>
    <cellStyle name="_Tenaska Comparison_Production Adj 4.37 2" xfId="2070"/>
    <cellStyle name="_Tenaska Comparison_Purchased Power Adj 4.03" xfId="2071"/>
    <cellStyle name="_Tenaska Comparison_Purchased Power Adj 4.03 2" xfId="2072"/>
    <cellStyle name="_Tenaska Comparison_Rebuttal Power Costs" xfId="2073"/>
    <cellStyle name="_Tenaska Comparison_Rebuttal Power Costs 2" xfId="2074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Final Order Electric EXHIBIT A-1" xfId="2083"/>
    <cellStyle name="_Tenaska Comparison_Rebuttal Power Costs_Final Order Electric EXHIBIT A-1 2" xfId="2084"/>
    <cellStyle name="_Tenaska Comparison_ROR 5.02" xfId="2085"/>
    <cellStyle name="_Tenaska Comparison_ROR 5.02 2" xfId="2086"/>
    <cellStyle name="_x0013__TENASKA REGULATORY ASSET" xfId="2087"/>
    <cellStyle name="_x0013__TENASKA REGULATORY ASSET 2" xfId="2088"/>
    <cellStyle name="_Therms Data" xfId="2089"/>
    <cellStyle name="_Therms Data 2" xfId="2090"/>
    <cellStyle name="_Therms Data_Pro Forma Rev 09 GRC" xfId="2091"/>
    <cellStyle name="_Therms Data_Pro Forma Rev 2010 GRC" xfId="2092"/>
    <cellStyle name="_Therms Data_Pro Forma Rev 2010 GRC_Preliminary" xfId="2093"/>
    <cellStyle name="_Therms Data_Revenue (Feb 09 - Jan 10)" xfId="2094"/>
    <cellStyle name="_Therms Data_Revenue (Jan 09 - Dec 09)" xfId="2095"/>
    <cellStyle name="_Therms Data_Revenue (Mar 09 - Feb 10)" xfId="2096"/>
    <cellStyle name="_Therms Data_Volume Exhibit (Jan09 - Dec09)" xfId="2097"/>
    <cellStyle name="_Value Copy 11 30 05 gas 12 09 05 AURORA at 12 14 05" xfId="2098"/>
    <cellStyle name="_Value Copy 11 30 05 gas 12 09 05 AURORA at 12 14 05 2" xfId="2099"/>
    <cellStyle name="_Value Copy 11 30 05 gas 12 09 05 AURORA at 12 14 05 2 2" xfId="2100"/>
    <cellStyle name="_Value Copy 11 30 05 gas 12 09 05 AURORA at 12 14 05 3" xfId="2101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Book2" xfId="2124"/>
    <cellStyle name="_Value Copy 11 30 05 gas 12 09 05 AURORA at 12 14 05_Book2 2" xfId="2125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4" xfId="2136"/>
    <cellStyle name="_Value Copy 11 30 05 gas 12 09 05 AURORA at 12 14 05_Book4 2" xfId="2137"/>
    <cellStyle name="_Value Copy 11 30 05 gas 12 09 05 AURORA at 12 14 05_Book9" xfId="2138"/>
    <cellStyle name="_Value Copy 11 30 05 gas 12 09 05 AURORA at 12 14 05_Book9 2" xfId="2139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3" xfId="2143"/>
    <cellStyle name="_Value Copy 11 30 05 gas 12 09 05 AURORA at 12 14 05_Direct Assignment Distribution Plant 2008 2 4" xfId="2144"/>
    <cellStyle name="_Value Copy 11 30 05 gas 12 09 05 AURORA at 12 14 05_Direct Assignment Distribution Plant 2008 3" xfId="2145"/>
    <cellStyle name="_Value Copy 11 30 05 gas 12 09 05 AURORA at 12 14 05_Direct Assignment Distribution Plant 2008 4" xfId="214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3" xfId="2151"/>
    <cellStyle name="_Value Copy 11 30 05 gas 12 09 05 AURORA at 12 14 05_Electric COS Inputs 2 4" xfId="2152"/>
    <cellStyle name="_Value Copy 11 30 05 gas 12 09 05 AURORA at 12 14 05_Electric COS Inputs 3" xfId="2153"/>
    <cellStyle name="_Value Copy 11 30 05 gas 12 09 05 AURORA at 12 14 05_Electric COS Inputs 4" xfId="2154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3" xfId="2158"/>
    <cellStyle name="_Value Copy 11 30 05 gas 12 09 05 AURORA at 12 14 05_Electric Rate Spread and Rate Design 3.23.09 2 4" xfId="2159"/>
    <cellStyle name="_Value Copy 11 30 05 gas 12 09 05 AURORA at 12 14 05_Electric Rate Spread and Rate Design 3.23.09 3" xfId="2160"/>
    <cellStyle name="_Value Copy 11 30 05 gas 12 09 05 AURORA at 12 14 05_Electric Rate Spread and Rate Design 3.23.09 4" xfId="2161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3" xfId="2167"/>
    <cellStyle name="_Value Copy 11 30 05 gas 12 09 05 AURORA at 12 14 05_INPUTS 2 4" xfId="2168"/>
    <cellStyle name="_Value Copy 11 30 05 gas 12 09 05 AURORA at 12 14 05_INPUTS 3" xfId="2169"/>
    <cellStyle name="_Value Copy 11 30 05 gas 12 09 05 AURORA at 12 14 05_INPUTS 4" xfId="2170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4" xfId="2177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Rate Design Sch 24" xfId="2194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48-449" xfId="2203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OR 5.02" xfId="2220"/>
    <cellStyle name="_Value Copy 11 30 05 gas 12 09 05 AURORA at 12 14 05_ROR 5.02 2" xfId="2221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ubs 2008" xfId="2230"/>
    <cellStyle name="_Value Copy 11 30 05 gas 12 09 05 AURORA at 12 14 05_Subs 2008 2" xfId="2231"/>
    <cellStyle name="_Value Copy 11 30 05 gas 12 09 05 AURORA at 12 14 05_Typical Residential Impacts 10.27.08" xfId="2232"/>
    <cellStyle name="_VC 6.15.06 update on 06GRC power costs.xls Chart 1" xfId="2233"/>
    <cellStyle name="_VC 6.15.06 update on 06GRC power costs.xls Chart 1 2" xfId="2234"/>
    <cellStyle name="_VC 6.15.06 update on 06GRC power costs.xls Chart 1 2 2" xfId="2235"/>
    <cellStyle name="_VC 6.15.06 update on 06GRC power costs.xls Chart 1 3" xfId="2236"/>
    <cellStyle name="_VC 6.15.06 update on 06GRC power costs.xls Chart 1 3 2" xfId="2237"/>
    <cellStyle name="_VC 6.15.06 update on 06GRC power costs.xls Chart 1 3 3" xfId="2238"/>
    <cellStyle name="_VC 6.15.06 update on 06GRC power costs.xls Chart 1 3 4" xfId="2239"/>
    <cellStyle name="_VC 6.15.06 update on 06GRC power costs.xls Chart 1 4" xfId="2240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Book2" xfId="2263"/>
    <cellStyle name="_VC 6.15.06 update on 06GRC power costs.xls Chart 1_Book2 2" xfId="2264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4" xfId="2275"/>
    <cellStyle name="_VC 6.15.06 update on 06GRC power costs.xls Chart 1_Book4 2" xfId="2276"/>
    <cellStyle name="_VC 6.15.06 update on 06GRC power costs.xls Chart 1_Book9" xfId="2277"/>
    <cellStyle name="_VC 6.15.06 update on 06GRC power costs.xls Chart 1_Book9 2" xfId="2278"/>
    <cellStyle name="_VC 6.15.06 update on 06GRC power costs.xls Chart 1_DWH-08 (Rate Spread &amp; Design Workpapers)" xfId="2279"/>
    <cellStyle name="_VC 6.15.06 update on 06GRC power costs.xls Chart 1_Final 2008 PTC Rate Design Workpapers 10.27.08" xfId="2280"/>
    <cellStyle name="_VC 6.15.06 update on 06GRC power costs.xls Chart 1_INPUTS" xfId="2281"/>
    <cellStyle name="_VC 6.15.06 update on 06GRC power costs.xls Chart 1_INPUTS 2" xfId="2282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5.02" xfId="2313"/>
    <cellStyle name="_VC 6.15.06 update on 06GRC power costs.xls Chart 1_ROR 5.02 2" xfId="2314"/>
    <cellStyle name="_VC 6.15.06 update on 06GRC power costs.xls Chart 2" xfId="2315"/>
    <cellStyle name="_VC 6.15.06 update on 06GRC power costs.xls Chart 2 2" xfId="2316"/>
    <cellStyle name="_VC 6.15.06 update on 06GRC power costs.xls Chart 2 2 2" xfId="2317"/>
    <cellStyle name="_VC 6.15.06 update on 06GRC power costs.xls Chart 2 3" xfId="2318"/>
    <cellStyle name="_VC 6.15.06 update on 06GRC power costs.xls Chart 2 3 2" xfId="2319"/>
    <cellStyle name="_VC 6.15.06 update on 06GRC power costs.xls Chart 2 3 3" xfId="2320"/>
    <cellStyle name="_VC 6.15.06 update on 06GRC power costs.xls Chart 2 3 4" xfId="2321"/>
    <cellStyle name="_VC 6.15.06 update on 06GRC power costs.xls Chart 2 4" xfId="2322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Book2" xfId="2345"/>
    <cellStyle name="_VC 6.15.06 update on 06GRC power costs.xls Chart 2_Book2 2" xfId="234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4" xfId="2357"/>
    <cellStyle name="_VC 6.15.06 update on 06GRC power costs.xls Chart 2_Book4 2" xfId="2358"/>
    <cellStyle name="_VC 6.15.06 update on 06GRC power costs.xls Chart 2_Book9" xfId="2359"/>
    <cellStyle name="_VC 6.15.06 update on 06GRC power costs.xls Chart 2_Book9 2" xfId="2360"/>
    <cellStyle name="_VC 6.15.06 update on 06GRC power costs.xls Chart 2_DWH-08 (Rate Spread &amp; Design Workpapers)" xfId="2361"/>
    <cellStyle name="_VC 6.15.06 update on 06GRC power costs.xls Chart 2_Final 2008 PTC Rate Design Workpapers 10.27.08" xfId="2362"/>
    <cellStyle name="_VC 6.15.06 update on 06GRC power costs.xls Chart 2_INPUTS" xfId="2363"/>
    <cellStyle name="_VC 6.15.06 update on 06GRC power costs.xls Chart 2_INPUTS 2" xfId="23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5.02" xfId="2395"/>
    <cellStyle name="_VC 6.15.06 update on 06GRC power costs.xls Chart 2_ROR 5.02 2" xfId="2396"/>
    <cellStyle name="_VC 6.15.06 update on 06GRC power costs.xls Chart 3" xfId="2397"/>
    <cellStyle name="_VC 6.15.06 update on 06GRC power costs.xls Chart 3 2" xfId="2398"/>
    <cellStyle name="_VC 6.15.06 update on 06GRC power costs.xls Chart 3 2 2" xfId="2399"/>
    <cellStyle name="_VC 6.15.06 update on 06GRC power costs.xls Chart 3 3" xfId="2400"/>
    <cellStyle name="_VC 6.15.06 update on 06GRC power costs.xls Chart 3 3 2" xfId="2401"/>
    <cellStyle name="_VC 6.15.06 update on 06GRC power costs.xls Chart 3 3 3" xfId="2402"/>
    <cellStyle name="_VC 6.15.06 update on 06GRC power costs.xls Chart 3 3 4" xfId="2403"/>
    <cellStyle name="_VC 6.15.06 update on 06GRC power costs.xls Chart 3 4" xfId="2404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Book2" xfId="2427"/>
    <cellStyle name="_VC 6.15.06 update on 06GRC power costs.xls Chart 3_Book2 2" xfId="2428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4" xfId="2439"/>
    <cellStyle name="_VC 6.15.06 update on 06GRC power costs.xls Chart 3_Book4 2" xfId="2440"/>
    <cellStyle name="_VC 6.15.06 update on 06GRC power costs.xls Chart 3_Book9" xfId="2441"/>
    <cellStyle name="_VC 6.15.06 update on 06GRC power costs.xls Chart 3_Book9 2" xfId="2442"/>
    <cellStyle name="_VC 6.15.06 update on 06GRC power costs.xls Chart 3_DWH-08 (Rate Spread &amp; Design Workpapers)" xfId="2443"/>
    <cellStyle name="_VC 6.15.06 update on 06GRC power costs.xls Chart 3_Final 2008 PTC Rate Design Workpapers 10.27.08" xfId="2444"/>
    <cellStyle name="_VC 6.15.06 update on 06GRC power costs.xls Chart 3_INPUTS" xfId="2445"/>
    <cellStyle name="_VC 6.15.06 update on 06GRC power costs.xls Chart 3_INPUTS 2" xfId="2446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5.02" xfId="2477"/>
    <cellStyle name="_VC 6.15.06 update on 06GRC power costs.xls Chart 3_ROR 5.02 2" xfId="2478"/>
    <cellStyle name="0,0_x000d__x000a_NA_x000d__x000a_" xfId="2479"/>
    <cellStyle name="0000" xfId="2480"/>
    <cellStyle name="000000" xfId="2481"/>
    <cellStyle name="20% - Accent1 10" xfId="2482"/>
    <cellStyle name="20% - Accent1 11" xfId="2483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3" xfId="2518"/>
    <cellStyle name="20% - Accent1 4 3" xfId="2519"/>
    <cellStyle name="20% - Accent1 4 3 2" xfId="2520"/>
    <cellStyle name="20% - Accent1 4 4" xfId="2521"/>
    <cellStyle name="20% - Accent1 4 5" xfId="2522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3" xfId="2589"/>
    <cellStyle name="20% - Accent2 4 3" xfId="2590"/>
    <cellStyle name="20% - Accent2 4 3 2" xfId="2591"/>
    <cellStyle name="20% - Accent2 4 4" xfId="2592"/>
    <cellStyle name="20% - Accent2 4 5" xfId="2593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8" xfId="2622"/>
    <cellStyle name="20% - Accent2 9" xfId="2623"/>
    <cellStyle name="20% - Accent3 10" xfId="2624"/>
    <cellStyle name="20% - Accent3 11" xfId="2625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3" xfId="2660"/>
    <cellStyle name="20% - Accent3 4 3" xfId="2661"/>
    <cellStyle name="20% - Accent3 4 3 2" xfId="2662"/>
    <cellStyle name="20% - Accent3 4 4" xfId="2663"/>
    <cellStyle name="20% - Accent3 4 5" xfId="2664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8" xfId="2693"/>
    <cellStyle name="20% - Accent3 9" xfId="2694"/>
    <cellStyle name="20% - Accent4 10" xfId="2695"/>
    <cellStyle name="20% - Accent4 11" xfId="2696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3" xfId="2731"/>
    <cellStyle name="20% - Accent4 4 3" xfId="2732"/>
    <cellStyle name="20% - Accent4 4 3 2" xfId="2733"/>
    <cellStyle name="20% - Accent4 4 4" xfId="2734"/>
    <cellStyle name="20% - Accent4 4 5" xfId="2735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8" xfId="2764"/>
    <cellStyle name="20% - Accent4 9" xfId="2765"/>
    <cellStyle name="20% - Accent5 10" xfId="2766"/>
    <cellStyle name="20% - Accent5 11" xfId="2767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3" xfId="2801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8" xfId="2832"/>
    <cellStyle name="20% - Accent5 9" xfId="2833"/>
    <cellStyle name="20% - Accent6 10" xfId="2834"/>
    <cellStyle name="20% - Accent6 11" xfId="2835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3" xfId="2870"/>
    <cellStyle name="20% - Accent6 4 3" xfId="2871"/>
    <cellStyle name="20% - Accent6 4 3 2" xfId="2872"/>
    <cellStyle name="20% - Accent6 4 4" xfId="2873"/>
    <cellStyle name="20% - Accent6 4 5" xfId="2874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8" xfId="2903"/>
    <cellStyle name="20% - Accent6 9" xfId="2904"/>
    <cellStyle name="40% - Accent1 10" xfId="2905"/>
    <cellStyle name="40% - Accent1 11" xfId="290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3" xfId="2941"/>
    <cellStyle name="40% - Accent1 4 3" xfId="2942"/>
    <cellStyle name="40% - Accent1 4 3 2" xfId="2943"/>
    <cellStyle name="40% - Accent1 4 4" xfId="2944"/>
    <cellStyle name="40% - Accent1 4 5" xfId="2945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8" xfId="2974"/>
    <cellStyle name="40% - Accent1 9" xfId="2975"/>
    <cellStyle name="40% - Accent2 10" xfId="2976"/>
    <cellStyle name="40% - Accent2 11" xfId="2977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3" xfId="3011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8" xfId="3042"/>
    <cellStyle name="40% - Accent2 9" xfId="3043"/>
    <cellStyle name="40% - Accent3 10" xfId="3044"/>
    <cellStyle name="40% - Accent3 11" xfId="3045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3" xfId="3080"/>
    <cellStyle name="40% - Accent3 4 3" xfId="3081"/>
    <cellStyle name="40% - Accent3 4 3 2" xfId="3082"/>
    <cellStyle name="40% - Accent3 4 4" xfId="3083"/>
    <cellStyle name="40% - Accent3 4 5" xfId="3084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8" xfId="3113"/>
    <cellStyle name="40% - Accent3 9" xfId="3114"/>
    <cellStyle name="40% - Accent4 10" xfId="3115"/>
    <cellStyle name="40% - Accent4 11" xfId="3116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3" xfId="3151"/>
    <cellStyle name="40% - Accent4 4 3" xfId="3152"/>
    <cellStyle name="40% - Accent4 4 3 2" xfId="3153"/>
    <cellStyle name="40% - Accent4 4 4" xfId="3154"/>
    <cellStyle name="40% - Accent4 4 5" xfId="3155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8" xfId="3184"/>
    <cellStyle name="40% - Accent4 9" xfId="3185"/>
    <cellStyle name="40% - Accent5 10" xfId="3186"/>
    <cellStyle name="40% - Accent5 11" xfId="3187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3" xfId="3222"/>
    <cellStyle name="40% - Accent5 4 3" xfId="3223"/>
    <cellStyle name="40% - Accent5 4 3 2" xfId="3224"/>
    <cellStyle name="40% - Accent5 4 4" xfId="3225"/>
    <cellStyle name="40% - Accent5 4 5" xfId="3226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8" xfId="3255"/>
    <cellStyle name="40% - Accent5 9" xfId="3256"/>
    <cellStyle name="40% - Accent6 10" xfId="3257"/>
    <cellStyle name="40% - Accent6 11" xfId="3258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3" xfId="3293"/>
    <cellStyle name="40% - Accent6 4 3" xfId="3294"/>
    <cellStyle name="40% - Accent6 4 3 2" xfId="3295"/>
    <cellStyle name="40% - Accent6 4 4" xfId="3296"/>
    <cellStyle name="40% - Accent6 4 5" xfId="3297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8" xfId="3326"/>
    <cellStyle name="40% - Accent6 9" xfId="3327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8" xfId="3716"/>
    <cellStyle name="60% - Accent6 9" xfId="3717"/>
    <cellStyle name="Accent1 - 20%" xfId="3718"/>
    <cellStyle name="Accent1 - 40%" xfId="3719"/>
    <cellStyle name="Accent1 - 60%" xfId="3720"/>
    <cellStyle name="Accent1 10" xfId="3721"/>
    <cellStyle name="Accent1 11" xfId="3722"/>
    <cellStyle name="Accent1 12" xfId="3723"/>
    <cellStyle name="Accent1 13" xfId="3724"/>
    <cellStyle name="Accent1 14" xfId="3725"/>
    <cellStyle name="Accent1 15" xfId="3726"/>
    <cellStyle name="Accent1 16" xfId="3727"/>
    <cellStyle name="Accent1 17" xfId="3728"/>
    <cellStyle name="Accent1 18" xfId="3729"/>
    <cellStyle name="Accent1 19" xfId="3730"/>
    <cellStyle name="Accent1 2" xfId="3731"/>
    <cellStyle name="Accent1 2 2" xfId="3732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8" xfId="3785"/>
    <cellStyle name="Accent1 9" xfId="3786"/>
    <cellStyle name="Accent2 - 20%" xfId="3787"/>
    <cellStyle name="Accent2 - 40%" xfId="3788"/>
    <cellStyle name="Accent2 - 60%" xfId="3789"/>
    <cellStyle name="Accent2 10" xfId="3790"/>
    <cellStyle name="Accent2 11" xfId="3791"/>
    <cellStyle name="Accent2 12" xfId="3792"/>
    <cellStyle name="Accent2 13" xfId="3793"/>
    <cellStyle name="Accent2 14" xfId="3794"/>
    <cellStyle name="Accent2 15" xfId="3795"/>
    <cellStyle name="Accent2 16" xfId="3796"/>
    <cellStyle name="Accent2 17" xfId="3797"/>
    <cellStyle name="Accent2 18" xfId="3798"/>
    <cellStyle name="Accent2 19" xfId="3799"/>
    <cellStyle name="Accent2 2" xfId="3800"/>
    <cellStyle name="Accent2 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8" xfId="3854"/>
    <cellStyle name="Accent2 9" xfId="3855"/>
    <cellStyle name="Accent3 - 20%" xfId="3856"/>
    <cellStyle name="Accent3 - 40%" xfId="3857"/>
    <cellStyle name="Accent3 - 60%" xfId="3858"/>
    <cellStyle name="Accent3 10" xfId="3859"/>
    <cellStyle name="Accent3 11" xfId="3860"/>
    <cellStyle name="Accent3 12" xfId="3861"/>
    <cellStyle name="Accent3 13" xfId="3862"/>
    <cellStyle name="Accent3 14" xfId="3863"/>
    <cellStyle name="Accent3 15" xfId="3864"/>
    <cellStyle name="Accent3 16" xfId="3865"/>
    <cellStyle name="Accent3 17" xfId="3866"/>
    <cellStyle name="Accent3 18" xfId="3867"/>
    <cellStyle name="Accent3 19" xfId="3868"/>
    <cellStyle name="Accent3 2" xfId="3869"/>
    <cellStyle name="Accent3 2 2" xfId="3870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8" xfId="3923"/>
    <cellStyle name="Accent3 9" xfId="3924"/>
    <cellStyle name="Accent4 - 20%" xfId="3925"/>
    <cellStyle name="Accent4 - 40%" xfId="3926"/>
    <cellStyle name="Accent4 - 60%" xfId="3927"/>
    <cellStyle name="Accent4 10" xfId="3928"/>
    <cellStyle name="Accent4 11" xfId="3929"/>
    <cellStyle name="Accent4 12" xfId="3930"/>
    <cellStyle name="Accent4 13" xfId="3931"/>
    <cellStyle name="Accent4 14" xfId="3932"/>
    <cellStyle name="Accent4 15" xfId="3933"/>
    <cellStyle name="Accent4 16" xfId="3934"/>
    <cellStyle name="Accent4 17" xfId="3935"/>
    <cellStyle name="Accent4 18" xfId="3936"/>
    <cellStyle name="Accent4 19" xfId="3937"/>
    <cellStyle name="Accent4 2" xfId="3938"/>
    <cellStyle name="Accent4 2 2" xfId="3939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8" xfId="3992"/>
    <cellStyle name="Accent4 9" xfId="3993"/>
    <cellStyle name="Accent5 - 20%" xfId="3994"/>
    <cellStyle name="Accent5 - 40%" xfId="3995"/>
    <cellStyle name="Accent5 - 60%" xfId="3996"/>
    <cellStyle name="Accent5 10" xfId="3997"/>
    <cellStyle name="Accent5 11" xfId="3998"/>
    <cellStyle name="Accent5 12" xfId="3999"/>
    <cellStyle name="Accent5 13" xfId="4000"/>
    <cellStyle name="Accent5 14" xfId="4001"/>
    <cellStyle name="Accent5 15" xfId="4002"/>
    <cellStyle name="Accent5 16" xfId="4003"/>
    <cellStyle name="Accent5 17" xfId="4004"/>
    <cellStyle name="Accent5 18" xfId="4005"/>
    <cellStyle name="Accent5 19" xfId="4006"/>
    <cellStyle name="Accent5 2" xfId="4007"/>
    <cellStyle name="Accent5 2 2" xfId="4008"/>
    <cellStyle name="Accent5 20" xfId="4009"/>
    <cellStyle name="Accent5 21" xfId="4010"/>
    <cellStyle name="Accent5 22" xfId="4011"/>
    <cellStyle name="Accent5 23" xfId="4012"/>
    <cellStyle name="Accent5 24" xfId="4013"/>
    <cellStyle name="Accent5 25" xfId="4014"/>
    <cellStyle name="Accent5 26" xfId="4015"/>
    <cellStyle name="Accent5 27" xfId="4016"/>
    <cellStyle name="Accent5 28" xfId="4017"/>
    <cellStyle name="Accent5 29" xfId="4018"/>
    <cellStyle name="Accent5 3" xfId="4019"/>
    <cellStyle name="Accent5 3 2" xfId="4020"/>
    <cellStyle name="Accent5 3 3" xfId="4021"/>
    <cellStyle name="Accent5 30" xfId="4022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8" xfId="4061"/>
    <cellStyle name="Accent5 9" xfId="4062"/>
    <cellStyle name="Accent6 - 20%" xfId="4063"/>
    <cellStyle name="Accent6 - 40%" xfId="4064"/>
    <cellStyle name="Accent6 - 60%" xfId="4065"/>
    <cellStyle name="Accent6 10" xfId="4066"/>
    <cellStyle name="Accent6 11" xfId="4067"/>
    <cellStyle name="Accent6 12" xfId="4068"/>
    <cellStyle name="Accent6 13" xfId="4069"/>
    <cellStyle name="Accent6 14" xfId="4070"/>
    <cellStyle name="Accent6 15" xfId="4071"/>
    <cellStyle name="Accent6 16" xfId="4072"/>
    <cellStyle name="Accent6 17" xfId="4073"/>
    <cellStyle name="Accent6 18" xfId="4074"/>
    <cellStyle name="Accent6 19" xfId="4075"/>
    <cellStyle name="Accent6 2" xfId="4076"/>
    <cellStyle name="Accent6 2 2" xfId="4077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8" xfId="4130"/>
    <cellStyle name="Accent6 9" xfId="413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8" xfId="4195"/>
    <cellStyle name="Bad 9" xfId="4196"/>
    <cellStyle name="blank" xfId="4197"/>
    <cellStyle name="Calc Currency (0)" xfId="4198"/>
    <cellStyle name="Calc Currency (0) 2" xfId="4199"/>
    <cellStyle name="Calculation 10" xfId="4200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3" xfId="4212"/>
    <cellStyle name="Calculation 2 3 2" xfId="4213"/>
    <cellStyle name="Calculation 2 4" xfId="4214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3" xfId="4239"/>
    <cellStyle name="Calculation 4 4" xfId="4240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8" xfId="4271"/>
    <cellStyle name="Calculation 9" xfId="4272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8" xfId="4335"/>
    <cellStyle name="Check Cell 9" xfId="4336"/>
    <cellStyle name="CheckCell" xfId="4337"/>
    <cellStyle name="CheckCell 2" xfId="4338"/>
    <cellStyle name="Comma 10" xfId="4339"/>
    <cellStyle name="Comma 10 2" xfId="4340"/>
    <cellStyle name="Comma 11" xfId="4341"/>
    <cellStyle name="Comma 11 2" xfId="4342"/>
    <cellStyle name="Comma 12" xfId="4343"/>
    <cellStyle name="Comma 12 2" xfId="4344"/>
    <cellStyle name="Comma 13" xfId="4345"/>
    <cellStyle name="Comma 13 2" xfId="4346"/>
    <cellStyle name="Comma 14" xfId="4347"/>
    <cellStyle name="Comma 14 2" xfId="4348"/>
    <cellStyle name="Comma 15" xfId="4349"/>
    <cellStyle name="Comma 16" xfId="4350"/>
    <cellStyle name="Comma 17" xfId="4351"/>
    <cellStyle name="Comma 17 2" xfId="4352"/>
    <cellStyle name="Comma 17 3" xfId="4353"/>
    <cellStyle name="Comma 17 4" xfId="4354"/>
    <cellStyle name="Comma 18" xfId="4355"/>
    <cellStyle name="Comma 18 2" xfId="4356"/>
    <cellStyle name="Comma 18 3" xfId="4357"/>
    <cellStyle name="Comma 18 4" xfId="4358"/>
    <cellStyle name="Comma 19" xfId="4359"/>
    <cellStyle name="Comma 2" xfId="4360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25 2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1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3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2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4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tabSelected="1" workbookViewId="0">
      <selection activeCell="C40" sqref="C40"/>
    </sheetView>
  </sheetViews>
  <sheetFormatPr defaultRowHeight="12.75"/>
  <cols>
    <col min="1" max="1" width="6" style="1" customWidth="1"/>
    <col min="2" max="2" width="22.140625" style="1" customWidth="1"/>
    <col min="3" max="3" width="42.42578125" style="1" bestFit="1" customWidth="1"/>
    <col min="4" max="4" width="16.42578125" style="1" customWidth="1"/>
    <col min="5" max="5" width="11.7109375" style="1" customWidth="1"/>
    <col min="6" max="8" width="11.140625" style="1" customWidth="1"/>
    <col min="9" max="9" width="12.140625" style="1" customWidth="1"/>
    <col min="10" max="11" width="14.140625" style="1" customWidth="1"/>
    <col min="12" max="16384" width="9.140625" style="1"/>
  </cols>
  <sheetData>
    <row r="1" spans="1:14" ht="15">
      <c r="A1" s="20" t="s">
        <v>57</v>
      </c>
      <c r="B1" s="20"/>
      <c r="C1" s="20"/>
      <c r="D1" s="20"/>
      <c r="E1" s="21"/>
      <c r="F1" s="21"/>
      <c r="G1" s="21"/>
      <c r="H1" s="21"/>
      <c r="I1" s="21"/>
      <c r="J1" s="19"/>
      <c r="K1" s="19"/>
      <c r="L1" s="19"/>
      <c r="M1" s="19"/>
      <c r="N1" s="19"/>
    </row>
    <row r="2" spans="1:14" ht="15">
      <c r="A2" s="20" t="s">
        <v>56</v>
      </c>
      <c r="B2" s="20"/>
      <c r="C2" s="20"/>
      <c r="D2" s="20"/>
      <c r="E2" s="21"/>
      <c r="F2" s="21"/>
      <c r="G2" s="21"/>
      <c r="H2" s="21"/>
      <c r="I2" s="21"/>
      <c r="J2" s="19"/>
      <c r="K2" s="19"/>
      <c r="L2" s="19"/>
      <c r="M2" s="19"/>
      <c r="N2" s="19"/>
    </row>
    <row r="3" spans="1:14" ht="15">
      <c r="A3" s="20" t="s">
        <v>55</v>
      </c>
      <c r="B3" s="20"/>
      <c r="C3" s="20"/>
      <c r="D3" s="20"/>
      <c r="E3" s="21"/>
      <c r="F3" s="21"/>
      <c r="G3" s="21"/>
      <c r="H3" s="21"/>
      <c r="I3" s="21"/>
      <c r="J3" s="19"/>
      <c r="K3" s="19"/>
      <c r="L3" s="19"/>
      <c r="M3" s="19"/>
      <c r="N3" s="19"/>
    </row>
    <row r="4" spans="1:14">
      <c r="A4" s="9"/>
      <c r="B4" s="9"/>
      <c r="C4" s="9"/>
      <c r="D4" s="9"/>
      <c r="E4" s="9"/>
      <c r="F4" s="9"/>
      <c r="G4" s="9"/>
      <c r="H4" s="9"/>
      <c r="I4" s="9"/>
    </row>
    <row r="5" spans="1:14">
      <c r="A5" s="9"/>
      <c r="B5" s="9"/>
      <c r="C5" s="9"/>
      <c r="D5" s="9"/>
      <c r="E5" s="9"/>
      <c r="F5" s="9"/>
      <c r="G5" s="9"/>
      <c r="H5" s="9"/>
      <c r="I5" s="9"/>
    </row>
    <row r="6" spans="1:14" ht="13.5" thickBot="1">
      <c r="A6" s="9"/>
      <c r="B6" s="9"/>
      <c r="C6" s="9"/>
      <c r="D6" s="9"/>
      <c r="E6" s="22" t="s">
        <v>54</v>
      </c>
      <c r="F6" s="23"/>
      <c r="G6" s="23"/>
      <c r="H6" s="23"/>
      <c r="I6" s="23"/>
    </row>
    <row r="7" spans="1:14" ht="25.5">
      <c r="A7" s="18" t="s">
        <v>53</v>
      </c>
      <c r="B7" s="18" t="s">
        <v>52</v>
      </c>
      <c r="C7" s="18" t="s">
        <v>51</v>
      </c>
      <c r="D7" s="18" t="s">
        <v>50</v>
      </c>
      <c r="E7" s="18" t="s">
        <v>49</v>
      </c>
      <c r="F7" s="18" t="s">
        <v>48</v>
      </c>
      <c r="G7" s="18" t="s">
        <v>47</v>
      </c>
      <c r="H7" s="18" t="s">
        <v>46</v>
      </c>
      <c r="I7" s="18" t="s">
        <v>45</v>
      </c>
      <c r="J7" s="17"/>
      <c r="K7" s="17"/>
    </row>
    <row r="8" spans="1:14">
      <c r="A8" s="9"/>
      <c r="B8" s="11" t="s">
        <v>44</v>
      </c>
      <c r="C8" s="11" t="s">
        <v>43</v>
      </c>
      <c r="D8" s="11" t="s">
        <v>42</v>
      </c>
      <c r="E8" s="11" t="s">
        <v>41</v>
      </c>
      <c r="F8" s="11" t="s">
        <v>40</v>
      </c>
      <c r="G8" s="11" t="s">
        <v>39</v>
      </c>
      <c r="H8" s="11" t="s">
        <v>38</v>
      </c>
      <c r="I8" s="11" t="s">
        <v>37</v>
      </c>
    </row>
    <row r="9" spans="1:14">
      <c r="A9" s="11">
        <v>1</v>
      </c>
      <c r="B9" s="11"/>
      <c r="C9" s="11"/>
      <c r="D9" s="11"/>
      <c r="E9" s="9"/>
      <c r="F9" s="9"/>
      <c r="G9" s="9"/>
      <c r="H9" s="9"/>
      <c r="I9" s="9"/>
    </row>
    <row r="10" spans="1:14">
      <c r="A10" s="11">
        <f t="shared" ref="A10:A32" si="0">A9+1</f>
        <v>2</v>
      </c>
      <c r="B10" s="11"/>
      <c r="C10" s="14" t="s">
        <v>36</v>
      </c>
      <c r="D10" s="11"/>
      <c r="E10" s="16">
        <v>1.022</v>
      </c>
      <c r="F10" s="16">
        <v>1.022</v>
      </c>
      <c r="G10" s="16">
        <v>1.022</v>
      </c>
      <c r="H10" s="16">
        <v>1.022</v>
      </c>
      <c r="I10" s="16">
        <v>1.022</v>
      </c>
    </row>
    <row r="11" spans="1:14">
      <c r="A11" s="11">
        <f t="shared" si="0"/>
        <v>3</v>
      </c>
      <c r="B11" s="11"/>
      <c r="C11" s="11"/>
      <c r="D11" s="11"/>
      <c r="E11" s="9"/>
      <c r="F11" s="9"/>
      <c r="G11" s="9"/>
      <c r="H11" s="9"/>
      <c r="I11" s="9"/>
    </row>
    <row r="12" spans="1:14">
      <c r="A12" s="11">
        <f t="shared" si="0"/>
        <v>4</v>
      </c>
      <c r="B12" s="11">
        <v>16</v>
      </c>
      <c r="C12" s="14" t="s">
        <v>35</v>
      </c>
      <c r="D12" s="13">
        <v>9.8000000000000007</v>
      </c>
      <c r="E12" s="13">
        <f>ROUND(D12*E$10,2)-D12</f>
        <v>0.21999999999999886</v>
      </c>
      <c r="F12" s="13">
        <f>ROUND(SUM($D12,E12)*F$10,2)-$D12</f>
        <v>0.4399999999999995</v>
      </c>
      <c r="G12" s="13">
        <f>ROUND(SUM($D12,F12)*G$10,2)-$D12</f>
        <v>0.66999999999999993</v>
      </c>
      <c r="H12" s="13">
        <f>ROUND(SUM($D12,G12)*H$10,2)-$D12</f>
        <v>0.89999999999999858</v>
      </c>
      <c r="I12" s="13">
        <f>ROUND(SUM($D12,H12)*I$10,2)-$D12</f>
        <v>1.1399999999999988</v>
      </c>
    </row>
    <row r="13" spans="1:14">
      <c r="A13" s="11">
        <f t="shared" si="0"/>
        <v>5</v>
      </c>
      <c r="B13" s="11"/>
      <c r="C13" s="11"/>
      <c r="D13" s="11"/>
      <c r="E13" s="15"/>
      <c r="F13" s="15"/>
      <c r="G13" s="11"/>
      <c r="H13" s="11"/>
      <c r="I13" s="11"/>
    </row>
    <row r="14" spans="1:14">
      <c r="A14" s="11">
        <f t="shared" si="0"/>
        <v>6</v>
      </c>
      <c r="B14" s="11" t="s">
        <v>34</v>
      </c>
      <c r="C14" s="14" t="s">
        <v>33</v>
      </c>
      <c r="D14" s="13">
        <v>7.46</v>
      </c>
      <c r="E14" s="13">
        <f t="shared" ref="E14:E30" si="1">ROUND(D14*E$10,2)-D14</f>
        <v>0.16000000000000014</v>
      </c>
      <c r="F14" s="13">
        <f t="shared" ref="F14:I30" si="2">ROUND(SUM($D14,E14)*F$10,2)-$D14</f>
        <v>0.33000000000000007</v>
      </c>
      <c r="G14" s="13">
        <f t="shared" si="2"/>
        <v>0.5</v>
      </c>
      <c r="H14" s="13">
        <f t="shared" si="2"/>
        <v>0.6800000000000006</v>
      </c>
      <c r="I14" s="13">
        <f t="shared" si="2"/>
        <v>0.86000000000000032</v>
      </c>
      <c r="J14" s="2"/>
    </row>
    <row r="15" spans="1:14">
      <c r="A15" s="11">
        <f t="shared" si="0"/>
        <v>7</v>
      </c>
      <c r="B15" s="11" t="s">
        <v>32</v>
      </c>
      <c r="C15" s="14" t="s">
        <v>31</v>
      </c>
      <c r="D15" s="13">
        <v>12.23</v>
      </c>
      <c r="E15" s="13">
        <f t="shared" si="1"/>
        <v>0.26999999999999957</v>
      </c>
      <c r="F15" s="13">
        <f t="shared" si="2"/>
        <v>0.54999999999999893</v>
      </c>
      <c r="G15" s="13">
        <f t="shared" si="2"/>
        <v>0.83000000000000007</v>
      </c>
      <c r="H15" s="13">
        <f t="shared" si="2"/>
        <v>1.1199999999999992</v>
      </c>
      <c r="I15" s="13">
        <f t="shared" si="2"/>
        <v>1.4100000000000001</v>
      </c>
    </row>
    <row r="16" spans="1:14">
      <c r="A16" s="11">
        <f t="shared" si="0"/>
        <v>8</v>
      </c>
      <c r="B16" s="11" t="s">
        <v>30</v>
      </c>
      <c r="C16" s="14" t="s">
        <v>29</v>
      </c>
      <c r="D16" s="13">
        <v>17.350000000000001</v>
      </c>
      <c r="E16" s="13">
        <f t="shared" si="1"/>
        <v>0.37999999999999901</v>
      </c>
      <c r="F16" s="13">
        <f t="shared" si="2"/>
        <v>0.76999999999999957</v>
      </c>
      <c r="G16" s="13">
        <f t="shared" si="2"/>
        <v>1.1699999999999982</v>
      </c>
      <c r="H16" s="13">
        <f t="shared" si="2"/>
        <v>1.5799999999999983</v>
      </c>
      <c r="I16" s="13">
        <f t="shared" si="2"/>
        <v>2</v>
      </c>
    </row>
    <row r="17" spans="1:9">
      <c r="A17" s="11">
        <f t="shared" si="0"/>
        <v>9</v>
      </c>
      <c r="B17" s="11" t="s">
        <v>28</v>
      </c>
      <c r="C17" s="14" t="s">
        <v>27</v>
      </c>
      <c r="D17" s="13">
        <v>16.98</v>
      </c>
      <c r="E17" s="13">
        <f t="shared" si="1"/>
        <v>0.37000000000000099</v>
      </c>
      <c r="F17" s="13">
        <f t="shared" si="2"/>
        <v>0.75</v>
      </c>
      <c r="G17" s="13">
        <f t="shared" si="2"/>
        <v>1.1400000000000006</v>
      </c>
      <c r="H17" s="13">
        <f t="shared" si="2"/>
        <v>1.5399999999999991</v>
      </c>
      <c r="I17" s="13">
        <f t="shared" si="2"/>
        <v>1.9499999999999993</v>
      </c>
    </row>
    <row r="18" spans="1:9">
      <c r="A18" s="11">
        <f t="shared" si="0"/>
        <v>10</v>
      </c>
      <c r="B18" s="11" t="s">
        <v>26</v>
      </c>
      <c r="C18" s="14" t="s">
        <v>25</v>
      </c>
      <c r="D18" s="13">
        <v>5.9</v>
      </c>
      <c r="E18" s="13">
        <f t="shared" si="1"/>
        <v>0.12999999999999989</v>
      </c>
      <c r="F18" s="13">
        <f t="shared" si="2"/>
        <v>0.25999999999999979</v>
      </c>
      <c r="G18" s="13">
        <f t="shared" si="2"/>
        <v>0.39999999999999947</v>
      </c>
      <c r="H18" s="13">
        <f t="shared" si="2"/>
        <v>0.54</v>
      </c>
      <c r="I18" s="13">
        <f t="shared" si="2"/>
        <v>0.67999999999999972</v>
      </c>
    </row>
    <row r="19" spans="1:9">
      <c r="A19" s="11">
        <f t="shared" si="0"/>
        <v>11</v>
      </c>
      <c r="B19" s="11" t="s">
        <v>24</v>
      </c>
      <c r="C19" s="14" t="s">
        <v>23</v>
      </c>
      <c r="D19" s="13">
        <v>10.69</v>
      </c>
      <c r="E19" s="13">
        <f t="shared" si="1"/>
        <v>0.24000000000000021</v>
      </c>
      <c r="F19" s="13">
        <f t="shared" si="2"/>
        <v>0.48000000000000043</v>
      </c>
      <c r="G19" s="13">
        <f t="shared" si="2"/>
        <v>0.73000000000000043</v>
      </c>
      <c r="H19" s="13">
        <f t="shared" si="2"/>
        <v>0.98000000000000043</v>
      </c>
      <c r="I19" s="13">
        <f t="shared" si="2"/>
        <v>1.2400000000000002</v>
      </c>
    </row>
    <row r="20" spans="1:9">
      <c r="A20" s="11">
        <f t="shared" si="0"/>
        <v>12</v>
      </c>
      <c r="B20" s="11" t="s">
        <v>22</v>
      </c>
      <c r="C20" s="14" t="s">
        <v>21</v>
      </c>
      <c r="D20" s="13">
        <v>15.07</v>
      </c>
      <c r="E20" s="13">
        <f t="shared" si="1"/>
        <v>0.33000000000000007</v>
      </c>
      <c r="F20" s="13">
        <f t="shared" si="2"/>
        <v>0.66999999999999993</v>
      </c>
      <c r="G20" s="13">
        <f t="shared" si="2"/>
        <v>1.0199999999999996</v>
      </c>
      <c r="H20" s="13">
        <f t="shared" si="2"/>
        <v>1.370000000000001</v>
      </c>
      <c r="I20" s="13">
        <f t="shared" si="2"/>
        <v>1.7300000000000004</v>
      </c>
    </row>
    <row r="21" spans="1:9">
      <c r="A21" s="11">
        <f t="shared" si="0"/>
        <v>13</v>
      </c>
      <c r="B21" s="11" t="s">
        <v>20</v>
      </c>
      <c r="C21" s="14" t="s">
        <v>19</v>
      </c>
      <c r="D21" s="13">
        <v>19.829999999999998</v>
      </c>
      <c r="E21" s="13">
        <f t="shared" si="1"/>
        <v>0.44000000000000128</v>
      </c>
      <c r="F21" s="13">
        <f t="shared" si="2"/>
        <v>0.89000000000000057</v>
      </c>
      <c r="G21" s="13">
        <f t="shared" si="2"/>
        <v>1.3500000000000014</v>
      </c>
      <c r="H21" s="13">
        <f t="shared" si="2"/>
        <v>1.8200000000000003</v>
      </c>
      <c r="I21" s="13">
        <f t="shared" si="2"/>
        <v>2.3000000000000007</v>
      </c>
    </row>
    <row r="22" spans="1:9">
      <c r="A22" s="11">
        <f t="shared" si="0"/>
        <v>14</v>
      </c>
      <c r="B22" s="11" t="s">
        <v>18</v>
      </c>
      <c r="C22" s="14" t="s">
        <v>17</v>
      </c>
      <c r="D22" s="13">
        <v>19.829999999999998</v>
      </c>
      <c r="E22" s="13">
        <f t="shared" si="1"/>
        <v>0.44000000000000128</v>
      </c>
      <c r="F22" s="13">
        <f t="shared" si="2"/>
        <v>0.89000000000000057</v>
      </c>
      <c r="G22" s="13">
        <f t="shared" si="2"/>
        <v>1.3500000000000014</v>
      </c>
      <c r="H22" s="13">
        <f t="shared" si="2"/>
        <v>1.8200000000000003</v>
      </c>
      <c r="I22" s="13">
        <f t="shared" si="2"/>
        <v>2.3000000000000007</v>
      </c>
    </row>
    <row r="23" spans="1:9">
      <c r="A23" s="11">
        <f t="shared" si="0"/>
        <v>15</v>
      </c>
      <c r="B23" s="11" t="s">
        <v>16</v>
      </c>
      <c r="C23" s="14" t="s">
        <v>15</v>
      </c>
      <c r="D23" s="13">
        <v>31.31</v>
      </c>
      <c r="E23" s="13">
        <f t="shared" si="1"/>
        <v>0.69000000000000128</v>
      </c>
      <c r="F23" s="13">
        <f t="shared" si="2"/>
        <v>1.3900000000000041</v>
      </c>
      <c r="G23" s="13">
        <f t="shared" si="2"/>
        <v>2.110000000000003</v>
      </c>
      <c r="H23" s="13">
        <f t="shared" si="2"/>
        <v>2.8499999999999979</v>
      </c>
      <c r="I23" s="13">
        <f t="shared" si="2"/>
        <v>3.5999999999999979</v>
      </c>
    </row>
    <row r="24" spans="1:9">
      <c r="A24" s="11">
        <f t="shared" si="0"/>
        <v>16</v>
      </c>
      <c r="B24" s="11" t="s">
        <v>14</v>
      </c>
      <c r="C24" s="14" t="s">
        <v>13</v>
      </c>
      <c r="D24" s="13">
        <v>40.99</v>
      </c>
      <c r="E24" s="13">
        <f t="shared" si="1"/>
        <v>0.89999999999999858</v>
      </c>
      <c r="F24" s="13">
        <f t="shared" si="2"/>
        <v>1.8200000000000003</v>
      </c>
      <c r="G24" s="13">
        <f t="shared" si="2"/>
        <v>2.759999999999998</v>
      </c>
      <c r="H24" s="13">
        <f t="shared" si="2"/>
        <v>3.7199999999999989</v>
      </c>
      <c r="I24" s="13">
        <f t="shared" si="2"/>
        <v>4.6999999999999957</v>
      </c>
    </row>
    <row r="25" spans="1:9">
      <c r="A25" s="11">
        <f t="shared" si="0"/>
        <v>17</v>
      </c>
      <c r="B25" s="11" t="s">
        <v>12</v>
      </c>
      <c r="C25" s="14" t="s">
        <v>11</v>
      </c>
      <c r="D25" s="13">
        <v>54.89</v>
      </c>
      <c r="E25" s="13">
        <f t="shared" si="1"/>
        <v>1.2100000000000009</v>
      </c>
      <c r="F25" s="13">
        <f t="shared" si="2"/>
        <v>2.4399999999999977</v>
      </c>
      <c r="G25" s="13">
        <f t="shared" si="2"/>
        <v>3.7000000000000028</v>
      </c>
      <c r="H25" s="13">
        <f t="shared" si="2"/>
        <v>4.990000000000002</v>
      </c>
      <c r="I25" s="13">
        <f t="shared" si="2"/>
        <v>6.3100000000000023</v>
      </c>
    </row>
    <row r="26" spans="1:9">
      <c r="A26" s="11">
        <f t="shared" si="0"/>
        <v>18</v>
      </c>
      <c r="B26" s="11" t="s">
        <v>10</v>
      </c>
      <c r="C26" s="14" t="s">
        <v>9</v>
      </c>
      <c r="D26" s="13">
        <v>63.83</v>
      </c>
      <c r="E26" s="13">
        <f t="shared" si="1"/>
        <v>1.4000000000000057</v>
      </c>
      <c r="F26" s="13">
        <f t="shared" si="2"/>
        <v>2.8400000000000034</v>
      </c>
      <c r="G26" s="13">
        <f t="shared" si="2"/>
        <v>4.3100000000000023</v>
      </c>
      <c r="H26" s="13">
        <f t="shared" si="2"/>
        <v>5.8100000000000023</v>
      </c>
      <c r="I26" s="13">
        <f t="shared" si="2"/>
        <v>7.3400000000000034</v>
      </c>
    </row>
    <row r="27" spans="1:9">
      <c r="A27" s="11">
        <f t="shared" si="0"/>
        <v>19</v>
      </c>
      <c r="B27" s="11" t="s">
        <v>8</v>
      </c>
      <c r="C27" s="14" t="s">
        <v>7</v>
      </c>
      <c r="D27" s="13">
        <v>10.28</v>
      </c>
      <c r="E27" s="13">
        <f t="shared" si="1"/>
        <v>0.23000000000000043</v>
      </c>
      <c r="F27" s="13">
        <f t="shared" si="2"/>
        <v>0.46000000000000085</v>
      </c>
      <c r="G27" s="13">
        <f t="shared" si="2"/>
        <v>0.70000000000000107</v>
      </c>
      <c r="H27" s="13">
        <f t="shared" si="2"/>
        <v>0.94000000000000128</v>
      </c>
      <c r="I27" s="13">
        <f t="shared" si="2"/>
        <v>1.1900000000000013</v>
      </c>
    </row>
    <row r="28" spans="1:9">
      <c r="A28" s="11">
        <f t="shared" si="0"/>
        <v>20</v>
      </c>
      <c r="B28" s="11" t="s">
        <v>6</v>
      </c>
      <c r="C28" s="14" t="s">
        <v>5</v>
      </c>
      <c r="D28" s="13">
        <v>28.04</v>
      </c>
      <c r="E28" s="13">
        <f t="shared" si="1"/>
        <v>0.62000000000000099</v>
      </c>
      <c r="F28" s="13">
        <f t="shared" si="2"/>
        <v>1.25</v>
      </c>
      <c r="G28" s="13">
        <f t="shared" si="2"/>
        <v>1.8900000000000006</v>
      </c>
      <c r="H28" s="13">
        <f t="shared" si="2"/>
        <v>2.5500000000000007</v>
      </c>
      <c r="I28" s="13">
        <f t="shared" si="2"/>
        <v>3.2200000000000024</v>
      </c>
    </row>
    <row r="29" spans="1:9">
      <c r="A29" s="11">
        <f t="shared" si="0"/>
        <v>21</v>
      </c>
      <c r="B29" s="11" t="s">
        <v>4</v>
      </c>
      <c r="C29" s="14" t="s">
        <v>3</v>
      </c>
      <c r="D29" s="13">
        <v>38.020000000000003</v>
      </c>
      <c r="E29" s="13">
        <f t="shared" si="1"/>
        <v>0.83999999999999631</v>
      </c>
      <c r="F29" s="13">
        <f t="shared" si="2"/>
        <v>1.6899999999999977</v>
      </c>
      <c r="G29" s="13">
        <f t="shared" si="2"/>
        <v>2.5599999999999952</v>
      </c>
      <c r="H29" s="13">
        <f t="shared" si="2"/>
        <v>3.4499999999999957</v>
      </c>
      <c r="I29" s="13">
        <f t="shared" si="2"/>
        <v>4.3599999999999994</v>
      </c>
    </row>
    <row r="30" spans="1:9">
      <c r="A30" s="11">
        <f t="shared" si="0"/>
        <v>22</v>
      </c>
      <c r="B30" s="11" t="s">
        <v>2</v>
      </c>
      <c r="C30" s="14" t="s">
        <v>1</v>
      </c>
      <c r="D30" s="13">
        <v>15.7</v>
      </c>
      <c r="E30" s="13">
        <f t="shared" si="1"/>
        <v>0.35000000000000142</v>
      </c>
      <c r="F30" s="13">
        <f t="shared" si="2"/>
        <v>0.69999999999999929</v>
      </c>
      <c r="G30" s="13">
        <f t="shared" si="2"/>
        <v>1.0600000000000023</v>
      </c>
      <c r="H30" s="13">
        <f t="shared" si="2"/>
        <v>1.4299999999999997</v>
      </c>
      <c r="I30" s="13">
        <f t="shared" si="2"/>
        <v>1.8100000000000023</v>
      </c>
    </row>
    <row r="31" spans="1:9">
      <c r="A31" s="11">
        <f t="shared" si="0"/>
        <v>23</v>
      </c>
      <c r="B31" s="9"/>
      <c r="C31" s="11"/>
      <c r="D31" s="10"/>
      <c r="E31" s="13"/>
      <c r="F31" s="13"/>
      <c r="G31" s="13"/>
      <c r="H31" s="13"/>
      <c r="I31" s="13"/>
    </row>
    <row r="32" spans="1:9">
      <c r="A32" s="11">
        <f t="shared" si="0"/>
        <v>24</v>
      </c>
      <c r="B32" s="12" t="s">
        <v>0</v>
      </c>
      <c r="C32" s="11"/>
      <c r="D32" s="10"/>
      <c r="E32" s="9"/>
      <c r="F32" s="9"/>
      <c r="G32" s="9"/>
      <c r="H32" s="9"/>
      <c r="I32" s="9"/>
    </row>
    <row r="33" spans="1:4">
      <c r="A33" s="6"/>
      <c r="B33" s="4"/>
      <c r="C33" s="6"/>
      <c r="D33" s="8"/>
    </row>
    <row r="34" spans="1:4">
      <c r="A34" s="6"/>
      <c r="B34" s="4"/>
      <c r="C34" s="4"/>
      <c r="D34" s="5"/>
    </row>
    <row r="35" spans="1:4">
      <c r="A35" s="6"/>
      <c r="B35" s="4"/>
      <c r="C35" s="4"/>
      <c r="D35" s="4"/>
    </row>
    <row r="36" spans="1:4">
      <c r="A36" s="6"/>
      <c r="B36" s="4"/>
      <c r="C36" s="4"/>
      <c r="D36" s="7"/>
    </row>
    <row r="37" spans="1:4">
      <c r="A37" s="6"/>
      <c r="B37" s="4"/>
      <c r="C37" s="4"/>
      <c r="D37" s="5"/>
    </row>
    <row r="38" spans="1:4">
      <c r="A38" s="4"/>
      <c r="B38" s="4"/>
      <c r="C38" s="4"/>
      <c r="D38" s="4"/>
    </row>
    <row r="39" spans="1:4">
      <c r="D39" s="2"/>
    </row>
    <row r="40" spans="1:4">
      <c r="D40" s="3"/>
    </row>
    <row r="42" spans="1:4">
      <c r="D42" s="2"/>
    </row>
    <row r="43" spans="1:4">
      <c r="D43" s="2"/>
    </row>
    <row r="44" spans="1:4">
      <c r="D44" s="2"/>
    </row>
    <row r="45" spans="1:4">
      <c r="D45" s="2"/>
    </row>
    <row r="46" spans="1:4">
      <c r="D46" s="2"/>
    </row>
  </sheetData>
  <mergeCells count="4">
    <mergeCell ref="A1:I1"/>
    <mergeCell ref="A2:I2"/>
    <mergeCell ref="A3:I3"/>
    <mergeCell ref="E6:I6"/>
  </mergeCells>
  <printOptions horizontalCentered="1"/>
  <pageMargins left="0.7" right="0.7" top="0.75" bottom="0.75" header="0.3" footer="0.3"/>
  <pageSetup scale="85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44B9E2-0EC6-4518-B2B0-3341DB31D8E3}"/>
</file>

<file path=customXml/itemProps2.xml><?xml version="1.0" encoding="utf-8"?>
<ds:datastoreItem xmlns:ds="http://schemas.openxmlformats.org/officeDocument/2006/customXml" ds:itemID="{4205DDA6-F5EB-4F0B-8481-872AF6DEB8E1}"/>
</file>

<file path=customXml/itemProps3.xml><?xml version="1.0" encoding="utf-8"?>
<ds:datastoreItem xmlns:ds="http://schemas.openxmlformats.org/officeDocument/2006/customXml" ds:itemID="{89CB818C-52D7-439D-BD22-159AD16ACF58}"/>
</file>

<file path=customXml/itemProps4.xml><?xml version="1.0" encoding="utf-8"?>
<ds:datastoreItem xmlns:ds="http://schemas.openxmlformats.org/officeDocument/2006/customXml" ds:itemID="{C6A23F66-1AAB-49A2-8D11-B85F0A1A2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