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21 Dockets\UE-210532 LIRF\1-21-22 Compliance Filing\Working docs\PDFs\"/>
    </mc:Choice>
  </mc:AlternateContent>
  <xr:revisionPtr revIDLastSave="0" documentId="13_ncr:1_{77B9D9C2-30CA-415E-A572-8D663604CD82}" xr6:coauthVersionLast="46" xr6:coauthVersionMax="47" xr10:uidLastSave="{00000000-0000-0000-0000-000000000000}"/>
  <bookViews>
    <workbookView xWindow="-108" yWindow="-108" windowWidth="23256" windowHeight="12576" xr2:uid="{A7DB18BB-D507-4631-91F7-12FD3CDC8879}"/>
  </bookViews>
  <sheets>
    <sheet name="Attach A pg1" sheetId="1" r:id="rId1"/>
    <sheet name="Attach A pg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localSheetId="1" hidden="1">[1]Inputs!#REF!</definedName>
    <definedName name="__123Graph_A" hidden="1">[2]Inputs!#REF!</definedName>
    <definedName name="__123Graph_B" localSheetId="0" hidden="1">[1]Inputs!#REF!</definedName>
    <definedName name="__123Graph_B" localSheetId="1" hidden="1">[1]Inputs!#REF!</definedName>
    <definedName name="__123Graph_B" hidden="1">[2]Inputs!#REF!</definedName>
    <definedName name="__123Graph_D" localSheetId="0" hidden="1">[1]Inputs!#REF!</definedName>
    <definedName name="__123Graph_D" localSheetId="1" hidden="1">[1]Inputs!#REF!</definedName>
    <definedName name="__123Graph_D" hidden="1">[2]Inputs!#REF!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localSheetId="1" hidden="1">#REF!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lasses">'[5]COS Factor Table'!$F$13:$L$13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py" hidden="1">#REF!</definedName>
    <definedName name="COSAllocOptions">'[5]COS Allocation Options'!$D$3:$G$1310</definedName>
    <definedName name="COSFactors">'[5]COS Factor Table'!$A$15:$A$113</definedName>
    <definedName name="COSFactorTbl">'[5]COS Factor Table'!$F$15:$L$113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[5]Inputs!$D$9</definedName>
    <definedName name="Demand2">[5]Inputs!$D$11</definedName>
    <definedName name="DFIT" hidden="1">{#N/A,#N/A,FALSE,"Coversheet";#N/A,#N/A,FALSE,"QA"}</definedName>
    <definedName name="DistFuncAllocOptions">'[5]Func Allocation Options'!$H$5:$L$2161</definedName>
    <definedName name="DistFuncFactors">'[5]Func Dist Factor Table'!$A$12:$A$25</definedName>
    <definedName name="DistFuncFactorTbl">'[5]Func Dist Factor Table'!$B$12:$F$25</definedName>
    <definedName name="DistFunctions">'[5]Func Dist Factor Table'!$B$11:$F$11</definedName>
    <definedName name="DistPeakMethod">[5]Inputs!$X$13</definedName>
    <definedName name="dsd" hidden="1">[2]Inputs!#REF!</definedName>
    <definedName name="DUDE" hidden="1">#REF!</definedName>
    <definedName name="ee" hidden="1">{#N/A,#N/A,FALSE,"Month ";#N/A,#N/A,FALSE,"YTD";#N/A,#N/A,FALSE,"12 mo ended"}</definedName>
    <definedName name="Engy">[5]Inputs!$D$10</definedName>
    <definedName name="Engy2">[5]Inputs!$D$12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RCJAMFactor">'[5]JAM Download'!$Q$6:$Q$2884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AllocOptions">'[5]Func Allocation Options'!$B$5:$F$2159</definedName>
    <definedName name="FuncFactors">'[5]Func Factors'!$A$11:$A$78</definedName>
    <definedName name="FuncFactorTbl">'[5]Func Factors'!$B$11:$G$78</definedName>
    <definedName name="FuncStudy">[5]FuncStudy!$1:$1048576</definedName>
    <definedName name="Functions">'[5]Func Factors'!$B$10:$G$10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MValue">'[5]JAM Download'!$R$6:$R$2884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[6]Inputs!#REF!</definedName>
    <definedName name="q" hidden="1">{#N/A,#N/A,FALSE,"Coversheet";#N/A,#N/A,FALSE,"QA"}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bundledCategories">[5]FuncStudy!$91:$91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[7]Inputs!#REF!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localSheetId="1" hidden="1">#REF!</definedName>
    <definedName name="y" hidden="1">'[2]DSM Output'!$B$21:$B$23</definedName>
    <definedName name="yuf" hidden="1">{#N/A,#N/A,FALSE,"Summ";#N/A,#N/A,FALSE,"General"}</definedName>
    <definedName name="z" localSheetId="0" hidden="1">#REF!</definedName>
    <definedName name="z" localSheetId="1" hidden="1">#REF!</definedName>
    <definedName name="z" hidden="1">'[2]DSM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 s="1"/>
  <c r="I42" i="2"/>
  <c r="M42" i="2"/>
  <c r="K42" i="2"/>
  <c r="K44" i="2" s="1"/>
  <c r="K48" i="2" s="1"/>
  <c r="G42" i="2"/>
  <c r="G44" i="2" s="1"/>
  <c r="G48" i="2" s="1"/>
  <c r="I34" i="2"/>
  <c r="T25" i="2"/>
  <c r="M34" i="2"/>
  <c r="K34" i="2"/>
  <c r="G34" i="2"/>
  <c r="M21" i="2"/>
  <c r="K21" i="2"/>
  <c r="G21" i="2"/>
  <c r="B21" i="2"/>
  <c r="I21" i="2"/>
  <c r="Q42" i="1"/>
  <c r="H42" i="1"/>
  <c r="H40" i="1"/>
  <c r="I37" i="1"/>
  <c r="I40" i="1"/>
  <c r="K32" i="1"/>
  <c r="H32" i="1"/>
  <c r="I29" i="1"/>
  <c r="I28" i="1"/>
  <c r="I27" i="1"/>
  <c r="I26" i="1"/>
  <c r="I25" i="1"/>
  <c r="I24" i="1"/>
  <c r="I23" i="1"/>
  <c r="I22" i="1"/>
  <c r="I32" i="1" s="1"/>
  <c r="B22" i="1"/>
  <c r="B24" i="1" s="1"/>
  <c r="H19" i="1"/>
  <c r="B19" i="1"/>
  <c r="K19" i="1"/>
  <c r="I16" i="1"/>
  <c r="I19" i="1" s="1"/>
  <c r="M44" i="2" l="1"/>
  <c r="M48" i="2" s="1"/>
  <c r="I42" i="1"/>
  <c r="I44" i="2"/>
  <c r="I48" i="2" s="1"/>
  <c r="B23" i="1"/>
  <c r="B24" i="2"/>
  <c r="K40" i="1"/>
  <c r="K42" i="1" s="1"/>
  <c r="M28" i="1" l="1"/>
  <c r="M16" i="1"/>
  <c r="M24" i="1"/>
  <c r="M25" i="1"/>
  <c r="M35" i="1"/>
  <c r="M37" i="1"/>
  <c r="M36" i="1"/>
  <c r="M29" i="1"/>
  <c r="M27" i="1"/>
  <c r="M22" i="1"/>
  <c r="B25" i="1"/>
  <c r="B25" i="2"/>
  <c r="B26" i="1" l="1"/>
  <c r="B26" i="2"/>
  <c r="B27" i="1"/>
  <c r="B28" i="1" l="1"/>
  <c r="B32" i="1" s="1"/>
  <c r="B29" i="1"/>
  <c r="B27" i="2"/>
  <c r="B28" i="2"/>
  <c r="B29" i="2" l="1"/>
  <c r="B35" i="1"/>
  <c r="B36" i="1" s="1"/>
  <c r="B37" i="1" l="1"/>
  <c r="B40" i="1"/>
  <c r="B42" i="1" s="1"/>
  <c r="B34" i="2"/>
  <c r="B30" i="2"/>
  <c r="B31" i="2" s="1"/>
  <c r="B37" i="2" l="1"/>
  <c r="B38" i="2" l="1"/>
  <c r="B39" i="2" s="1"/>
  <c r="B42" i="2" s="1"/>
  <c r="B44" i="2" s="1"/>
  <c r="B46" i="2" s="1"/>
  <c r="B48" i="2" s="1"/>
  <c r="O16" i="1" l="1"/>
  <c r="O19" i="1"/>
  <c r="O22" i="1"/>
  <c r="O32" i="1" s="1"/>
  <c r="O24" i="1"/>
  <c r="O25" i="1"/>
  <c r="O27" i="1"/>
  <c r="O28" i="1"/>
  <c r="O29" i="1"/>
  <c r="O35" i="1"/>
  <c r="O36" i="1"/>
  <c r="O37" i="1"/>
  <c r="O40" i="1"/>
  <c r="Q18" i="2"/>
  <c r="R18" i="2" s="1"/>
  <c r="O21" i="2"/>
  <c r="O44" i="2" s="1"/>
  <c r="O48" i="2" s="1"/>
  <c r="Q21" i="2"/>
  <c r="R21" i="2" s="1"/>
  <c r="Q24" i="2"/>
  <c r="R24" i="2"/>
  <c r="Q25" i="2"/>
  <c r="W25" i="2"/>
  <c r="Q26" i="2"/>
  <c r="R26" i="2"/>
  <c r="R25" i="2" s="1"/>
  <c r="Q27" i="2"/>
  <c r="Q34" i="2" s="1"/>
  <c r="Q28" i="2"/>
  <c r="R28" i="2" s="1"/>
  <c r="Q29" i="2"/>
  <c r="R29" i="2" s="1"/>
  <c r="Q30" i="2"/>
  <c r="R30" i="2" s="1"/>
  <c r="Q31" i="2"/>
  <c r="R31" i="2" s="1"/>
  <c r="O34" i="2"/>
  <c r="R34" i="2"/>
  <c r="Q37" i="2"/>
  <c r="R37" i="2"/>
  <c r="Q38" i="2"/>
  <c r="R38" i="2" s="1"/>
  <c r="Q39" i="2"/>
  <c r="R39" i="2" s="1"/>
  <c r="O42" i="2"/>
  <c r="Q42" i="2"/>
  <c r="Q44" i="2" s="1"/>
  <c r="Q48" i="2" s="1"/>
  <c r="R48" i="2" s="1"/>
  <c r="R27" i="2" l="1"/>
  <c r="R44" i="2"/>
  <c r="R42" i="2"/>
  <c r="Q16" i="1" l="1"/>
  <c r="S16" i="1"/>
  <c r="Q19" i="1"/>
  <c r="Q22" i="1"/>
  <c r="S22" i="1"/>
  <c r="Q24" i="1"/>
  <c r="S24" i="1"/>
  <c r="Q25" i="1"/>
  <c r="S25" i="1"/>
  <c r="Q26" i="1"/>
  <c r="S26" i="1"/>
  <c r="Q27" i="1"/>
  <c r="S27" i="1"/>
  <c r="Q28" i="1"/>
  <c r="S28" i="1"/>
  <c r="Q29" i="1"/>
  <c r="S29" i="1"/>
  <c r="Q32" i="1"/>
  <c r="Q35" i="1"/>
  <c r="S35" i="1"/>
  <c r="Q36" i="1"/>
  <c r="S36" i="1"/>
  <c r="Q37" i="1"/>
  <c r="S37" i="1"/>
  <c r="Q40" i="1"/>
  <c r="T18" i="2"/>
  <c r="U18" i="2"/>
  <c r="W18" i="2"/>
  <c r="X18" i="2"/>
  <c r="T21" i="2"/>
  <c r="U21" i="2"/>
  <c r="W21" i="2"/>
  <c r="X21" i="2"/>
  <c r="T24" i="2"/>
  <c r="U24" i="2"/>
  <c r="W24" i="2"/>
  <c r="X24" i="2"/>
  <c r="U25" i="2"/>
  <c r="X25" i="2"/>
  <c r="T26" i="2"/>
  <c r="U26" i="2"/>
  <c r="W26" i="2"/>
  <c r="X26" i="2"/>
  <c r="T27" i="2"/>
  <c r="U27" i="2"/>
  <c r="W27" i="2"/>
  <c r="X27" i="2"/>
  <c r="T28" i="2"/>
  <c r="U28" i="2"/>
  <c r="W28" i="2"/>
  <c r="X28" i="2"/>
  <c r="T29" i="2"/>
  <c r="U29" i="2"/>
  <c r="W29" i="2"/>
  <c r="X29" i="2"/>
  <c r="T30" i="2"/>
  <c r="U30" i="2"/>
  <c r="W30" i="2"/>
  <c r="X30" i="2"/>
  <c r="T31" i="2"/>
  <c r="U31" i="2"/>
  <c r="W31" i="2"/>
  <c r="X31" i="2"/>
  <c r="T34" i="2"/>
  <c r="U34" i="2"/>
  <c r="W34" i="2"/>
  <c r="X34" i="2"/>
  <c r="T37" i="2"/>
  <c r="U37" i="2"/>
  <c r="W37" i="2"/>
  <c r="X37" i="2"/>
  <c r="T38" i="2"/>
  <c r="U38" i="2"/>
  <c r="W38" i="2"/>
  <c r="X38" i="2"/>
  <c r="T39" i="2"/>
  <c r="U39" i="2"/>
  <c r="W39" i="2"/>
  <c r="X39" i="2"/>
  <c r="T42" i="2"/>
  <c r="U42" i="2"/>
  <c r="W42" i="2"/>
  <c r="X42" i="2"/>
  <c r="T44" i="2"/>
  <c r="U44" i="2"/>
  <c r="W44" i="2"/>
  <c r="X44" i="2"/>
  <c r="T48" i="2"/>
  <c r="U48" i="2"/>
  <c r="W48" i="2"/>
  <c r="X48" i="2"/>
</calcChain>
</file>

<file path=xl/sharedStrings.xml><?xml version="1.0" encoding="utf-8"?>
<sst xmlns="http://schemas.openxmlformats.org/spreadsheetml/2006/main" count="162" uniqueCount="87">
  <si>
    <t>PACIFICORP</t>
  </si>
  <si>
    <t>IN WASHINGTON</t>
  </si>
  <si>
    <t>12 MONTHS ENDED JUNE 2019</t>
  </si>
  <si>
    <t>Generation and</t>
  </si>
  <si>
    <t>Proposed Base</t>
  </si>
  <si>
    <t>Proposed One-Time</t>
  </si>
  <si>
    <t>Transmission</t>
  </si>
  <si>
    <t>LIRF</t>
  </si>
  <si>
    <t>Revenues</t>
  </si>
  <si>
    <t>Rate Case</t>
  </si>
  <si>
    <t>Line</t>
  </si>
  <si>
    <t>Sch.</t>
  </si>
  <si>
    <t>Actual</t>
  </si>
  <si>
    <t>Billing</t>
  </si>
  <si>
    <t>Rate Base</t>
  </si>
  <si>
    <t>Allocation</t>
  </si>
  <si>
    <t>(LIRF Filing)</t>
  </si>
  <si>
    <t>Reconciliation Refund</t>
  </si>
  <si>
    <t>Reconciliation Refund Price</t>
  </si>
  <si>
    <t>No.</t>
  </si>
  <si>
    <t>Description</t>
  </si>
  <si>
    <t>MWh</t>
  </si>
  <si>
    <t>($000)</t>
  </si>
  <si>
    <t>Factor</t>
  </si>
  <si>
    <t>(¢/kWh)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</si>
  <si>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</si>
  <si>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</si>
  <si>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</si>
  <si>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</si>
  <si>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</si>
  <si>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</si>
  <si>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</si>
  <si>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</si>
  <si>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</si>
  <si>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(8)/(4)</t>
  </si>
  <si>
    <t>Residential</t>
  </si>
  <si>
    <t>Residential Service</t>
  </si>
  <si>
    <t>16/17/18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</si>
  <si>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</si>
  <si>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</si>
  <si>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</si>
  <si>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</si>
  <si>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</si>
  <si>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</si>
  <si>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</si>
  <si>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</si>
  <si>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</si>
  <si>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</si>
  <si>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</si>
  <si>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 xml:space="preserve"> 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</si>
  <si>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</si>
  <si>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</si>
  <si>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</si>
  <si>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</si>
  <si>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</si>
  <si>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</si>
  <si>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</si>
  <si>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</si>
  <si>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</si>
  <si>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</si>
  <si>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TABLE A. PRESENT AND PROPOSED RATES</t>
  </si>
  <si>
    <t>ESTIMATED EFFECT OF PROPOSED RATE CHANGE</t>
  </si>
  <si>
    <t>ON REVENUES FROM ELECTRIC SALES TO ULTIMATE CONSUMERS</t>
  </si>
  <si>
    <t>Present</t>
  </si>
  <si>
    <t>Proposed Limited</t>
  </si>
  <si>
    <t>Overall Proposed</t>
  </si>
  <si>
    <t>Base</t>
  </si>
  <si>
    <t>Issue Rate Filing</t>
  </si>
  <si>
    <t>Net Increase from</t>
  </si>
  <si>
    <t>Avg.</t>
  </si>
  <si>
    <t>(PCORC Filing)</t>
  </si>
  <si>
    <t>Base Decrease</t>
  </si>
  <si>
    <t>Both Filings</t>
  </si>
  <si>
    <t>Cust.</t>
  </si>
  <si>
    <t>MWH</t>
  </si>
  <si>
    <t>%</t>
  </si>
  <si>
    <t>(10)</t>
  </si>
  <si>
    <t>(11)</t>
  </si>
  <si>
    <t>(12)</t>
  </si>
  <si>
    <t>(13)</t>
  </si>
  <si>
    <t>(8)/(5)</t>
  </si>
  <si>
    <t>(10)/(5)</t>
  </si>
  <si>
    <t>(7)+(10)-(5)</t>
  </si>
  <si>
    <t>(12)/(5)</t>
  </si>
  <si>
    <t>Total AGA</t>
  </si>
  <si>
    <t>Total Sales to Ultimate Consumers</t>
  </si>
  <si>
    <t>RATE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</si>
</sst>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"/>
    <numFmt numFmtId="167" formatCode="0.0%"/>
    <numFmt numFmtId="168" formatCode="_(* #,##0.000_);_(* \(#,##0.000\);_(* &quot;-&quot;??_);_(@_)"/>
    <numFmt numFmtId="169" formatCode="0.00000000000000%"/>
  </numFmts>
  <fonts count="14">
    <font>
      <sz val="12"/>
      <color theme="1"/>
      <name val="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12"/>
      <name val="Times New Roman"/>
      <family val="1"/>
    </font>
    <font>
      <sz val="11"/>
      <name val="TimesNewRomanPS"/>
    </font>
    <font>
      <b/>
      <sz val="11"/>
      <name val="Times New Roman"/>
      <family val="1"/>
    </font>
    <font>
      <sz val="12"/>
      <color indexed="5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83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5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5" fillId="0" borderId="0" xfId="3" quotePrefix="1" applyFont="1" applyAlignment="1">
      <alignment horizontal="centerContinuous"/>
    </xf>
    <xf numFmtId="0" fontId="5" fillId="0" borderId="0" xfId="3" quotePrefix="1" applyFont="1" applyAlignment="1">
      <alignment horizontal="center"/>
    </xf>
    <xf numFmtId="0" fontId="1" fillId="0" borderId="0" xfId="3" applyAlignment="1">
      <alignment horizontal="center"/>
    </xf>
    <xf numFmtId="0" fontId="4" fillId="0" borderId="0" xfId="3" applyFont="1" applyAlignment="1">
      <alignment horizontal="center"/>
    </xf>
    <xf numFmtId="5" fontId="1" fillId="0" borderId="0" xfId="4" applyNumberFormat="1" applyAlignment="1">
      <alignment horizontal="center"/>
    </xf>
    <xf numFmtId="5" fontId="1" fillId="0" borderId="0" xfId="4" quotePrefix="1" applyNumberFormat="1" applyAlignment="1">
      <alignment horizontal="center"/>
    </xf>
    <xf numFmtId="0" fontId="1" fillId="0" borderId="1" xfId="3" quotePrefix="1" applyBorder="1" applyAlignment="1">
      <alignment horizontal="centerContinuous"/>
    </xf>
    <xf numFmtId="0" fontId="1" fillId="0" borderId="2" xfId="3" applyBorder="1" applyAlignment="1">
      <alignment horizontal="center"/>
    </xf>
    <xf numFmtId="0" fontId="4" fillId="0" borderId="2" xfId="3" applyFont="1" applyBorder="1" applyAlignment="1">
      <alignment horizontal="center"/>
    </xf>
    <xf numFmtId="5" fontId="1" fillId="0" borderId="1" xfId="4" quotePrefix="1" applyNumberFormat="1" applyBorder="1" applyAlignment="1">
      <alignment horizontal="center"/>
    </xf>
    <xf numFmtId="0" fontId="1" fillId="0" borderId="1" xfId="3" applyBorder="1" applyAlignment="1">
      <alignment horizontal="center"/>
    </xf>
    <xf numFmtId="0" fontId="1" fillId="0" borderId="1" xfId="3" quotePrefix="1" applyBorder="1" applyAlignment="1">
      <alignment horizontal="center"/>
    </xf>
    <xf numFmtId="0" fontId="1" fillId="0" borderId="0" xfId="3" quotePrefix="1"/>
    <xf numFmtId="0" fontId="1" fillId="0" borderId="0" xfId="3" quotePrefix="1" applyAlignment="1">
      <alignment horizontal="center"/>
    </xf>
    <xf numFmtId="0" fontId="6" fillId="0" borderId="0" xfId="3" applyFont="1"/>
    <xf numFmtId="0" fontId="4" fillId="0" borderId="0" xfId="3" quotePrefix="1" applyFont="1" applyAlignment="1">
      <alignment horizontal="center"/>
    </xf>
    <xf numFmtId="164" fontId="4" fillId="0" borderId="0" xfId="1" quotePrefix="1" applyNumberFormat="1" applyFont="1" applyFill="1" applyAlignment="1">
      <alignment horizontal="center"/>
    </xf>
    <xf numFmtId="5" fontId="4" fillId="0" borderId="0" xfId="3" applyNumberFormat="1" applyFont="1" applyProtection="1">
      <protection locked="0"/>
    </xf>
    <xf numFmtId="165" fontId="1" fillId="0" borderId="0" xfId="2" applyNumberFormat="1" applyFont="1" applyFill="1"/>
    <xf numFmtId="5" fontId="1" fillId="0" borderId="0" xfId="3" applyNumberFormat="1"/>
    <xf numFmtId="166" fontId="1" fillId="0" borderId="0" xfId="3" applyNumberFormat="1"/>
    <xf numFmtId="0" fontId="4" fillId="0" borderId="1" xfId="3" applyFont="1" applyBorder="1"/>
    <xf numFmtId="5" fontId="4" fillId="0" borderId="1" xfId="3" applyNumberFormat="1" applyFont="1" applyBorder="1" applyProtection="1">
      <protection locked="0"/>
    </xf>
    <xf numFmtId="165" fontId="1" fillId="0" borderId="0" xfId="3" applyNumberFormat="1"/>
    <xf numFmtId="0" fontId="8" fillId="0" borderId="0" xfId="5" applyAlignment="1">
      <alignment horizontal="center"/>
    </xf>
    <xf numFmtId="164" fontId="4" fillId="0" borderId="0" xfId="3" applyNumberFormat="1" applyFont="1"/>
    <xf numFmtId="164" fontId="4" fillId="0" borderId="0" xfId="1" applyNumberFormat="1" applyFont="1" applyFill="1" applyAlignment="1">
      <alignment horizontal="center"/>
    </xf>
    <xf numFmtId="0" fontId="8" fillId="0" borderId="0" xfId="5"/>
    <xf numFmtId="43" fontId="1" fillId="0" borderId="0" xfId="3" applyNumberFormat="1"/>
    <xf numFmtId="0" fontId="4" fillId="0" borderId="1" xfId="3" applyFont="1" applyBorder="1" applyAlignment="1">
      <alignment horizontal="center"/>
    </xf>
    <xf numFmtId="164" fontId="4" fillId="0" borderId="0" xfId="1" applyNumberFormat="1" applyFont="1" applyFill="1"/>
    <xf numFmtId="0" fontId="1" fillId="0" borderId="1" xfId="3" applyBorder="1"/>
    <xf numFmtId="164" fontId="1" fillId="0" borderId="0" xfId="1" applyNumberFormat="1" applyFont="1" applyFill="1"/>
    <xf numFmtId="0" fontId="9" fillId="0" borderId="0" xfId="3" applyFont="1"/>
    <xf numFmtId="5" fontId="10" fillId="0" borderId="0" xfId="1" applyNumberFormat="1" applyFont="1" applyFill="1" applyProtection="1">
      <protection locked="0"/>
    </xf>
    <xf numFmtId="0" fontId="5" fillId="0" borderId="0" xfId="3" quotePrefix="1" applyFont="1"/>
    <xf numFmtId="0" fontId="11" fillId="0" borderId="0" xfId="3" quotePrefix="1" applyFont="1" applyAlignment="1">
      <alignment horizontal="center"/>
    </xf>
    <xf numFmtId="0" fontId="5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" fillId="0" borderId="0" xfId="3" applyAlignment="1">
      <alignment horizontal="left"/>
    </xf>
    <xf numFmtId="6" fontId="1" fillId="0" borderId="2" xfId="3" quotePrefix="1" applyNumberFormat="1" applyBorder="1" applyAlignment="1">
      <alignment horizontal="center"/>
    </xf>
    <xf numFmtId="6" fontId="1" fillId="0" borderId="0" xfId="3" quotePrefix="1" applyNumberFormat="1" applyAlignment="1">
      <alignment horizontal="center"/>
    </xf>
    <xf numFmtId="37" fontId="1" fillId="0" borderId="0" xfId="3" applyNumberFormat="1"/>
    <xf numFmtId="5" fontId="4" fillId="0" borderId="0" xfId="2" applyNumberFormat="1" applyFont="1" applyFill="1" applyProtection="1">
      <protection locked="0"/>
    </xf>
    <xf numFmtId="167" fontId="4" fillId="0" borderId="0" xfId="2" applyNumberFormat="1" applyFont="1" applyFill="1" applyProtection="1">
      <protection locked="0"/>
    </xf>
    <xf numFmtId="10" fontId="4" fillId="0" borderId="0" xfId="2" applyNumberFormat="1" applyFont="1" applyFill="1" applyBorder="1" applyProtection="1">
      <protection locked="0"/>
    </xf>
    <xf numFmtId="0" fontId="1" fillId="0" borderId="2" xfId="3" applyBorder="1"/>
    <xf numFmtId="5" fontId="1" fillId="0" borderId="2" xfId="3" applyNumberFormat="1" applyBorder="1"/>
    <xf numFmtId="167" fontId="1" fillId="0" borderId="1" xfId="2" applyNumberFormat="1" applyFont="1" applyFill="1" applyBorder="1"/>
    <xf numFmtId="167" fontId="1" fillId="0" borderId="0" xfId="3" applyNumberFormat="1"/>
    <xf numFmtId="167" fontId="1" fillId="0" borderId="0" xfId="2" applyNumberFormat="1" applyFont="1" applyFill="1"/>
    <xf numFmtId="167" fontId="1" fillId="0" borderId="1" xfId="3" applyNumberFormat="1" applyBorder="1"/>
    <xf numFmtId="5" fontId="1" fillId="0" borderId="1" xfId="3" applyNumberFormat="1" applyBorder="1"/>
    <xf numFmtId="37" fontId="1" fillId="0" borderId="2" xfId="3" applyNumberFormat="1" applyBorder="1"/>
    <xf numFmtId="5" fontId="4" fillId="0" borderId="0" xfId="2" applyNumberFormat="1" applyFont="1" applyFill="1" applyBorder="1" applyProtection="1">
      <protection locked="0"/>
    </xf>
    <xf numFmtId="167" fontId="4" fillId="0" borderId="1" xfId="2" applyNumberFormat="1" applyFont="1" applyFill="1" applyBorder="1" applyProtection="1">
      <protection locked="0"/>
    </xf>
    <xf numFmtId="37" fontId="1" fillId="0" borderId="3" xfId="3" applyNumberFormat="1" applyBorder="1"/>
    <xf numFmtId="5" fontId="1" fillId="0" borderId="3" xfId="3" applyNumberFormat="1" applyBorder="1"/>
    <xf numFmtId="167" fontId="4" fillId="0" borderId="3" xfId="2" applyNumberFormat="1" applyFont="1" applyFill="1" applyBorder="1" applyProtection="1">
      <protection locked="0"/>
    </xf>
    <xf numFmtId="5" fontId="4" fillId="0" borderId="0" xfId="2" quotePrefix="1" applyNumberFormat="1" applyFont="1" applyFill="1" applyBorder="1" applyProtection="1">
      <protection locked="0"/>
    </xf>
    <xf numFmtId="0" fontId="12" fillId="0" borderId="0" xfId="5" applyFont="1"/>
    <xf numFmtId="5" fontId="4" fillId="0" borderId="3" xfId="2" applyNumberFormat="1" applyFont="1" applyFill="1" applyBorder="1" applyProtection="1">
      <protection locked="0"/>
    </xf>
    <xf numFmtId="10" fontId="1" fillId="0" borderId="0" xfId="3" applyNumberFormat="1"/>
    <xf numFmtId="168" fontId="1" fillId="0" borderId="0" xfId="1" applyNumberFormat="1" applyFont="1" applyFill="1"/>
    <xf numFmtId="167" fontId="4" fillId="0" borderId="0" xfId="2" applyNumberFormat="1" applyFont="1" applyFill="1" applyBorder="1" applyProtection="1">
      <protection locked="0"/>
    </xf>
    <xf numFmtId="0" fontId="1" fillId="0" borderId="0" xfId="3" applyAlignment="1">
      <alignment horizontal="right"/>
    </xf>
    <xf numFmtId="43" fontId="1" fillId="0" borderId="0" xfId="1" applyFont="1" applyFill="1"/>
    <xf numFmtId="167" fontId="13" fillId="0" borderId="0" xfId="2" applyNumberFormat="1" applyFont="1" applyFill="1" applyBorder="1" applyProtection="1">
      <protection locked="0"/>
    </xf>
    <xf numFmtId="1" fontId="1" fillId="0" borderId="0" xfId="3" applyNumberFormat="1"/>
    <xf numFmtId="167" fontId="1" fillId="0" borderId="0" xfId="2" applyNumberFormat="1" applyFont="1" applyFill="1" applyBorder="1"/>
    <xf numFmtId="1" fontId="13" fillId="0" borderId="0" xfId="3" applyNumberFormat="1" applyFont="1"/>
    <xf numFmtId="167" fontId="13" fillId="0" borderId="0" xfId="2" applyNumberFormat="1" applyFont="1" applyFill="1"/>
    <xf numFmtId="169" fontId="1" fillId="0" borderId="0" xfId="3" applyNumberFormat="1"/>
    <xf numFmtId="167" fontId="10" fillId="0" borderId="0" xfId="2" applyNumberFormat="1" applyFont="1" applyFill="1"/>
    <xf numFmtId="0" fontId="1" fillId="0" borderId="0" xfId="3" applyAlignment="1">
      <alignment horizontal="left"/>
    </xf>
    <xf numFmtId="0" fontId="1" fillId="0" borderId="0" xfId="3" quotePrefix="1" applyAlignment="1">
      <alignment horizontal="left"/>
    </xf>
  </cellXfs>
  <cellStyles count="6">
    <cellStyle name="Comma" xfId="1" builtinId="3"/>
    <cellStyle name="Normal" xfId="0" builtinId="0"/>
    <cellStyle name="Normal_EAST Blocking 901 2" xfId="4" xr:uid="{44BC7FBD-1FAF-4A16-A0B2-2D4BDC0AA0F5}"/>
    <cellStyle name="Normal_OR Blocking 04" xfId="5" xr:uid="{50C34D03-2012-4F58-8A63-F7EAA7873A6D}"/>
    <cellStyle name="Normal_WA98" xfId="3" xr:uid="{661F4194-722A-4BED-9525-7998C04154D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A%20GRC%202020\Settlement\COS%20WA%20Jun%202020-Settle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D9">
            <v>0.59419421435740905</v>
          </cell>
        </row>
        <row r="10">
          <cell r="D10">
            <v>0.40580578564259095</v>
          </cell>
        </row>
        <row r="11">
          <cell r="D11">
            <v>0.5</v>
          </cell>
        </row>
        <row r="12">
          <cell r="D12">
            <v>0.5</v>
          </cell>
        </row>
        <row r="13">
          <cell r="X13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F2" t="str">
            <v>PacifiCorp</v>
          </cell>
        </row>
        <row r="3">
          <cell r="F3" t="str">
            <v>Cost Of Service By Rate Schedule</v>
          </cell>
        </row>
        <row r="4">
          <cell r="F4" t="str">
            <v>State of Washington</v>
          </cell>
          <cell r="Z4" t="str">
            <v xml:space="preserve"> </v>
          </cell>
        </row>
        <row r="5">
          <cell r="F5" t="str">
            <v>WCA</v>
          </cell>
        </row>
        <row r="6">
          <cell r="F6" t="str">
            <v>12 Months Ending June 2019</v>
          </cell>
        </row>
        <row r="8">
          <cell r="D8" t="str">
            <v>COS Study</v>
          </cell>
          <cell r="E8" t="str">
            <v>State of Washington</v>
          </cell>
          <cell r="F8" t="str">
            <v>Error</v>
          </cell>
          <cell r="G8" t="str">
            <v>Generation</v>
          </cell>
          <cell r="H8" t="str">
            <v>Transmission</v>
          </cell>
          <cell r="I8" t="str">
            <v>Distribution</v>
          </cell>
          <cell r="J8" t="str">
            <v>Customer</v>
          </cell>
          <cell r="K8" t="str">
            <v>Common</v>
          </cell>
          <cell r="N8" t="str">
            <v>Generation</v>
          </cell>
          <cell r="Q8" t="str">
            <v>Transmission</v>
          </cell>
          <cell r="T8" t="str">
            <v>Distribution</v>
          </cell>
          <cell r="Y8" t="str">
            <v>Function</v>
          </cell>
          <cell r="Z8" t="str">
            <v>Generation</v>
          </cell>
          <cell r="AA8" t="str">
            <v>Transmission</v>
          </cell>
          <cell r="AB8" t="str">
            <v>Distribution</v>
          </cell>
        </row>
        <row r="9">
          <cell r="D9" t="str">
            <v>Results</v>
          </cell>
          <cell r="E9" t="str">
            <v>Results</v>
          </cell>
          <cell r="F9" t="str">
            <v>check</v>
          </cell>
          <cell r="G9" t="str">
            <v>TOTAL</v>
          </cell>
          <cell r="H9" t="str">
            <v>TOTAL</v>
          </cell>
          <cell r="I9" t="str">
            <v>TOTAL</v>
          </cell>
          <cell r="J9" t="str">
            <v>TOTAL</v>
          </cell>
          <cell r="K9" t="str">
            <v>TOTAL</v>
          </cell>
          <cell r="N9" t="str">
            <v>DEMAND</v>
          </cell>
          <cell r="O9" t="str">
            <v>ENERGY</v>
          </cell>
          <cell r="Q9" t="str">
            <v>DEMAND</v>
          </cell>
          <cell r="R9" t="str">
            <v>ENERGY</v>
          </cell>
          <cell r="T9" t="str">
            <v>SUBS</v>
          </cell>
          <cell r="U9" t="str">
            <v>P &amp; C</v>
          </cell>
          <cell r="V9" t="str">
            <v>XFMR</v>
          </cell>
          <cell r="W9" t="str">
            <v>METER</v>
          </cell>
          <cell r="X9" t="str">
            <v>SERVICE</v>
          </cell>
          <cell r="Y9" t="str">
            <v>Check</v>
          </cell>
          <cell r="Z9" t="str">
            <v>Check</v>
          </cell>
          <cell r="AA9" t="str">
            <v>Check</v>
          </cell>
          <cell r="AB9" t="str">
            <v>Check</v>
          </cell>
        </row>
        <row r="10">
          <cell r="Y10">
            <v>0</v>
          </cell>
          <cell r="Z10">
            <v>0</v>
          </cell>
          <cell r="AA10">
            <v>5.0032067377969724E-10</v>
          </cell>
          <cell r="AB10">
            <v>0</v>
          </cell>
        </row>
        <row r="11">
          <cell r="A11" t="str">
            <v>Operating Revenues</v>
          </cell>
        </row>
        <row r="12">
          <cell r="A12" t="str">
            <v xml:space="preserve">  General Business Revenues</v>
          </cell>
          <cell r="D12">
            <v>366572511.50906163</v>
          </cell>
          <cell r="E12">
            <v>366572511.17077339</v>
          </cell>
          <cell r="F12">
            <v>0</v>
          </cell>
          <cell r="G12">
            <v>244097013.91941947</v>
          </cell>
          <cell r="H12">
            <v>57069673.26541917</v>
          </cell>
          <cell r="I12">
            <v>46281631.8450507</v>
          </cell>
          <cell r="J12">
            <v>8306759.7528403485</v>
          </cell>
          <cell r="K12">
            <v>10817432.388617277</v>
          </cell>
        </row>
        <row r="13">
          <cell r="A13" t="str">
            <v xml:space="preserve">  Special Sales</v>
          </cell>
          <cell r="D13">
            <v>2169634.9191681296</v>
          </cell>
          <cell r="E13">
            <v>2169634.9191681296</v>
          </cell>
          <cell r="F13">
            <v>0</v>
          </cell>
          <cell r="G13">
            <v>2169634.9191681296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Other Operating Revenues</v>
          </cell>
          <cell r="D14">
            <v>13849210.0150091</v>
          </cell>
          <cell r="E14">
            <v>13849210.275009101</v>
          </cell>
          <cell r="F14">
            <v>0</v>
          </cell>
          <cell r="G14">
            <v>2540928.1599488943</v>
          </cell>
          <cell r="H14">
            <v>10002172.078783985</v>
          </cell>
          <cell r="I14">
            <v>835148.96612836816</v>
          </cell>
          <cell r="J14">
            <v>475339.81014785264</v>
          </cell>
          <cell r="K14">
            <v>-4378.7399999999907</v>
          </cell>
        </row>
        <row r="15">
          <cell r="A15" t="str">
            <v>Total Operating Revenues</v>
          </cell>
          <cell r="D15">
            <v>382591356.44323885</v>
          </cell>
          <cell r="E15">
            <v>382591356.3649506</v>
          </cell>
          <cell r="G15">
            <v>248807576.99853647</v>
          </cell>
          <cell r="H15">
            <v>67071845.344203159</v>
          </cell>
          <cell r="I15">
            <v>47116780.811179072</v>
          </cell>
          <cell r="J15">
            <v>8782099.5629882012</v>
          </cell>
          <cell r="K15">
            <v>10813053.648617277</v>
          </cell>
          <cell r="N15">
            <v>146550838.22457844</v>
          </cell>
          <cell r="O15">
            <v>102256738.77395804</v>
          </cell>
          <cell r="Q15">
            <v>67071845.344203159</v>
          </cell>
          <cell r="R15">
            <v>0</v>
          </cell>
          <cell r="T15">
            <v>10193994.212635579</v>
          </cell>
          <cell r="U15">
            <v>19635415.865871739</v>
          </cell>
          <cell r="V15">
            <v>9318834.5505505744</v>
          </cell>
          <cell r="W15">
            <v>1405842.8248175441</v>
          </cell>
          <cell r="X15">
            <v>6562693.3573036427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Operating Expenses</v>
          </cell>
        </row>
        <row r="18">
          <cell r="A18" t="str">
            <v xml:space="preserve">  Operation &amp; Maintenance Expenses</v>
          </cell>
          <cell r="D18">
            <v>167580764.75903344</v>
          </cell>
          <cell r="E18">
            <v>167580764.75903341</v>
          </cell>
          <cell r="F18">
            <v>0</v>
          </cell>
          <cell r="G18">
            <v>122203933.25547305</v>
          </cell>
          <cell r="H18">
            <v>16190075.964635935</v>
          </cell>
          <cell r="I18">
            <v>12374940.184378542</v>
          </cell>
          <cell r="J18">
            <v>8133723.6677266881</v>
          </cell>
          <cell r="K18">
            <v>8678091.6868191902</v>
          </cell>
          <cell r="N18">
            <v>15478048.012142694</v>
          </cell>
          <cell r="O18">
            <v>106725885.24333036</v>
          </cell>
          <cell r="Q18">
            <v>16190074.62429798</v>
          </cell>
          <cell r="R18">
            <v>1.3403379539612539</v>
          </cell>
          <cell r="T18">
            <v>1819571.6581168014</v>
          </cell>
          <cell r="U18">
            <v>9704447.7605598196</v>
          </cell>
          <cell r="V18">
            <v>329544.33832377516</v>
          </cell>
          <cell r="W18">
            <v>366526.96669084427</v>
          </cell>
          <cell r="X18">
            <v>154849.46068730444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Depreciation Expense</v>
          </cell>
          <cell r="D19">
            <v>117309607.36845623</v>
          </cell>
          <cell r="E19">
            <v>117309607.36845624</v>
          </cell>
          <cell r="F19">
            <v>0</v>
          </cell>
          <cell r="G19">
            <v>89633950.117474645</v>
          </cell>
          <cell r="H19">
            <v>12969504.15561736</v>
          </cell>
          <cell r="I19">
            <v>14647473.029918291</v>
          </cell>
          <cell r="J19">
            <v>58680.065445934095</v>
          </cell>
          <cell r="K19">
            <v>0</v>
          </cell>
          <cell r="N19">
            <v>53259974.569804043</v>
          </cell>
          <cell r="O19">
            <v>36373975.547670603</v>
          </cell>
          <cell r="Q19">
            <v>12969504.15561736</v>
          </cell>
          <cell r="R19">
            <v>0</v>
          </cell>
          <cell r="T19">
            <v>1858633.5750800425</v>
          </cell>
          <cell r="U19">
            <v>7452976.3946013199</v>
          </cell>
          <cell r="V19">
            <v>3122039.9191899551</v>
          </cell>
          <cell r="W19">
            <v>519474.99369660555</v>
          </cell>
          <cell r="X19">
            <v>1694348.1473503669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Amortization Expense</v>
          </cell>
          <cell r="D20">
            <v>7134745.3027785588</v>
          </cell>
          <cell r="E20">
            <v>7134745.3027785597</v>
          </cell>
          <cell r="F20">
            <v>0</v>
          </cell>
          <cell r="G20">
            <v>5292142.1995697077</v>
          </cell>
          <cell r="H20">
            <v>259488.69823683376</v>
          </cell>
          <cell r="I20">
            <v>844410.58835739177</v>
          </cell>
          <cell r="J20">
            <v>738703.81661462539</v>
          </cell>
          <cell r="K20">
            <v>0</v>
          </cell>
          <cell r="N20">
            <v>3144560.2765410133</v>
          </cell>
          <cell r="O20">
            <v>2147581.9230286949</v>
          </cell>
          <cell r="Q20">
            <v>259488.69823683376</v>
          </cell>
          <cell r="R20">
            <v>0</v>
          </cell>
          <cell r="T20">
            <v>126170.36687360272</v>
          </cell>
          <cell r="U20">
            <v>395502.88576219074</v>
          </cell>
          <cell r="V20">
            <v>190371.86376623038</v>
          </cell>
          <cell r="W20">
            <v>22306.576261367009</v>
          </cell>
          <cell r="X20">
            <v>110058.89569400085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Taxes Other Than Income</v>
          </cell>
          <cell r="D21">
            <v>24634547.458652236</v>
          </cell>
          <cell r="E21">
            <v>24634547.458652232</v>
          </cell>
          <cell r="F21">
            <v>0</v>
          </cell>
          <cell r="G21">
            <v>11752339.365306379</v>
          </cell>
          <cell r="H21">
            <v>6057423.7619394055</v>
          </cell>
          <cell r="I21">
            <v>6657881.0771539444</v>
          </cell>
          <cell r="J21">
            <v>166903.25425250729</v>
          </cell>
          <cell r="K21">
            <v>0</v>
          </cell>
          <cell r="N21">
            <v>6983172.0560298748</v>
          </cell>
          <cell r="O21">
            <v>4769167.3092765044</v>
          </cell>
          <cell r="Q21">
            <v>6057423.7619394055</v>
          </cell>
          <cell r="R21">
            <v>0</v>
          </cell>
          <cell r="T21">
            <v>994809.05342436791</v>
          </cell>
          <cell r="U21">
            <v>3118401.4215148343</v>
          </cell>
          <cell r="V21">
            <v>1501015.3198780869</v>
          </cell>
          <cell r="W21">
            <v>175879.52358052257</v>
          </cell>
          <cell r="X21">
            <v>867775.75875613268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 xml:space="preserve">  Income Taxes - Federal</v>
          </cell>
          <cell r="D22">
            <v>3728126.51344821</v>
          </cell>
          <cell r="E22">
            <v>3728126.5128746256</v>
          </cell>
          <cell r="F22">
            <v>0</v>
          </cell>
          <cell r="G22">
            <v>1239288.7365859114</v>
          </cell>
          <cell r="H22">
            <v>2770844.34656577</v>
          </cell>
          <cell r="I22">
            <v>-511552.43589132646</v>
          </cell>
          <cell r="J22">
            <v>-212791.40613077395</v>
          </cell>
          <cell r="K22">
            <v>442337.2723186285</v>
          </cell>
          <cell r="N22">
            <v>736378.19719765161</v>
          </cell>
          <cell r="O22">
            <v>502910.5393882597</v>
          </cell>
          <cell r="Q22">
            <v>2770844.34656577</v>
          </cell>
          <cell r="R22">
            <v>0</v>
          </cell>
          <cell r="T22">
            <v>-111295.29192799701</v>
          </cell>
          <cell r="U22">
            <v>-212707.3536544939</v>
          </cell>
          <cell r="V22">
            <v>-100920.28462632491</v>
          </cell>
          <cell r="W22">
            <v>-15294.977019042944</v>
          </cell>
          <cell r="X22">
            <v>-71334.528663467776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Income Taxes - State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 xml:space="preserve">  Income Taxes Deferred</v>
          </cell>
          <cell r="D24">
            <v>-15956248.941915475</v>
          </cell>
          <cell r="E24">
            <v>-15956248.94191549</v>
          </cell>
          <cell r="F24">
            <v>0</v>
          </cell>
          <cell r="G24">
            <v>-12936263.858734097</v>
          </cell>
          <cell r="H24">
            <v>501539.11156033166</v>
          </cell>
          <cell r="I24">
            <v>-3493103.3342525028</v>
          </cell>
          <cell r="J24">
            <v>-29686.935832945397</v>
          </cell>
          <cell r="K24">
            <v>1266.0753437296121</v>
          </cell>
          <cell r="N24">
            <v>-7686653.140260648</v>
          </cell>
          <cell r="O24">
            <v>-5249610.7184734447</v>
          </cell>
          <cell r="Q24">
            <v>501539.11156033166</v>
          </cell>
          <cell r="R24">
            <v>0</v>
          </cell>
          <cell r="T24">
            <v>-522114.12872791663</v>
          </cell>
          <cell r="U24">
            <v>-1634999.4389961418</v>
          </cell>
          <cell r="V24">
            <v>-788107.92056449654</v>
          </cell>
          <cell r="W24">
            <v>-92244.856480781586</v>
          </cell>
          <cell r="X24">
            <v>-455636.98948316474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A25" t="str">
            <v xml:space="preserve">  Investment Tax Credit Adj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A26" t="str">
            <v xml:space="preserve">  Misc Revenues &amp; Expense</v>
          </cell>
          <cell r="D26">
            <v>65435.101564292781</v>
          </cell>
          <cell r="E26">
            <v>65435.101564292789</v>
          </cell>
          <cell r="F26">
            <v>0</v>
          </cell>
          <cell r="G26">
            <v>5947.1563946623028</v>
          </cell>
          <cell r="H26">
            <v>81.005833750026895</v>
          </cell>
          <cell r="I26">
            <v>-1012.6606641195482</v>
          </cell>
          <cell r="J26">
            <v>60419.600000000006</v>
          </cell>
          <cell r="K26">
            <v>0</v>
          </cell>
          <cell r="N26">
            <v>3533.7659215870081</v>
          </cell>
          <cell r="O26">
            <v>2413.3904730752947</v>
          </cell>
          <cell r="Q26">
            <v>81.005833750026895</v>
          </cell>
          <cell r="R26">
            <v>0</v>
          </cell>
          <cell r="T26">
            <v>-151.31000164146761</v>
          </cell>
          <cell r="U26">
            <v>-474.3074287311332</v>
          </cell>
          <cell r="V26">
            <v>-228.30374304779932</v>
          </cell>
          <cell r="W26">
            <v>-26.751195025883085</v>
          </cell>
          <cell r="X26">
            <v>-131.9882956732649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Total Operating Expenses</v>
          </cell>
          <cell r="D27">
            <v>304496977.56201756</v>
          </cell>
          <cell r="E27">
            <v>304496977.56144387</v>
          </cell>
          <cell r="F27">
            <v>0</v>
          </cell>
          <cell r="G27">
            <v>217191336.97207025</v>
          </cell>
          <cell r="H27">
            <v>38748957.044389382</v>
          </cell>
          <cell r="I27">
            <v>30519036.449000228</v>
          </cell>
          <cell r="J27">
            <v>8915952.062076034</v>
          </cell>
          <cell r="K27">
            <v>9121695.0344815478</v>
          </cell>
          <cell r="N27">
            <v>71919013.737376198</v>
          </cell>
          <cell r="O27">
            <v>145272323.23469406</v>
          </cell>
          <cell r="Q27">
            <v>38748955.704051428</v>
          </cell>
          <cell r="R27">
            <v>1.3403379539612539</v>
          </cell>
          <cell r="T27">
            <v>4165623.9228372592</v>
          </cell>
          <cell r="U27">
            <v>18823147.362358801</v>
          </cell>
          <cell r="V27">
            <v>4253714.9322241778</v>
          </cell>
          <cell r="W27">
            <v>976621.47553448903</v>
          </cell>
          <cell r="X27">
            <v>2299928.7560454994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Operating Revenue For Return</v>
          </cell>
          <cell r="D29">
            <v>78094378.881221294</v>
          </cell>
          <cell r="E29">
            <v>78094378.803506732</v>
          </cell>
          <cell r="F29">
            <v>0</v>
          </cell>
          <cell r="G29">
            <v>31616240.026466221</v>
          </cell>
          <cell r="H29">
            <v>28322888.299813777</v>
          </cell>
          <cell r="I29">
            <v>16597744.362178843</v>
          </cell>
          <cell r="J29">
            <v>-133852.49908783287</v>
          </cell>
          <cell r="K29">
            <v>1691358.6141357291</v>
          </cell>
          <cell r="N29">
            <v>74631824.487202242</v>
          </cell>
          <cell r="O29">
            <v>-43015584.460736021</v>
          </cell>
          <cell r="Q29">
            <v>28322889.640151732</v>
          </cell>
          <cell r="R29">
            <v>-1.3403379539612539</v>
          </cell>
          <cell r="T29">
            <v>6028370.2897983193</v>
          </cell>
          <cell r="U29">
            <v>812268.50351293758</v>
          </cell>
          <cell r="V29">
            <v>5065119.6183263967</v>
          </cell>
          <cell r="W29">
            <v>429221.34928305505</v>
          </cell>
          <cell r="X29">
            <v>4262764.6012581438</v>
          </cell>
          <cell r="Z29">
            <v>0</v>
          </cell>
          <cell r="AA29">
            <v>-5.0032067377969724E-10</v>
          </cell>
          <cell r="AB29">
            <v>0</v>
          </cell>
        </row>
        <row r="32">
          <cell r="A32" t="str">
            <v>Rate Base :</v>
          </cell>
        </row>
        <row r="33">
          <cell r="A33" t="str">
            <v xml:space="preserve">  Electric Plant In Service</v>
          </cell>
          <cell r="D33">
            <v>2182560253.9609895</v>
          </cell>
          <cell r="E33">
            <v>2182560253.9609895</v>
          </cell>
          <cell r="F33">
            <v>0</v>
          </cell>
          <cell r="G33">
            <v>936068942.51871419</v>
          </cell>
          <cell r="H33">
            <v>634146650.43783545</v>
          </cell>
          <cell r="I33">
            <v>599166791.8009584</v>
          </cell>
          <cell r="J33">
            <v>13177869.203481451</v>
          </cell>
          <cell r="K33">
            <v>0</v>
          </cell>
          <cell r="N33">
            <v>556206749.88427806</v>
          </cell>
          <cell r="O33">
            <v>379862192.63443613</v>
          </cell>
          <cell r="Q33">
            <v>634146650.43783545</v>
          </cell>
          <cell r="R33">
            <v>0</v>
          </cell>
          <cell r="T33">
            <v>90752207.880940959</v>
          </cell>
          <cell r="U33">
            <v>284478526.89657068</v>
          </cell>
          <cell r="V33">
            <v>132092323.45150527</v>
          </cell>
          <cell r="W33">
            <v>15477746.70226682</v>
          </cell>
          <cell r="X33">
            <v>76365986.869674668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 xml:space="preserve">  Plant Held For Future Use </v>
          </cell>
          <cell r="D34">
            <v>34942.962564657762</v>
          </cell>
          <cell r="E34">
            <v>34942.962564657755</v>
          </cell>
          <cell r="F34">
            <v>0</v>
          </cell>
          <cell r="G34">
            <v>34942.962564657755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N34">
            <v>20762.906188427169</v>
          </cell>
          <cell r="O34">
            <v>14180.056376230585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Misc Deferred Debits</v>
          </cell>
          <cell r="D35">
            <v>680572.05631388363</v>
          </cell>
          <cell r="E35">
            <v>680572.05631388375</v>
          </cell>
          <cell r="F35">
            <v>0</v>
          </cell>
          <cell r="G35">
            <v>680572.05631388363</v>
          </cell>
          <cell r="H35">
            <v>3.5950919159082132E-12</v>
          </cell>
          <cell r="I35">
            <v>1.2618426312413666E-11</v>
          </cell>
          <cell r="J35">
            <v>6.0776381809443462E-12</v>
          </cell>
          <cell r="K35">
            <v>5.9081675936950105E-12</v>
          </cell>
          <cell r="N35">
            <v>404391.97831503442</v>
          </cell>
          <cell r="O35">
            <v>276180.07799884921</v>
          </cell>
          <cell r="Q35">
            <v>3.5950919159082132E-12</v>
          </cell>
          <cell r="R35">
            <v>0</v>
          </cell>
          <cell r="T35">
            <v>1.8854233937328594E-12</v>
          </cell>
          <cell r="U35">
            <v>5.9101864533050032E-12</v>
          </cell>
          <cell r="V35">
            <v>2.8448166899043161E-12</v>
          </cell>
          <cell r="W35">
            <v>3.3333770646320152E-13</v>
          </cell>
          <cell r="X35">
            <v>1.6446620690082853E-12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Electric Plant Acquisition Adj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 xml:space="preserve">  Pensions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 xml:space="preserve">  Prepayments</v>
          </cell>
          <cell r="D38">
            <v>-3.0559021979570384E-10</v>
          </cell>
          <cell r="E38">
            <v>-3.0559021979570389E-10</v>
          </cell>
          <cell r="F38">
            <v>0</v>
          </cell>
          <cell r="G38">
            <v>-2.1590233425826653E-10</v>
          </cell>
          <cell r="H38">
            <v>-8.9687885537437367E-11</v>
          </cell>
          <cell r="I38">
            <v>0</v>
          </cell>
          <cell r="J38">
            <v>0</v>
          </cell>
          <cell r="K38">
            <v>0</v>
          </cell>
          <cell r="N38">
            <v>-1.2828791788252141E-10</v>
          </cell>
          <cell r="O38">
            <v>-8.7614416375745124E-11</v>
          </cell>
          <cell r="Q38">
            <v>-8.9687885537437367E-11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Fuel Stock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Materials &amp; Supplies</v>
          </cell>
          <cell r="D40">
            <v>-2.1827872842550278E-11</v>
          </cell>
          <cell r="E40">
            <v>-2.1827872842550278E-11</v>
          </cell>
          <cell r="F40">
            <v>0</v>
          </cell>
          <cell r="G40">
            <v>-1.8945043384002309E-11</v>
          </cell>
          <cell r="H40">
            <v>-9.7672203545019976E-14</v>
          </cell>
          <cell r="I40">
            <v>-2.7851572550029477E-12</v>
          </cell>
          <cell r="J40">
            <v>0</v>
          </cell>
          <cell r="K40">
            <v>0</v>
          </cell>
          <cell r="N40">
            <v>-1.1257035169524283E-11</v>
          </cell>
          <cell r="O40">
            <v>-7.6880082144780262E-12</v>
          </cell>
          <cell r="Q40">
            <v>-9.7672203545019976E-14</v>
          </cell>
          <cell r="R40">
            <v>0</v>
          </cell>
          <cell r="T40">
            <v>-4.1615337077662085E-13</v>
          </cell>
          <cell r="U40">
            <v>-1.3045048781280184E-12</v>
          </cell>
          <cell r="V40">
            <v>-6.2791204282310441E-13</v>
          </cell>
          <cell r="W40">
            <v>-7.357477933747539E-14</v>
          </cell>
          <cell r="X40">
            <v>-3.6301218393772865E-13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Cash Working Capital</v>
          </cell>
          <cell r="D41">
            <v>23459504.952025536</v>
          </cell>
          <cell r="E41">
            <v>23459504.952025533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23459504.952025533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 xml:space="preserve">  Weatherization Loans</v>
          </cell>
          <cell r="D42">
            <v>5092.6441051398042</v>
          </cell>
          <cell r="E42">
            <v>5092.6441051398033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5092.6441051398033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Miscellaneous Rate Base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Rate Base Additions</v>
          </cell>
          <cell r="D44">
            <v>2206740366.5759983</v>
          </cell>
          <cell r="E44">
            <v>2206740366.5759983</v>
          </cell>
          <cell r="F44">
            <v>0</v>
          </cell>
          <cell r="G44">
            <v>936784457.53759277</v>
          </cell>
          <cell r="H44">
            <v>634146650.43783545</v>
          </cell>
          <cell r="I44">
            <v>599166791.8009584</v>
          </cell>
          <cell r="J44">
            <v>13177869.203481451</v>
          </cell>
          <cell r="K44">
            <v>23464597.596130673</v>
          </cell>
          <cell r="N44">
            <v>556631904.76878142</v>
          </cell>
          <cell r="O44">
            <v>380152552.76881123</v>
          </cell>
          <cell r="Q44">
            <v>634146650.43783545</v>
          </cell>
          <cell r="R44">
            <v>0</v>
          </cell>
          <cell r="T44">
            <v>90752207.880940959</v>
          </cell>
          <cell r="U44">
            <v>284478526.89657068</v>
          </cell>
          <cell r="V44">
            <v>132092323.45150527</v>
          </cell>
          <cell r="W44">
            <v>15477746.70226682</v>
          </cell>
          <cell r="X44">
            <v>76365986.869674668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Rate Base Deductions :</v>
          </cell>
        </row>
        <row r="48">
          <cell r="A48" t="str">
            <v xml:space="preserve">  Accum Provision For Depreciation</v>
          </cell>
          <cell r="D48">
            <v>-764511699.83147633</v>
          </cell>
          <cell r="E48">
            <v>-764511699.83147633</v>
          </cell>
          <cell r="F48">
            <v>0</v>
          </cell>
          <cell r="G48">
            <v>-305123391.28990865</v>
          </cell>
          <cell r="H48">
            <v>-168609032.0894928</v>
          </cell>
          <cell r="I48">
            <v>-290447100.54098648</v>
          </cell>
          <cell r="J48">
            <v>-332175.91108839225</v>
          </cell>
          <cell r="K48">
            <v>0</v>
          </cell>
          <cell r="N48">
            <v>-181302553.7695756</v>
          </cell>
          <cell r="O48">
            <v>-123820837.52033308</v>
          </cell>
          <cell r="Q48">
            <v>-168609032.0894928</v>
          </cell>
          <cell r="R48">
            <v>0</v>
          </cell>
          <cell r="T48">
            <v>-28868206.62857018</v>
          </cell>
          <cell r="U48">
            <v>-152095111.60037005</v>
          </cell>
          <cell r="V48">
            <v>-68962527.490771621</v>
          </cell>
          <cell r="W48">
            <v>-6519775.3580573164</v>
          </cell>
          <cell r="X48">
            <v>-34001479.463217296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A49" t="str">
            <v xml:space="preserve">  Accum Provision For Amortization</v>
          </cell>
          <cell r="D49">
            <v>-61873796.61360047</v>
          </cell>
          <cell r="E49">
            <v>-61873796.613600478</v>
          </cell>
          <cell r="F49">
            <v>0</v>
          </cell>
          <cell r="G49">
            <v>-34492103.280965433</v>
          </cell>
          <cell r="H49">
            <v>-9414017.8266325984</v>
          </cell>
          <cell r="I49">
            <v>-7393315.6327157309</v>
          </cell>
          <cell r="J49">
            <v>-10574359.873286717</v>
          </cell>
          <cell r="K49">
            <v>0</v>
          </cell>
          <cell r="N49">
            <v>-20495008.210567862</v>
          </cell>
          <cell r="O49">
            <v>-13997095.070397565</v>
          </cell>
          <cell r="Q49">
            <v>-9414017.8266325984</v>
          </cell>
          <cell r="R49">
            <v>0</v>
          </cell>
          <cell r="T49">
            <v>-1104696.4103170109</v>
          </cell>
          <cell r="U49">
            <v>-3462862.3899398455</v>
          </cell>
          <cell r="V49">
            <v>-1666818.6020144899</v>
          </cell>
          <cell r="W49">
            <v>-195307.3081501071</v>
          </cell>
          <cell r="X49">
            <v>-963630.922294277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A50" t="str">
            <v xml:space="preserve">  Accum Deferred Income Taxes</v>
          </cell>
          <cell r="D50">
            <v>-235998947.53391173</v>
          </cell>
          <cell r="E50">
            <v>-235998947.53391179</v>
          </cell>
          <cell r="F50">
            <v>0</v>
          </cell>
          <cell r="G50">
            <v>-105106454.814427</v>
          </cell>
          <cell r="H50">
            <v>-61865739.405652247</v>
          </cell>
          <cell r="I50">
            <v>-67800373.416810155</v>
          </cell>
          <cell r="J50">
            <v>-1305450.6011028229</v>
          </cell>
          <cell r="K50">
            <v>79070.704080460331</v>
          </cell>
          <cell r="N50">
            <v>-62453647.342350967</v>
          </cell>
          <cell r="O50">
            <v>-42652807.472076043</v>
          </cell>
          <cell r="Q50">
            <v>-61865739.405652247</v>
          </cell>
          <cell r="R50">
            <v>0</v>
          </cell>
          <cell r="T50">
            <v>-10141898.48456043</v>
          </cell>
          <cell r="U50">
            <v>-31688003.43408788</v>
          </cell>
          <cell r="V50">
            <v>-15322392.291627871</v>
          </cell>
          <cell r="W50">
            <v>-1789094.4451420731</v>
          </cell>
          <cell r="X50">
            <v>-8858984.7613919023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 t="str">
            <v xml:space="preserve">  Unamortized ITC</v>
          </cell>
          <cell r="D51">
            <v>-19597.460327859608</v>
          </cell>
          <cell r="E51">
            <v>-19597.460327859608</v>
          </cell>
          <cell r="F51">
            <v>0</v>
          </cell>
          <cell r="G51">
            <v>-9595.9187344287693</v>
          </cell>
          <cell r="H51">
            <v>-3986.2360174878281</v>
          </cell>
          <cell r="I51">
            <v>-6015.3055759430117</v>
          </cell>
          <cell r="J51">
            <v>0</v>
          </cell>
          <cell r="K51">
            <v>0</v>
          </cell>
          <cell r="N51">
            <v>-5701.8393934414453</v>
          </cell>
          <cell r="O51">
            <v>-3894.0793409873231</v>
          </cell>
          <cell r="Q51">
            <v>-3986.2360174878281</v>
          </cell>
          <cell r="R51">
            <v>0</v>
          </cell>
          <cell r="T51">
            <v>-898.79653552181117</v>
          </cell>
          <cell r="U51">
            <v>-2817.4335410156305</v>
          </cell>
          <cell r="V51">
            <v>-1356.1470561889655</v>
          </cell>
          <cell r="W51">
            <v>-158.90477264883341</v>
          </cell>
          <cell r="X51">
            <v>-784.02367056777143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A52" t="str">
            <v xml:space="preserve">  Customer Advance For Construction</v>
          </cell>
          <cell r="D52">
            <v>-2479813.3255259153</v>
          </cell>
          <cell r="E52">
            <v>-2479813.3255259153</v>
          </cell>
          <cell r="F52">
            <v>0</v>
          </cell>
          <cell r="G52">
            <v>0</v>
          </cell>
          <cell r="H52">
            <v>0</v>
          </cell>
          <cell r="I52">
            <v>-2479813.3255259153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T52">
            <v>-370529.40995006735</v>
          </cell>
          <cell r="U52">
            <v>-1161488.6643059573</v>
          </cell>
          <cell r="V52">
            <v>-559072.43594735034</v>
          </cell>
          <cell r="W52">
            <v>-65508.587673447961</v>
          </cell>
          <cell r="X52">
            <v>-323214.22764909244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 xml:space="preserve">  Customer Service Deposits</v>
          </cell>
          <cell r="D53">
            <v>-2829106.1541666668</v>
          </cell>
          <cell r="E53">
            <v>-2829106.1541666668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-2829106.1541666668</v>
          </cell>
          <cell r="K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 t="str">
            <v xml:space="preserve">  Misc Rate Base Deductions</v>
          </cell>
          <cell r="D54">
            <v>-51955666.231506482</v>
          </cell>
          <cell r="E54">
            <v>-51955666.231506482</v>
          </cell>
          <cell r="F54">
            <v>0</v>
          </cell>
          <cell r="G54">
            <v>-51955666.231506482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N54">
            <v>-30871756.277845763</v>
          </cell>
          <cell r="O54">
            <v>-21083909.953660723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 t="str">
            <v>Total Rate Base Deductions</v>
          </cell>
          <cell r="D55">
            <v>-1119668627.1505156</v>
          </cell>
          <cell r="E55">
            <v>-1119668627.1505156</v>
          </cell>
          <cell r="F55">
            <v>0</v>
          </cell>
          <cell r="G55">
            <v>-496687211.53554201</v>
          </cell>
          <cell r="H55">
            <v>-239892775.55779514</v>
          </cell>
          <cell r="I55">
            <v>-368126618.22161424</v>
          </cell>
          <cell r="J55">
            <v>-15041092.539644599</v>
          </cell>
          <cell r="K55">
            <v>79070.704080460331</v>
          </cell>
          <cell r="N55">
            <v>-295128667.43973362</v>
          </cell>
          <cell r="O55">
            <v>-201558544.09580839</v>
          </cell>
          <cell r="Q55">
            <v>-239892775.55779514</v>
          </cell>
          <cell r="R55">
            <v>0</v>
          </cell>
          <cell r="T55">
            <v>-40486229.72993321</v>
          </cell>
          <cell r="U55">
            <v>-188410283.52224475</v>
          </cell>
          <cell r="V55">
            <v>-86512166.967417523</v>
          </cell>
          <cell r="W55">
            <v>-8569844.6037955936</v>
          </cell>
          <cell r="X55">
            <v>-44148093.398223132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7">
          <cell r="A57" t="str">
            <v>Total Rate Base</v>
          </cell>
          <cell r="D57">
            <v>1087071739.4254827</v>
          </cell>
          <cell r="E57">
            <v>1087071739.4254827</v>
          </cell>
          <cell r="F57">
            <v>0</v>
          </cell>
          <cell r="G57">
            <v>440097246.00205076</v>
          </cell>
          <cell r="H57">
            <v>394253874.88004029</v>
          </cell>
          <cell r="I57">
            <v>231040173.57934415</v>
          </cell>
          <cell r="J57">
            <v>-1863223.3361631483</v>
          </cell>
          <cell r="K57">
            <v>23543668.300211132</v>
          </cell>
          <cell r="N57">
            <v>261503237.3290478</v>
          </cell>
          <cell r="O57">
            <v>178594008.67300284</v>
          </cell>
          <cell r="Q57">
            <v>394253874.88004029</v>
          </cell>
          <cell r="R57">
            <v>0</v>
          </cell>
          <cell r="T57">
            <v>50265978.151007749</v>
          </cell>
          <cell r="U57">
            <v>96068243.374325931</v>
          </cell>
          <cell r="V57">
            <v>45580156.48408775</v>
          </cell>
          <cell r="W57">
            <v>6907902.0984712262</v>
          </cell>
          <cell r="X57">
            <v>32217893.471451536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9">
          <cell r="A59" t="str">
            <v>Return On Rate Base</v>
          </cell>
          <cell r="D59">
            <v>7.1839213594582146E-2</v>
          </cell>
          <cell r="E59">
            <v>7.1839213523092416E-2</v>
          </cell>
          <cell r="G59">
            <v>7.1839213523092332E-2</v>
          </cell>
          <cell r="H59">
            <v>7.1839213523092416E-2</v>
          </cell>
          <cell r="I59">
            <v>7.1839213523092429E-2</v>
          </cell>
          <cell r="J59">
            <v>7.1839213523092346E-2</v>
          </cell>
          <cell r="K59">
            <v>7.1839213523092388E-2</v>
          </cell>
        </row>
        <row r="61">
          <cell r="A61" t="str">
            <v>Return On Equity</v>
          </cell>
          <cell r="D61">
            <v>9.5300923817886227E-2</v>
          </cell>
          <cell r="E61">
            <v>9.5300923672285973E-2</v>
          </cell>
          <cell r="G61">
            <v>9.5300923672285792E-2</v>
          </cell>
          <cell r="H61">
            <v>9.5300923672285973E-2</v>
          </cell>
          <cell r="I61">
            <v>9.5300923672286E-2</v>
          </cell>
          <cell r="J61">
            <v>9.530092367228582E-2</v>
          </cell>
          <cell r="K61">
            <v>9.5300923672285917E-2</v>
          </cell>
        </row>
        <row r="65">
          <cell r="A65" t="str">
            <v>Total Rate Base</v>
          </cell>
          <cell r="D65">
            <v>1087071739.4254832</v>
          </cell>
          <cell r="E65">
            <v>1087071739.4254827</v>
          </cell>
          <cell r="F65">
            <v>0</v>
          </cell>
          <cell r="G65">
            <v>440097246.00205076</v>
          </cell>
          <cell r="H65">
            <v>394253874.88004029</v>
          </cell>
          <cell r="I65">
            <v>231040173.57934415</v>
          </cell>
          <cell r="J65">
            <v>-1863223.3361631483</v>
          </cell>
          <cell r="K65">
            <v>23543668.300211132</v>
          </cell>
          <cell r="N65">
            <v>261503237.3290478</v>
          </cell>
          <cell r="O65">
            <v>178594008.67300284</v>
          </cell>
          <cell r="Q65">
            <v>394253874.88004029</v>
          </cell>
          <cell r="R65">
            <v>0</v>
          </cell>
          <cell r="T65">
            <v>50265978.151007749</v>
          </cell>
          <cell r="U65">
            <v>96068243.374325931</v>
          </cell>
          <cell r="V65">
            <v>45580156.48408775</v>
          </cell>
          <cell r="W65">
            <v>6907902.0984712262</v>
          </cell>
          <cell r="X65">
            <v>32217893.471451536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7">
          <cell r="A67" t="str">
            <v>Return On RateBase ($$)</v>
          </cell>
          <cell r="D67">
            <v>78094378.881221235</v>
          </cell>
          <cell r="E67">
            <v>78094378.803506732</v>
          </cell>
          <cell r="F67">
            <v>0</v>
          </cell>
          <cell r="G67">
            <v>31616240.057928689</v>
          </cell>
          <cell r="H67">
            <v>28322888.32799888</v>
          </cell>
          <cell r="I67">
            <v>16597744.37869584</v>
          </cell>
          <cell r="J67">
            <v>-133852.49922103435</v>
          </cell>
          <cell r="K67">
            <v>1691358.6158188602</v>
          </cell>
          <cell r="N67">
            <v>18786186.922156174</v>
          </cell>
          <cell r="O67">
            <v>12830053.135772508</v>
          </cell>
          <cell r="Q67">
            <v>28322888.32799888</v>
          </cell>
          <cell r="R67">
            <v>0</v>
          </cell>
          <cell r="T67">
            <v>3611068.3409308451</v>
          </cell>
          <cell r="U67">
            <v>6901467.0554245012</v>
          </cell>
          <cell r="V67">
            <v>3274442.5973348585</v>
          </cell>
          <cell r="W67">
            <v>496258.25434253667</v>
          </cell>
          <cell r="X67">
            <v>2314508.1306631006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 t="str">
            <v>Operating &amp; Maintenance Expense</v>
          </cell>
          <cell r="D68">
            <v>167580764.75903341</v>
          </cell>
          <cell r="E68">
            <v>167580764.75903341</v>
          </cell>
          <cell r="F68">
            <v>0</v>
          </cell>
          <cell r="G68">
            <v>122203933.25547305</v>
          </cell>
          <cell r="H68">
            <v>16190075.964635935</v>
          </cell>
          <cell r="I68">
            <v>12374940.184378542</v>
          </cell>
          <cell r="J68">
            <v>8133723.6677266881</v>
          </cell>
          <cell r="K68">
            <v>8678091.6868191902</v>
          </cell>
          <cell r="N68">
            <v>15478048.012142694</v>
          </cell>
          <cell r="O68">
            <v>106725885.24333036</v>
          </cell>
          <cell r="Q68">
            <v>16190074.62429798</v>
          </cell>
          <cell r="R68">
            <v>1.3403379539612539</v>
          </cell>
          <cell r="T68">
            <v>1819571.6581168014</v>
          </cell>
          <cell r="U68">
            <v>9704447.7605598196</v>
          </cell>
          <cell r="V68">
            <v>329544.33832377516</v>
          </cell>
          <cell r="W68">
            <v>366526.96669084427</v>
          </cell>
          <cell r="X68">
            <v>154849.46068730444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 t="str">
            <v xml:space="preserve">        Bad Debt to Produce ROR</v>
          </cell>
        </row>
        <row r="70">
          <cell r="A70" t="str">
            <v>Depreciation Expense</v>
          </cell>
          <cell r="D70">
            <v>117309607.36845624</v>
          </cell>
          <cell r="E70">
            <v>117309607.36845624</v>
          </cell>
          <cell r="F70">
            <v>0</v>
          </cell>
          <cell r="G70">
            <v>89633950.117474645</v>
          </cell>
          <cell r="H70">
            <v>12969504.15561736</v>
          </cell>
          <cell r="I70">
            <v>14647473.029918291</v>
          </cell>
          <cell r="J70">
            <v>58680.065445934095</v>
          </cell>
          <cell r="K70">
            <v>0</v>
          </cell>
          <cell r="N70">
            <v>53259974.569804043</v>
          </cell>
          <cell r="O70">
            <v>36373975.547670603</v>
          </cell>
          <cell r="Q70">
            <v>12969504.15561736</v>
          </cell>
          <cell r="R70">
            <v>0</v>
          </cell>
          <cell r="T70">
            <v>1858633.5750800425</v>
          </cell>
          <cell r="U70">
            <v>7452976.3946013199</v>
          </cell>
          <cell r="V70">
            <v>3122039.9191899551</v>
          </cell>
          <cell r="W70">
            <v>519474.99369660555</v>
          </cell>
          <cell r="X70">
            <v>1694348.1473503669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A71" t="str">
            <v>Amortization Expense</v>
          </cell>
          <cell r="D71">
            <v>7134745.3027785588</v>
          </cell>
          <cell r="E71">
            <v>7134745.3027785597</v>
          </cell>
          <cell r="F71">
            <v>0</v>
          </cell>
          <cell r="G71">
            <v>5292142.1995697077</v>
          </cell>
          <cell r="H71">
            <v>259488.69823683376</v>
          </cell>
          <cell r="I71">
            <v>844410.58835739177</v>
          </cell>
          <cell r="J71">
            <v>738703.81661462539</v>
          </cell>
          <cell r="K71">
            <v>0</v>
          </cell>
          <cell r="N71">
            <v>3144560.2765410133</v>
          </cell>
          <cell r="O71">
            <v>2147581.9230286949</v>
          </cell>
          <cell r="Q71">
            <v>259488.69823683376</v>
          </cell>
          <cell r="R71">
            <v>0</v>
          </cell>
          <cell r="T71">
            <v>126170.36687360272</v>
          </cell>
          <cell r="U71">
            <v>395502.88576219074</v>
          </cell>
          <cell r="V71">
            <v>190371.86376623038</v>
          </cell>
          <cell r="W71">
            <v>22306.576261367009</v>
          </cell>
          <cell r="X71">
            <v>110058.89569400085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A72" t="str">
            <v>Taxes Other Than Income</v>
          </cell>
          <cell r="D72">
            <v>24634547.458652236</v>
          </cell>
          <cell r="E72">
            <v>24634547.458652232</v>
          </cell>
          <cell r="F72">
            <v>0</v>
          </cell>
          <cell r="G72">
            <v>11752339.365306379</v>
          </cell>
          <cell r="H72">
            <v>6057423.7619394055</v>
          </cell>
          <cell r="I72">
            <v>6657881.0771539444</v>
          </cell>
          <cell r="J72">
            <v>166903.25425250729</v>
          </cell>
          <cell r="K72">
            <v>0</v>
          </cell>
          <cell r="N72">
            <v>6983172.0560298748</v>
          </cell>
          <cell r="O72">
            <v>4769167.3092765044</v>
          </cell>
          <cell r="Q72">
            <v>6057423.7619394055</v>
          </cell>
          <cell r="R72">
            <v>0</v>
          </cell>
          <cell r="T72">
            <v>994809.05342436791</v>
          </cell>
          <cell r="U72">
            <v>3118401.4215148343</v>
          </cell>
          <cell r="V72">
            <v>1501015.3198780869</v>
          </cell>
          <cell r="W72">
            <v>175879.52358052257</v>
          </cell>
          <cell r="X72">
            <v>867775.75875613268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A73" t="str">
            <v>Federal Income Taxes</v>
          </cell>
          <cell r="D73">
            <v>3728126.5134482095</v>
          </cell>
          <cell r="E73">
            <v>3728126.5128746256</v>
          </cell>
          <cell r="F73">
            <v>0</v>
          </cell>
          <cell r="G73">
            <v>1239288.7365859114</v>
          </cell>
          <cell r="H73">
            <v>2770844.34656577</v>
          </cell>
          <cell r="I73">
            <v>-511552.43589132646</v>
          </cell>
          <cell r="J73">
            <v>-212791.40613077395</v>
          </cell>
          <cell r="K73">
            <v>442337.2723186285</v>
          </cell>
          <cell r="N73">
            <v>736378.19719765161</v>
          </cell>
          <cell r="O73">
            <v>502910.5393882597</v>
          </cell>
          <cell r="Q73">
            <v>2770844.34656577</v>
          </cell>
          <cell r="R73">
            <v>0</v>
          </cell>
          <cell r="T73">
            <v>-111295.29192799701</v>
          </cell>
          <cell r="U73">
            <v>-212707.3536544939</v>
          </cell>
          <cell r="V73">
            <v>-100920.28462632491</v>
          </cell>
          <cell r="W73">
            <v>-15294.977019042944</v>
          </cell>
          <cell r="X73">
            <v>-71334.528663467776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A74" t="str">
            <v xml:space="preserve">        FIT Adj to Produce Target ROR</v>
          </cell>
        </row>
        <row r="75">
          <cell r="A75" t="str">
            <v>State Income Taxes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A76" t="str">
            <v xml:space="preserve">        SIT Adj to Produce Target ROR</v>
          </cell>
        </row>
        <row r="77">
          <cell r="A77" t="str">
            <v>Deferred Income Taxes</v>
          </cell>
          <cell r="D77">
            <v>-15956248.941915479</v>
          </cell>
          <cell r="E77">
            <v>-15956248.94191549</v>
          </cell>
          <cell r="F77">
            <v>0</v>
          </cell>
          <cell r="G77">
            <v>-12936263.858734097</v>
          </cell>
          <cell r="H77">
            <v>501539.11156033166</v>
          </cell>
          <cell r="I77">
            <v>-3493103.3342525028</v>
          </cell>
          <cell r="J77">
            <v>-29686.935832945397</v>
          </cell>
          <cell r="K77">
            <v>1266.0753437296121</v>
          </cell>
          <cell r="N77">
            <v>-7686653.140260648</v>
          </cell>
          <cell r="O77">
            <v>-5249610.7184734447</v>
          </cell>
          <cell r="Q77">
            <v>501539.11156033166</v>
          </cell>
          <cell r="R77">
            <v>0</v>
          </cell>
          <cell r="T77">
            <v>-522114.12872791663</v>
          </cell>
          <cell r="U77">
            <v>-1634999.4389961418</v>
          </cell>
          <cell r="V77">
            <v>-788107.92056449654</v>
          </cell>
          <cell r="W77">
            <v>-92244.856480781586</v>
          </cell>
          <cell r="X77">
            <v>-455636.98948316474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 t="str">
            <v>Investment Tax Credit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A79" t="str">
            <v>Misc Revenue &amp; Expenses</v>
          </cell>
          <cell r="D79">
            <v>65435.101564292774</v>
          </cell>
          <cell r="E79">
            <v>65435.101564292789</v>
          </cell>
          <cell r="F79">
            <v>0</v>
          </cell>
          <cell r="G79">
            <v>5947.1563946623028</v>
          </cell>
          <cell r="H79">
            <v>81.005833750026895</v>
          </cell>
          <cell r="I79">
            <v>-1012.6606641195482</v>
          </cell>
          <cell r="J79">
            <v>60419.600000000006</v>
          </cell>
          <cell r="K79">
            <v>0</v>
          </cell>
          <cell r="N79">
            <v>3533.7659215870081</v>
          </cell>
          <cell r="O79">
            <v>2413.3904730752947</v>
          </cell>
          <cell r="Q79">
            <v>81.005833750026895</v>
          </cell>
          <cell r="R79">
            <v>0</v>
          </cell>
          <cell r="T79">
            <v>-151.31000164146761</v>
          </cell>
          <cell r="U79">
            <v>-474.3074287311332</v>
          </cell>
          <cell r="V79">
            <v>-228.30374304779932</v>
          </cell>
          <cell r="W79">
            <v>-26.751195025883085</v>
          </cell>
          <cell r="X79">
            <v>-131.9882956732649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Revenue Credits</v>
          </cell>
          <cell r="D80">
            <v>-34297556.288450368</v>
          </cell>
          <cell r="E80">
            <v>-34297556.548424058</v>
          </cell>
          <cell r="F80">
            <v>0</v>
          </cell>
          <cell r="G80">
            <v>-16124303.859160729</v>
          </cell>
          <cell r="H80">
            <v>-13079010.274923081</v>
          </cell>
          <cell r="I80">
            <v>-3724377.8542183926</v>
          </cell>
          <cell r="J80">
            <v>-878207.79803502234</v>
          </cell>
          <cell r="K80">
            <v>-491656.76211314241</v>
          </cell>
          <cell r="N80">
            <v>-8291783.5474166404</v>
          </cell>
          <cell r="O80">
            <v>-7832520.3117440883</v>
          </cell>
          <cell r="Q80">
            <v>-13079010.274923081</v>
          </cell>
          <cell r="R80">
            <v>0</v>
          </cell>
          <cell r="T80">
            <v>-753378.12772231316</v>
          </cell>
          <cell r="U80">
            <v>-1592528.0715785895</v>
          </cell>
          <cell r="V80">
            <v>-758277.80252844095</v>
          </cell>
          <cell r="W80">
            <v>-108447.36843317215</v>
          </cell>
          <cell r="X80">
            <v>-511746.48395587696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2">
          <cell r="A82" t="str">
            <v>Total Revenue Requirements</v>
          </cell>
          <cell r="D82">
            <v>348293800.15478837</v>
          </cell>
          <cell r="E82">
            <v>348293799.81652653</v>
          </cell>
          <cell r="F82">
            <v>0</v>
          </cell>
          <cell r="G82">
            <v>232683273.17083821</v>
          </cell>
          <cell r="H82">
            <v>53992835.09746518</v>
          </cell>
          <cell r="I82">
            <v>43392402.973477669</v>
          </cell>
          <cell r="J82">
            <v>7903891.7648199778</v>
          </cell>
          <cell r="K82">
            <v>10321396.888187265</v>
          </cell>
          <cell r="N82">
            <v>82413417.112115741</v>
          </cell>
          <cell r="O82">
            <v>150269856.0587225</v>
          </cell>
          <cell r="Q82">
            <v>53992833.757127233</v>
          </cell>
          <cell r="R82">
            <v>1.3403379539612539</v>
          </cell>
          <cell r="T82">
            <v>7023314.1360457912</v>
          </cell>
          <cell r="U82">
            <v>24132086.346204709</v>
          </cell>
          <cell r="V82">
            <v>6769879.7270305967</v>
          </cell>
          <cell r="W82">
            <v>1364432.3614438535</v>
          </cell>
          <cell r="X82">
            <v>4102690.4027527226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A83" t="str">
            <v>Operating Revenues</v>
          </cell>
          <cell r="D83">
            <v>348293800.15478849</v>
          </cell>
        </row>
        <row r="88">
          <cell r="A88" t="str">
            <v>12 Months Ending June 2019</v>
          </cell>
          <cell r="M88" t="str">
            <v>Total</v>
          </cell>
          <cell r="N88" t="str">
            <v>Demand</v>
          </cell>
          <cell r="O88" t="str">
            <v>Energy</v>
          </cell>
          <cell r="P88" t="str">
            <v>Total</v>
          </cell>
          <cell r="Q88" t="str">
            <v>Demand</v>
          </cell>
          <cell r="R88" t="str">
            <v>Energy</v>
          </cell>
        </row>
        <row r="90">
          <cell r="AI90" t="str">
            <v>Gen</v>
          </cell>
          <cell r="AJ90" t="str">
            <v>Trn</v>
          </cell>
          <cell r="AK90" t="str">
            <v>Dis</v>
          </cell>
          <cell r="AL90" t="str">
            <v>Ret</v>
          </cell>
          <cell r="AM90" t="str">
            <v>Misc</v>
          </cell>
        </row>
        <row r="91">
          <cell r="B91" t="str">
            <v xml:space="preserve">FERC
ACCT
</v>
          </cell>
          <cell r="C91" t="str">
            <v>DESCRIPTION</v>
          </cell>
          <cell r="D91" t="str">
            <v>JAM
Factors</v>
          </cell>
          <cell r="E91" t="str">
            <v xml:space="preserve">Functional
Factors
</v>
          </cell>
          <cell r="F91" t="str">
            <v xml:space="preserve">WASHINGTON
JAM Total
</v>
          </cell>
          <cell r="G91" t="str">
            <v>Generation
Total</v>
          </cell>
          <cell r="H91" t="str">
            <v>Transmission
Total</v>
          </cell>
          <cell r="I91" t="str">
            <v xml:space="preserve">Distribution
Total
</v>
          </cell>
          <cell r="J91" t="str">
            <v xml:space="preserve">Customer
Total
</v>
          </cell>
          <cell r="K91" t="str">
            <v xml:space="preserve">Common
Total
</v>
          </cell>
          <cell r="M91" t="str">
            <v xml:space="preserve">D / E
Total
</v>
          </cell>
          <cell r="N91" t="str">
            <v>Generation
Demand</v>
          </cell>
          <cell r="O91" t="str">
            <v>Generation
Energy</v>
          </cell>
          <cell r="P91" t="str">
            <v xml:space="preserve">D / E
Total
</v>
          </cell>
          <cell r="Q91" t="str">
            <v>Transmission
Demand</v>
          </cell>
          <cell r="R91" t="str">
            <v>Transmission
Energy</v>
          </cell>
          <cell r="S91" t="str">
            <v xml:space="preserve">DIS
FACTOR
</v>
          </cell>
          <cell r="T91" t="str">
            <v>DIS
SUBS</v>
          </cell>
          <cell r="U91" t="str">
            <v>DIS
P &amp; C</v>
          </cell>
          <cell r="V91" t="str">
            <v>DIS
XFMR</v>
          </cell>
          <cell r="W91" t="str">
            <v>DIS
METER</v>
          </cell>
          <cell r="X91" t="str">
            <v>DIS
SERVICE</v>
          </cell>
          <cell r="Y91" t="str">
            <v xml:space="preserve">Function
Check
</v>
          </cell>
          <cell r="Z91" t="str">
            <v xml:space="preserve">Generation
Check
</v>
          </cell>
          <cell r="AA91" t="str">
            <v xml:space="preserve">Transmission
Check
</v>
          </cell>
          <cell r="AB91" t="str">
            <v xml:space="preserve">Distribution
Check
</v>
          </cell>
          <cell r="AD91" t="str">
            <v>FERC</v>
          </cell>
          <cell r="AE91" t="str">
            <v>JAM Factor</v>
          </cell>
          <cell r="AF91" t="str">
            <v>FERC.JAMFactor</v>
          </cell>
        </row>
        <row r="92">
          <cell r="S92" t="str">
            <v>Option2</v>
          </cell>
          <cell r="AN92" t="str">
            <v>Check Total</v>
          </cell>
        </row>
        <row r="93">
          <cell r="B93">
            <v>440</v>
          </cell>
          <cell r="C93" t="str">
            <v>Residential Sales</v>
          </cell>
          <cell r="AD93">
            <v>440</v>
          </cell>
          <cell r="AE93" t="str">
            <v>NA</v>
          </cell>
          <cell r="AF93" t="str">
            <v>440.NA</v>
          </cell>
          <cell r="AI93">
            <v>4.6386654644202371E-8</v>
          </cell>
          <cell r="AJ93">
            <v>0</v>
          </cell>
          <cell r="AK93">
            <v>-4.0586411443224779E-9</v>
          </cell>
          <cell r="AL93">
            <v>-1.6365454492303995E-10</v>
          </cell>
          <cell r="AM93">
            <v>8.2717476680480437E-10</v>
          </cell>
          <cell r="AN93">
            <v>4.2991533721761663E-8</v>
          </cell>
        </row>
        <row r="94">
          <cell r="A94">
            <v>94</v>
          </cell>
          <cell r="D94" t="str">
            <v>S</v>
          </cell>
          <cell r="E94" t="str">
            <v>NONE</v>
          </cell>
          <cell r="F94">
            <v>157899167.6216839</v>
          </cell>
          <cell r="G94">
            <v>244097013.91941947</v>
          </cell>
          <cell r="H94">
            <v>57069673.26541917</v>
          </cell>
          <cell r="I94">
            <v>46281631.8450507</v>
          </cell>
          <cell r="J94">
            <v>8306759.7528403485</v>
          </cell>
          <cell r="K94">
            <v>10817432.388617277</v>
          </cell>
          <cell r="M94">
            <v>0.59419421435740905</v>
          </cell>
          <cell r="N94">
            <v>145041033.412839</v>
          </cell>
          <cell r="O94">
            <v>99055980.506580472</v>
          </cell>
          <cell r="P94">
            <v>1</v>
          </cell>
          <cell r="Q94">
            <v>57069673.26541917</v>
          </cell>
          <cell r="R94">
            <v>0</v>
          </cell>
          <cell r="S94" t="str">
            <v>DRB</v>
          </cell>
          <cell r="T94">
            <v>10069207.701306414</v>
          </cell>
          <cell r="U94">
            <v>19244250.915195774</v>
          </cell>
          <cell r="V94">
            <v>9130550.7139947414</v>
          </cell>
          <cell r="W94">
            <v>1383780.9104367883</v>
          </cell>
          <cell r="X94">
            <v>6453841.6041169902</v>
          </cell>
          <cell r="Z94">
            <v>0</v>
          </cell>
          <cell r="AA94">
            <v>0</v>
          </cell>
          <cell r="AB94">
            <v>0</v>
          </cell>
          <cell r="AD94">
            <v>440</v>
          </cell>
          <cell r="AE94" t="str">
            <v>S</v>
          </cell>
          <cell r="AF94" t="str">
            <v>440.S</v>
          </cell>
          <cell r="AI94">
            <v>244097013.91941953</v>
          </cell>
          <cell r="AJ94">
            <v>57069673.26541917</v>
          </cell>
          <cell r="AK94">
            <v>46281631.845050693</v>
          </cell>
          <cell r="AL94">
            <v>8306759.7528403485</v>
          </cell>
          <cell r="AM94">
            <v>10817432.388617277</v>
          </cell>
          <cell r="AN94">
            <v>366572511.17134702</v>
          </cell>
        </row>
        <row r="95">
          <cell r="A95">
            <v>95</v>
          </cell>
          <cell r="AD95">
            <v>440</v>
          </cell>
          <cell r="AE95" t="str">
            <v>NA</v>
          </cell>
          <cell r="AF95" t="str">
            <v>440.NA1</v>
          </cell>
        </row>
        <row r="96">
          <cell r="A96">
            <v>96</v>
          </cell>
          <cell r="F96">
            <v>157899167.6216839</v>
          </cell>
          <cell r="G96">
            <v>244097013.91941947</v>
          </cell>
          <cell r="H96">
            <v>57069673.26541917</v>
          </cell>
          <cell r="I96">
            <v>46281631.8450507</v>
          </cell>
          <cell r="J96">
            <v>8306759.7528403485</v>
          </cell>
          <cell r="K96">
            <v>10817432.388617277</v>
          </cell>
          <cell r="N96">
            <v>145041033.412839</v>
          </cell>
          <cell r="O96">
            <v>99055980.506580472</v>
          </cell>
          <cell r="Q96">
            <v>57069673.26541917</v>
          </cell>
          <cell r="R96">
            <v>0</v>
          </cell>
          <cell r="T96">
            <v>10069207.701306414</v>
          </cell>
          <cell r="U96">
            <v>19244250.915195774</v>
          </cell>
          <cell r="V96">
            <v>9130550.7139947414</v>
          </cell>
          <cell r="W96">
            <v>1383780.9104367883</v>
          </cell>
          <cell r="X96">
            <v>6453841.6041169902</v>
          </cell>
          <cell r="Z96">
            <v>0</v>
          </cell>
          <cell r="AA96">
            <v>0</v>
          </cell>
          <cell r="AB96">
            <v>0</v>
          </cell>
          <cell r="AD96">
            <v>440</v>
          </cell>
          <cell r="AE96" t="str">
            <v>NA</v>
          </cell>
          <cell r="AF96" t="str">
            <v>440.NA2</v>
          </cell>
        </row>
        <row r="97">
          <cell r="A97">
            <v>97</v>
          </cell>
          <cell r="AD97">
            <v>440</v>
          </cell>
          <cell r="AE97" t="str">
            <v>NA</v>
          </cell>
          <cell r="AF97" t="str">
            <v>440.NA3</v>
          </cell>
        </row>
        <row r="98">
          <cell r="A98">
            <v>98</v>
          </cell>
          <cell r="B98">
            <v>442</v>
          </cell>
          <cell r="C98" t="str">
            <v>Commercial &amp; Industrial Sales</v>
          </cell>
          <cell r="AD98">
            <v>442</v>
          </cell>
          <cell r="AE98" t="str">
            <v>NA</v>
          </cell>
          <cell r="AF98" t="str">
            <v>442.NA</v>
          </cell>
        </row>
        <row r="99">
          <cell r="A99">
            <v>99</v>
          </cell>
          <cell r="D99" t="str">
            <v>S</v>
          </cell>
          <cell r="E99" t="str">
            <v>NONE</v>
          </cell>
          <cell r="F99">
            <v>207318638.29031616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0.59419421435740905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 t="str">
            <v>DRB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D99">
            <v>442</v>
          </cell>
          <cell r="AE99" t="str">
            <v>S</v>
          </cell>
          <cell r="AF99" t="str">
            <v>442.S</v>
          </cell>
        </row>
        <row r="100">
          <cell r="A100">
            <v>100</v>
          </cell>
          <cell r="D100" t="str">
            <v>SE</v>
          </cell>
          <cell r="E100" t="str">
            <v>P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0.59419421435740905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 t="str">
            <v>DRB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442</v>
          </cell>
          <cell r="AE100" t="str">
            <v>SE</v>
          </cell>
          <cell r="AF100" t="str">
            <v>442.SE</v>
          </cell>
        </row>
        <row r="101">
          <cell r="A101">
            <v>101</v>
          </cell>
          <cell r="D101" t="str">
            <v>SG</v>
          </cell>
          <cell r="E101" t="str">
            <v>PT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0.59419421435740905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 t="str">
            <v>DRB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442</v>
          </cell>
          <cell r="AE101" t="str">
            <v>SG</v>
          </cell>
          <cell r="AF101" t="str">
            <v>442.SG</v>
          </cell>
        </row>
        <row r="102">
          <cell r="A102">
            <v>102</v>
          </cell>
          <cell r="F102">
            <v>207318638.29031616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D102">
            <v>442</v>
          </cell>
          <cell r="AE102" t="str">
            <v>NA</v>
          </cell>
          <cell r="AF102" t="str">
            <v>442.NA1</v>
          </cell>
        </row>
        <row r="103">
          <cell r="A103">
            <v>103</v>
          </cell>
          <cell r="AD103">
            <v>442</v>
          </cell>
          <cell r="AE103" t="str">
            <v>NA</v>
          </cell>
          <cell r="AF103" t="str">
            <v>442.NA2</v>
          </cell>
        </row>
        <row r="104">
          <cell r="A104">
            <v>104</v>
          </cell>
          <cell r="B104">
            <v>444</v>
          </cell>
          <cell r="C104" t="str">
            <v>Public Street &amp; Highway Lighting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AD104">
            <v>444</v>
          </cell>
          <cell r="AE104" t="str">
            <v>NA</v>
          </cell>
          <cell r="AF104" t="str">
            <v>444.NA</v>
          </cell>
        </row>
        <row r="105">
          <cell r="A105">
            <v>105</v>
          </cell>
          <cell r="D105" t="str">
            <v>S</v>
          </cell>
          <cell r="E105" t="str">
            <v>NONE</v>
          </cell>
          <cell r="F105">
            <v>1354705.2587733048</v>
          </cell>
          <cell r="M105">
            <v>0.59419421435740905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 t="str">
            <v>DRB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D105">
            <v>444</v>
          </cell>
          <cell r="AE105" t="str">
            <v>S</v>
          </cell>
          <cell r="AF105" t="str">
            <v>444.S</v>
          </cell>
        </row>
        <row r="106">
          <cell r="A106">
            <v>106</v>
          </cell>
          <cell r="F106">
            <v>1354705.2587733048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D106">
            <v>444</v>
          </cell>
          <cell r="AE106" t="str">
            <v>NA</v>
          </cell>
          <cell r="AF106" t="str">
            <v>444.NA1</v>
          </cell>
        </row>
        <row r="107">
          <cell r="A107">
            <v>107</v>
          </cell>
          <cell r="AD107">
            <v>444</v>
          </cell>
          <cell r="AE107" t="str">
            <v>NA</v>
          </cell>
          <cell r="AF107" t="str">
            <v>444.NA2</v>
          </cell>
        </row>
        <row r="108">
          <cell r="A108">
            <v>108</v>
          </cell>
          <cell r="B108">
            <v>445</v>
          </cell>
          <cell r="C108" t="str">
            <v>Other Sales to Public Authority</v>
          </cell>
          <cell r="T108" t="e">
            <v>#N/A</v>
          </cell>
          <cell r="U108" t="e">
            <v>#N/A</v>
          </cell>
          <cell r="V108" t="e">
            <v>#N/A</v>
          </cell>
          <cell r="W108" t="e">
            <v>#N/A</v>
          </cell>
          <cell r="X108" t="e">
            <v>#N/A</v>
          </cell>
          <cell r="AD108">
            <v>445</v>
          </cell>
          <cell r="AE108" t="str">
            <v>NA</v>
          </cell>
          <cell r="AF108" t="str">
            <v>445.NA</v>
          </cell>
        </row>
        <row r="109">
          <cell r="A109">
            <v>109</v>
          </cell>
          <cell r="D109" t="str">
            <v>S</v>
          </cell>
          <cell r="E109" t="str">
            <v>NONE</v>
          </cell>
          <cell r="F109">
            <v>0</v>
          </cell>
          <cell r="M109">
            <v>0.59419421435740905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 t="str">
            <v>DRB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D109">
            <v>445</v>
          </cell>
          <cell r="AE109" t="str">
            <v>S</v>
          </cell>
          <cell r="AF109" t="str">
            <v>445.S</v>
          </cell>
        </row>
        <row r="110">
          <cell r="A110">
            <v>110</v>
          </cell>
          <cell r="AD110">
            <v>445</v>
          </cell>
          <cell r="AE110" t="str">
            <v>NA</v>
          </cell>
          <cell r="AF110" t="str">
            <v>445.NA1</v>
          </cell>
        </row>
        <row r="111">
          <cell r="A111">
            <v>111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AD111">
            <v>445</v>
          </cell>
          <cell r="AE111" t="str">
            <v>NA</v>
          </cell>
          <cell r="AF111" t="str">
            <v>445.NA2</v>
          </cell>
        </row>
        <row r="112">
          <cell r="A112">
            <v>112</v>
          </cell>
          <cell r="AD112">
            <v>445</v>
          </cell>
          <cell r="AE112" t="str">
            <v>NA</v>
          </cell>
          <cell r="AF112" t="str">
            <v>445.NA3</v>
          </cell>
        </row>
        <row r="113">
          <cell r="A113">
            <v>113</v>
          </cell>
          <cell r="B113">
            <v>448</v>
          </cell>
          <cell r="C113" t="str">
            <v>Interdepartmental</v>
          </cell>
          <cell r="AD113">
            <v>448</v>
          </cell>
          <cell r="AE113" t="str">
            <v>NA</v>
          </cell>
          <cell r="AF113" t="str">
            <v>448.NA</v>
          </cell>
        </row>
        <row r="114">
          <cell r="A114">
            <v>114</v>
          </cell>
          <cell r="D114" t="str">
            <v>S</v>
          </cell>
          <cell r="E114" t="str">
            <v>DPW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0.59419421435740905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 t="str">
            <v>DRB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448</v>
          </cell>
          <cell r="AE114" t="str">
            <v>S</v>
          </cell>
          <cell r="AF114" t="str">
            <v>448.S</v>
          </cell>
        </row>
        <row r="115">
          <cell r="A115">
            <v>115</v>
          </cell>
          <cell r="D115" t="str">
            <v>SO</v>
          </cell>
          <cell r="E115" t="str">
            <v>GP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0.59419421435740905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 t="str">
            <v>DRB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448</v>
          </cell>
          <cell r="AE115" t="str">
            <v>SO</v>
          </cell>
          <cell r="AF115" t="str">
            <v>448.SO</v>
          </cell>
        </row>
        <row r="116">
          <cell r="A116">
            <v>116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448</v>
          </cell>
          <cell r="AE116" t="str">
            <v>NA</v>
          </cell>
          <cell r="AF116" t="str">
            <v>448.NA1</v>
          </cell>
        </row>
        <row r="117">
          <cell r="A117">
            <v>117</v>
          </cell>
          <cell r="AD117">
            <v>448</v>
          </cell>
          <cell r="AE117" t="str">
            <v>NA</v>
          </cell>
          <cell r="AF117" t="str">
            <v>448.NA2</v>
          </cell>
        </row>
        <row r="118">
          <cell r="A118">
            <v>118</v>
          </cell>
          <cell r="B118" t="str">
            <v>Total Sales to Ultimate Customers</v>
          </cell>
          <cell r="F118">
            <v>366572511.17077339</v>
          </cell>
          <cell r="G118">
            <v>244097013.91941947</v>
          </cell>
          <cell r="H118">
            <v>57069673.26541917</v>
          </cell>
          <cell r="I118">
            <v>46281631.8450507</v>
          </cell>
          <cell r="J118">
            <v>8306759.7528403485</v>
          </cell>
          <cell r="K118">
            <v>10817432.388617277</v>
          </cell>
          <cell r="N118">
            <v>145041033.412839</v>
          </cell>
          <cell r="O118">
            <v>99055980.506580472</v>
          </cell>
          <cell r="P118">
            <v>1</v>
          </cell>
          <cell r="Q118">
            <v>57069673.26541917</v>
          </cell>
          <cell r="R118">
            <v>0</v>
          </cell>
          <cell r="T118">
            <v>10069207.701306414</v>
          </cell>
          <cell r="U118">
            <v>19244250.915195774</v>
          </cell>
          <cell r="V118">
            <v>9130550.7139947414</v>
          </cell>
          <cell r="W118">
            <v>1383780.9104367883</v>
          </cell>
          <cell r="X118">
            <v>6453841.6041169902</v>
          </cell>
          <cell r="Z118">
            <v>0</v>
          </cell>
          <cell r="AA118">
            <v>0</v>
          </cell>
          <cell r="AB118">
            <v>0</v>
          </cell>
          <cell r="AD118" t="str">
            <v>Total Sales to Ultimate Customers</v>
          </cell>
          <cell r="AE118" t="str">
            <v>NA</v>
          </cell>
          <cell r="AF118" t="str">
            <v>Total Sales to Ultimate Customers.NA</v>
          </cell>
        </row>
        <row r="119">
          <cell r="A119">
            <v>119</v>
          </cell>
          <cell r="AD119" t="str">
            <v>Total Sales to Ultimate Customers</v>
          </cell>
          <cell r="AE119" t="str">
            <v>NA</v>
          </cell>
          <cell r="AF119" t="str">
            <v>Total Sales to Ultimate Customers.NA1</v>
          </cell>
        </row>
        <row r="120">
          <cell r="A120">
            <v>120</v>
          </cell>
          <cell r="AD120" t="str">
            <v>Total Sales to Ultimate Customers</v>
          </cell>
          <cell r="AE120" t="str">
            <v>NA</v>
          </cell>
          <cell r="AF120" t="str">
            <v>Total Sales to Ultimate Customers.NA2</v>
          </cell>
        </row>
        <row r="121">
          <cell r="A121">
            <v>121</v>
          </cell>
          <cell r="B121">
            <v>447</v>
          </cell>
          <cell r="C121" t="str">
            <v>Sales for Resale</v>
          </cell>
          <cell r="E121" t="str">
            <v>P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0</v>
          </cell>
          <cell r="R121">
            <v>0</v>
          </cell>
          <cell r="S121" t="str">
            <v>DRB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447</v>
          </cell>
          <cell r="AE121" t="str">
            <v>NA</v>
          </cell>
          <cell r="AF121" t="str">
            <v>447.NA</v>
          </cell>
        </row>
        <row r="122">
          <cell r="A122">
            <v>122</v>
          </cell>
          <cell r="AD122">
            <v>447</v>
          </cell>
          <cell r="AE122" t="str">
            <v>NA</v>
          </cell>
          <cell r="AF122" t="str">
            <v>447.NA1</v>
          </cell>
        </row>
        <row r="123">
          <cell r="A123">
            <v>123</v>
          </cell>
          <cell r="B123" t="str">
            <v>447NPC</v>
          </cell>
          <cell r="C123" t="str">
            <v>Sales for Resale - NPC</v>
          </cell>
          <cell r="AD123" t="str">
            <v>447NPC</v>
          </cell>
          <cell r="AE123" t="str">
            <v>NA</v>
          </cell>
          <cell r="AF123" t="str">
            <v>447NPC.NA</v>
          </cell>
        </row>
        <row r="124">
          <cell r="A124">
            <v>124</v>
          </cell>
          <cell r="D124" t="str">
            <v>S</v>
          </cell>
          <cell r="E124" t="str">
            <v>P</v>
          </cell>
          <cell r="F124">
            <v>-14476811.784625905</v>
          </cell>
          <cell r="G124">
            <v>-14476811.784625905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-14476811.784625905</v>
          </cell>
          <cell r="P124">
            <v>1</v>
          </cell>
          <cell r="Q124">
            <v>0</v>
          </cell>
          <cell r="R124">
            <v>0</v>
          </cell>
          <cell r="S124" t="str">
            <v>DRB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 t="str">
            <v>447NPC</v>
          </cell>
          <cell r="AE124" t="str">
            <v>S</v>
          </cell>
          <cell r="AF124" t="str">
            <v>447NPC.S</v>
          </cell>
        </row>
        <row r="125">
          <cell r="A125">
            <v>125</v>
          </cell>
          <cell r="D125" t="str">
            <v>SG</v>
          </cell>
          <cell r="E125" t="str">
            <v>P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 t="str">
            <v>DRB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 t="str">
            <v>447NPC</v>
          </cell>
          <cell r="AE125" t="str">
            <v>SG</v>
          </cell>
          <cell r="AF125" t="str">
            <v>447NPC.SG</v>
          </cell>
        </row>
        <row r="126">
          <cell r="A126">
            <v>126</v>
          </cell>
          <cell r="D126" t="str">
            <v>SE</v>
          </cell>
          <cell r="E126" t="str">
            <v>P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 t="str">
            <v>DRB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 t="str">
            <v>447NPC</v>
          </cell>
          <cell r="AE126" t="str">
            <v>SE</v>
          </cell>
          <cell r="AF126" t="str">
            <v>447NPC.SE</v>
          </cell>
        </row>
        <row r="127">
          <cell r="A127">
            <v>127</v>
          </cell>
          <cell r="D127" t="str">
            <v>CAEW</v>
          </cell>
          <cell r="E127" t="str">
            <v>P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0</v>
          </cell>
          <cell r="S127" t="str">
            <v>DRB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D127" t="str">
            <v>447NPC</v>
          </cell>
          <cell r="AE127" t="str">
            <v>CAEW</v>
          </cell>
          <cell r="AF127" t="str">
            <v>447NPC.CAEW</v>
          </cell>
        </row>
        <row r="128">
          <cell r="A128">
            <v>128</v>
          </cell>
          <cell r="D128" t="str">
            <v>CAGW</v>
          </cell>
          <cell r="E128" t="str">
            <v>P</v>
          </cell>
          <cell r="F128">
            <v>16646446.703794034</v>
          </cell>
          <cell r="G128">
            <v>16646446.703794034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16646446.703794034</v>
          </cell>
          <cell r="P128">
            <v>1</v>
          </cell>
          <cell r="Q128">
            <v>0</v>
          </cell>
          <cell r="R128">
            <v>0</v>
          </cell>
          <cell r="S128" t="str">
            <v>DRB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 t="str">
            <v>447NPC</v>
          </cell>
          <cell r="AE128" t="str">
            <v>CAGW</v>
          </cell>
          <cell r="AF128" t="str">
            <v>447NPC.CAGW</v>
          </cell>
        </row>
        <row r="129">
          <cell r="A129">
            <v>129</v>
          </cell>
          <cell r="D129" t="str">
            <v>DGP</v>
          </cell>
          <cell r="E129" t="str">
            <v>P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 t="str">
            <v>DRB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 t="str">
            <v>447NPC</v>
          </cell>
          <cell r="AE129" t="str">
            <v>DGP</v>
          </cell>
          <cell r="AF129" t="str">
            <v>447NPC.DGP</v>
          </cell>
        </row>
        <row r="130">
          <cell r="A130">
            <v>130</v>
          </cell>
          <cell r="F130">
            <v>2169634.9191681296</v>
          </cell>
          <cell r="G130">
            <v>2169634.9191681296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N130">
            <v>0</v>
          </cell>
          <cell r="O130">
            <v>2169634.9191681296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 t="str">
            <v>447NPC</v>
          </cell>
          <cell r="AE130" t="str">
            <v>NA</v>
          </cell>
          <cell r="AF130" t="str">
            <v>447NPC.NA1</v>
          </cell>
        </row>
        <row r="131">
          <cell r="A131">
            <v>131</v>
          </cell>
          <cell r="AD131" t="str">
            <v>447NPC</v>
          </cell>
          <cell r="AE131" t="str">
            <v>NA</v>
          </cell>
          <cell r="AF131" t="str">
            <v>447NPC.NA2</v>
          </cell>
        </row>
        <row r="132">
          <cell r="A132">
            <v>132</v>
          </cell>
          <cell r="B132">
            <v>449</v>
          </cell>
          <cell r="C132" t="str">
            <v>Provision for Rate Refund</v>
          </cell>
          <cell r="AD132">
            <v>449</v>
          </cell>
          <cell r="AE132" t="str">
            <v>NA</v>
          </cell>
          <cell r="AF132" t="str">
            <v>449.NA</v>
          </cell>
        </row>
        <row r="133">
          <cell r="A133">
            <v>133</v>
          </cell>
          <cell r="D133" t="str">
            <v>S</v>
          </cell>
          <cell r="E133" t="str">
            <v>P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0.59419421435740905</v>
          </cell>
          <cell r="N133">
            <v>0</v>
          </cell>
          <cell r="O133">
            <v>0</v>
          </cell>
          <cell r="P133">
            <v>1</v>
          </cell>
          <cell r="Q133">
            <v>0</v>
          </cell>
          <cell r="R133">
            <v>0</v>
          </cell>
          <cell r="S133" t="str">
            <v>DRB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449</v>
          </cell>
          <cell r="AE133" t="str">
            <v>S</v>
          </cell>
          <cell r="AF133" t="str">
            <v>449.S</v>
          </cell>
        </row>
        <row r="134">
          <cell r="A134">
            <v>134</v>
          </cell>
          <cell r="D134" t="str">
            <v>SG</v>
          </cell>
          <cell r="E134" t="str">
            <v>P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>
            <v>0.59419421435740905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 t="str">
            <v>DRB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449</v>
          </cell>
          <cell r="AE134" t="str">
            <v>SG</v>
          </cell>
          <cell r="AF134" t="str">
            <v>449.SG</v>
          </cell>
        </row>
        <row r="135">
          <cell r="A135">
            <v>135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449</v>
          </cell>
          <cell r="AE135" t="str">
            <v>NA</v>
          </cell>
          <cell r="AF135" t="str">
            <v>449.NA1</v>
          </cell>
        </row>
        <row r="136">
          <cell r="A136">
            <v>136</v>
          </cell>
          <cell r="B136" t="str">
            <v xml:space="preserve"> </v>
          </cell>
          <cell r="C136" t="str">
            <v>State Revenue Credit</v>
          </cell>
          <cell r="E136" t="str">
            <v>REVREQ</v>
          </cell>
          <cell r="F136">
            <v>17550906.684246823</v>
          </cell>
          <cell r="G136">
            <v>11413740.780043704</v>
          </cell>
          <cell r="H136">
            <v>3076838.1961390954</v>
          </cell>
          <cell r="I136">
            <v>2161424.2180900243</v>
          </cell>
          <cell r="J136">
            <v>402867.98788716964</v>
          </cell>
          <cell r="K136">
            <v>496035.5021131424</v>
          </cell>
          <cell r="M136">
            <v>0.59419421435740905</v>
          </cell>
          <cell r="N136">
            <v>6781978.7356771901</v>
          </cell>
          <cell r="O136">
            <v>4631762.0443665143</v>
          </cell>
          <cell r="P136">
            <v>1</v>
          </cell>
          <cell r="Q136">
            <v>3076838.1961390954</v>
          </cell>
          <cell r="R136">
            <v>0</v>
          </cell>
          <cell r="S136" t="str">
            <v>DRB</v>
          </cell>
          <cell r="T136">
            <v>470247.66662175645</v>
          </cell>
          <cell r="U136">
            <v>898736.46042481484</v>
          </cell>
          <cell r="V136">
            <v>426410.92483081564</v>
          </cell>
          <cell r="W136">
            <v>64624.721582036967</v>
          </cell>
          <cell r="X136">
            <v>301404.4446306008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449</v>
          </cell>
          <cell r="AE136" t="str">
            <v>NA</v>
          </cell>
          <cell r="AF136" t="str">
            <v>449.NA2</v>
          </cell>
        </row>
        <row r="137">
          <cell r="A137">
            <v>137</v>
          </cell>
          <cell r="C137" t="str">
            <v>AGA Revenue Credit</v>
          </cell>
          <cell r="E137" t="str">
            <v>DPW</v>
          </cell>
          <cell r="F137">
            <v>727804.67</v>
          </cell>
          <cell r="G137">
            <v>0</v>
          </cell>
          <cell r="H137">
            <v>0</v>
          </cell>
          <cell r="I137">
            <v>727804.67</v>
          </cell>
          <cell r="J137">
            <v>0</v>
          </cell>
          <cell r="K137">
            <v>0</v>
          </cell>
          <cell r="M137">
            <v>0.59419421435740905</v>
          </cell>
          <cell r="N137">
            <v>0</v>
          </cell>
          <cell r="O137">
            <v>0</v>
          </cell>
          <cell r="P137">
            <v>1</v>
          </cell>
          <cell r="Q137">
            <v>0</v>
          </cell>
          <cell r="R137">
            <v>0</v>
          </cell>
          <cell r="S137" t="str">
            <v>DRB</v>
          </cell>
          <cell r="T137">
            <v>158343.94977139222</v>
          </cell>
          <cell r="U137">
            <v>302626.66047781217</v>
          </cell>
          <cell r="V137">
            <v>143583.04114179246</v>
          </cell>
          <cell r="W137">
            <v>21760.732470379538</v>
          </cell>
          <cell r="X137">
            <v>101490.28613862376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449</v>
          </cell>
          <cell r="AE137" t="str">
            <v>NA</v>
          </cell>
          <cell r="AF137" t="str">
            <v>449.NA3</v>
          </cell>
        </row>
        <row r="138">
          <cell r="A138">
            <v>138</v>
          </cell>
          <cell r="AD138">
            <v>449</v>
          </cell>
          <cell r="AE138" t="str">
            <v>NA</v>
          </cell>
          <cell r="AF138" t="str">
            <v>449.NA4</v>
          </cell>
        </row>
        <row r="139">
          <cell r="A139">
            <v>139</v>
          </cell>
          <cell r="B139" t="str">
            <v>Total Sales from Electricity</v>
          </cell>
          <cell r="F139">
            <v>387020857.44418836</v>
          </cell>
          <cell r="G139">
            <v>257680389.61863127</v>
          </cell>
          <cell r="H139">
            <v>60146511.461558267</v>
          </cell>
          <cell r="I139">
            <v>49170860.733140729</v>
          </cell>
          <cell r="J139">
            <v>8709627.7407275178</v>
          </cell>
          <cell r="K139">
            <v>11313467.89073042</v>
          </cell>
          <cell r="N139">
            <v>151823012.14851618</v>
          </cell>
          <cell r="O139">
            <v>105857377.47011511</v>
          </cell>
          <cell r="Q139">
            <v>60146511.461558267</v>
          </cell>
          <cell r="R139">
            <v>0</v>
          </cell>
          <cell r="T139">
            <v>10697799.317699563</v>
          </cell>
          <cell r="U139">
            <v>20445614.036098402</v>
          </cell>
          <cell r="V139">
            <v>9700544.6799673494</v>
          </cell>
          <cell r="W139">
            <v>1470166.3644892047</v>
          </cell>
          <cell r="X139">
            <v>6856736.3348862147</v>
          </cell>
          <cell r="Z139">
            <v>0</v>
          </cell>
          <cell r="AA139">
            <v>0</v>
          </cell>
          <cell r="AB139">
            <v>0</v>
          </cell>
          <cell r="AD139" t="str">
            <v>Total Sales from Electricity</v>
          </cell>
          <cell r="AE139" t="str">
            <v>NA</v>
          </cell>
          <cell r="AF139" t="str">
            <v>Total Sales from Electricity.NA</v>
          </cell>
        </row>
        <row r="140">
          <cell r="A140">
            <v>140</v>
          </cell>
          <cell r="AD140" t="str">
            <v>Total Sales from Electricity</v>
          </cell>
          <cell r="AE140" t="str">
            <v>NA</v>
          </cell>
          <cell r="AF140" t="str">
            <v>Total Sales from Electricity.NA1</v>
          </cell>
        </row>
        <row r="141">
          <cell r="A141">
            <v>141</v>
          </cell>
          <cell r="B141" t="str">
            <v>Other Electric Operating Revenues</v>
          </cell>
          <cell r="AD141" t="str">
            <v>Other Electric Operating Revenues</v>
          </cell>
          <cell r="AE141" t="str">
            <v>NA</v>
          </cell>
          <cell r="AF141" t="str">
            <v>Other Electric Operating Revenues.NA</v>
          </cell>
        </row>
        <row r="142">
          <cell r="A142">
            <v>142</v>
          </cell>
          <cell r="B142">
            <v>450</v>
          </cell>
          <cell r="C142" t="str">
            <v>Forfeited Discounts &amp; Interest</v>
          </cell>
          <cell r="AD142">
            <v>450</v>
          </cell>
          <cell r="AE142" t="str">
            <v>NA</v>
          </cell>
          <cell r="AF142" t="str">
            <v>450.NA</v>
          </cell>
        </row>
        <row r="143">
          <cell r="A143">
            <v>143</v>
          </cell>
          <cell r="D143" t="str">
            <v>S</v>
          </cell>
          <cell r="E143" t="str">
            <v>CUST</v>
          </cell>
          <cell r="F143">
            <v>742400.88</v>
          </cell>
          <cell r="G143">
            <v>0</v>
          </cell>
          <cell r="H143">
            <v>0</v>
          </cell>
          <cell r="I143">
            <v>0</v>
          </cell>
          <cell r="J143">
            <v>742400.88</v>
          </cell>
          <cell r="K143">
            <v>0</v>
          </cell>
          <cell r="M143">
            <v>0.59419421435740905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 t="str">
            <v>CUST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450</v>
          </cell>
          <cell r="AE143" t="str">
            <v>S</v>
          </cell>
          <cell r="AF143" t="str">
            <v>450.S</v>
          </cell>
        </row>
        <row r="144">
          <cell r="A144">
            <v>144</v>
          </cell>
          <cell r="D144" t="str">
            <v>SO</v>
          </cell>
          <cell r="E144" t="str">
            <v>CUST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0.59419421435740905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 t="str">
            <v>CUST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450</v>
          </cell>
          <cell r="AE144" t="str">
            <v>SO</v>
          </cell>
          <cell r="AF144" t="str">
            <v>450.SO</v>
          </cell>
        </row>
        <row r="145">
          <cell r="A145">
            <v>145</v>
          </cell>
          <cell r="F145">
            <v>742400.88</v>
          </cell>
          <cell r="G145">
            <v>0</v>
          </cell>
          <cell r="H145">
            <v>0</v>
          </cell>
          <cell r="I145">
            <v>0</v>
          </cell>
          <cell r="J145">
            <v>742400.88</v>
          </cell>
          <cell r="K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450</v>
          </cell>
          <cell r="AE145" t="str">
            <v>NA</v>
          </cell>
          <cell r="AF145" t="str">
            <v>450.NA1</v>
          </cell>
        </row>
        <row r="146">
          <cell r="A146">
            <v>146</v>
          </cell>
          <cell r="AD146">
            <v>450</v>
          </cell>
          <cell r="AE146" t="str">
            <v>NA</v>
          </cell>
          <cell r="AF146" t="str">
            <v>450.NA2</v>
          </cell>
        </row>
        <row r="147">
          <cell r="A147">
            <v>147</v>
          </cell>
          <cell r="B147">
            <v>451</v>
          </cell>
          <cell r="C147" t="str">
            <v>Misc Electric Revenue</v>
          </cell>
          <cell r="AD147">
            <v>451</v>
          </cell>
          <cell r="AE147" t="str">
            <v>NA</v>
          </cell>
          <cell r="AF147" t="str">
            <v>451.NA</v>
          </cell>
        </row>
        <row r="148">
          <cell r="A148">
            <v>148</v>
          </cell>
          <cell r="D148" t="str">
            <v>S</v>
          </cell>
          <cell r="E148" t="str">
            <v>CUST</v>
          </cell>
          <cell r="F148">
            <v>-267855.57158807386</v>
          </cell>
          <cell r="G148">
            <v>0</v>
          </cell>
          <cell r="H148">
            <v>0</v>
          </cell>
          <cell r="I148">
            <v>0</v>
          </cell>
          <cell r="J148">
            <v>-267855.57158807386</v>
          </cell>
          <cell r="K148">
            <v>0</v>
          </cell>
          <cell r="M148">
            <v>0.59419421435740905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 t="str">
            <v>CUST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451</v>
          </cell>
          <cell r="AE148" t="str">
            <v>S</v>
          </cell>
          <cell r="AF148" t="str">
            <v>451.S</v>
          </cell>
        </row>
        <row r="149">
          <cell r="A149">
            <v>149</v>
          </cell>
          <cell r="D149" t="str">
            <v>SG</v>
          </cell>
          <cell r="E149" t="str">
            <v>GP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0.59419421435740905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 t="str">
            <v>PLNT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451</v>
          </cell>
          <cell r="AE149" t="str">
            <v>SG</v>
          </cell>
          <cell r="AF149" t="str">
            <v>451.SG</v>
          </cell>
        </row>
        <row r="150">
          <cell r="A150">
            <v>150</v>
          </cell>
          <cell r="D150" t="str">
            <v>SO</v>
          </cell>
          <cell r="E150" t="str">
            <v>GP</v>
          </cell>
          <cell r="F150">
            <v>2341.080980829036</v>
          </cell>
          <cell r="G150">
            <v>1106.331502685438</v>
          </cell>
          <cell r="H150">
            <v>580.599286609312</v>
          </cell>
          <cell r="I150">
            <v>638.15264634673372</v>
          </cell>
          <cell r="J150">
            <v>15.997545187552248</v>
          </cell>
          <cell r="K150">
            <v>0</v>
          </cell>
          <cell r="M150">
            <v>0.59419421435740905</v>
          </cell>
          <cell r="N150">
            <v>657.37577805702563</v>
          </cell>
          <cell r="O150">
            <v>448.95572462841238</v>
          </cell>
          <cell r="P150">
            <v>1</v>
          </cell>
          <cell r="Q150">
            <v>580.599286609312</v>
          </cell>
          <cell r="R150">
            <v>0</v>
          </cell>
          <cell r="S150" t="str">
            <v>PLNT</v>
          </cell>
          <cell r="T150">
            <v>95.35166259290196</v>
          </cell>
          <cell r="U150">
            <v>298.89631497620309</v>
          </cell>
          <cell r="V150">
            <v>143.87113369658675</v>
          </cell>
          <cell r="W150">
            <v>16.857913517898368</v>
          </cell>
          <cell r="X150">
            <v>83.175621563143523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451</v>
          </cell>
          <cell r="AE150" t="str">
            <v>SO</v>
          </cell>
          <cell r="AF150" t="str">
            <v>451.SO</v>
          </cell>
        </row>
        <row r="151">
          <cell r="A151">
            <v>151</v>
          </cell>
          <cell r="F151">
            <v>-265514.49060724484</v>
          </cell>
          <cell r="G151">
            <v>1106.331502685438</v>
          </cell>
          <cell r="H151">
            <v>580.599286609312</v>
          </cell>
          <cell r="I151">
            <v>638.15264634673372</v>
          </cell>
          <cell r="J151">
            <v>-267839.57404288632</v>
          </cell>
          <cell r="K151">
            <v>0</v>
          </cell>
          <cell r="N151">
            <v>657.37577805702563</v>
          </cell>
          <cell r="O151">
            <v>448.95572462841238</v>
          </cell>
          <cell r="Q151">
            <v>580.599286609312</v>
          </cell>
          <cell r="R151">
            <v>0</v>
          </cell>
          <cell r="T151">
            <v>95.35166259290196</v>
          </cell>
          <cell r="U151">
            <v>298.89631497620309</v>
          </cell>
          <cell r="V151">
            <v>143.87113369658675</v>
          </cell>
          <cell r="W151">
            <v>16.857913517898368</v>
          </cell>
          <cell r="X151">
            <v>83.175621563143523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451</v>
          </cell>
          <cell r="AE151" t="str">
            <v>NA</v>
          </cell>
          <cell r="AF151" t="str">
            <v>451.NA1</v>
          </cell>
        </row>
        <row r="152">
          <cell r="A152">
            <v>152</v>
          </cell>
          <cell r="AD152">
            <v>451</v>
          </cell>
          <cell r="AE152" t="str">
            <v>NA</v>
          </cell>
          <cell r="AF152" t="str">
            <v>451.NA2</v>
          </cell>
        </row>
        <row r="153">
          <cell r="A153">
            <v>153</v>
          </cell>
          <cell r="B153">
            <v>453</v>
          </cell>
          <cell r="C153" t="str">
            <v>Water Sales</v>
          </cell>
          <cell r="AD153">
            <v>453</v>
          </cell>
          <cell r="AE153" t="str">
            <v>NA</v>
          </cell>
          <cell r="AF153" t="str">
            <v>453.NA</v>
          </cell>
        </row>
        <row r="154">
          <cell r="A154">
            <v>154</v>
          </cell>
          <cell r="D154" t="str">
            <v>JBG</v>
          </cell>
          <cell r="E154" t="str">
            <v>P</v>
          </cell>
          <cell r="F154">
            <v>2851.8230431369025</v>
          </cell>
          <cell r="G154">
            <v>2851.8230431369025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0.59419421435740905</v>
          </cell>
          <cell r="N154">
            <v>1694.5367526030873</v>
          </cell>
          <cell r="O154">
            <v>1157.2862905338152</v>
          </cell>
          <cell r="P154">
            <v>1</v>
          </cell>
          <cell r="Q154">
            <v>0</v>
          </cell>
          <cell r="R154">
            <v>0</v>
          </cell>
          <cell r="S154" t="str">
            <v>PLNT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453</v>
          </cell>
          <cell r="AE154" t="str">
            <v>JBG</v>
          </cell>
          <cell r="AF154" t="str">
            <v>453.JBG</v>
          </cell>
        </row>
        <row r="155">
          <cell r="A155">
            <v>155</v>
          </cell>
          <cell r="D155" t="str">
            <v>SG/CAGW/CAGE</v>
          </cell>
          <cell r="E155" t="str">
            <v>P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0.59419421435740905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 t="str">
            <v>PLNT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453</v>
          </cell>
          <cell r="AE155" t="str">
            <v>SG/CAGW/CAGE</v>
          </cell>
          <cell r="AF155" t="str">
            <v>453.SG/CAGW/CAGE</v>
          </cell>
        </row>
        <row r="156">
          <cell r="A156">
            <v>156</v>
          </cell>
          <cell r="F156">
            <v>2851.8230431369025</v>
          </cell>
          <cell r="G156">
            <v>2851.8230431369025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N156">
            <v>1694.5367526030873</v>
          </cell>
          <cell r="O156">
            <v>1157.2862905338152</v>
          </cell>
          <cell r="Q156">
            <v>0</v>
          </cell>
          <cell r="R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453</v>
          </cell>
          <cell r="AE156" t="str">
            <v>NA</v>
          </cell>
          <cell r="AF156" t="str">
            <v>453.NA1</v>
          </cell>
        </row>
        <row r="157">
          <cell r="A157">
            <v>157</v>
          </cell>
          <cell r="AD157">
            <v>453</v>
          </cell>
          <cell r="AE157" t="str">
            <v>NA</v>
          </cell>
          <cell r="AF157" t="str">
            <v>453.NA2</v>
          </cell>
        </row>
        <row r="158">
          <cell r="A158">
            <v>158</v>
          </cell>
          <cell r="B158">
            <v>454</v>
          </cell>
          <cell r="C158" t="str">
            <v>Rent of Electric Property</v>
          </cell>
          <cell r="AD158">
            <v>454</v>
          </cell>
          <cell r="AE158" t="str">
            <v>NA</v>
          </cell>
          <cell r="AF158" t="str">
            <v>454.NA</v>
          </cell>
        </row>
        <row r="159">
          <cell r="A159">
            <v>159</v>
          </cell>
          <cell r="D159" t="str">
            <v>S</v>
          </cell>
          <cell r="E159" t="str">
            <v>DPW</v>
          </cell>
          <cell r="F159">
            <v>728890.5</v>
          </cell>
          <cell r="G159">
            <v>0</v>
          </cell>
          <cell r="H159">
            <v>0</v>
          </cell>
          <cell r="I159">
            <v>728890.5</v>
          </cell>
          <cell r="J159">
            <v>0</v>
          </cell>
          <cell r="K159">
            <v>0</v>
          </cell>
          <cell r="M159">
            <v>0.59419421435740905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 t="str">
            <v>PLNT</v>
          </cell>
          <cell r="T159">
            <v>108909.55545048228</v>
          </cell>
          <cell r="U159">
            <v>341395.88030915835</v>
          </cell>
          <cell r="V159">
            <v>164327.92871110956</v>
          </cell>
          <cell r="W159">
            <v>19254.911945223485</v>
          </cell>
          <cell r="X159">
            <v>95002.223584026302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454</v>
          </cell>
          <cell r="AE159" t="str">
            <v>S</v>
          </cell>
          <cell r="AF159" t="str">
            <v>454.S</v>
          </cell>
        </row>
        <row r="160">
          <cell r="A160">
            <v>160</v>
          </cell>
          <cell r="D160" t="str">
            <v>CAGW</v>
          </cell>
          <cell r="E160" t="str">
            <v>P</v>
          </cell>
          <cell r="F160">
            <v>99382.929389914934</v>
          </cell>
          <cell r="G160">
            <v>99382.929389914934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>
            <v>0.59419421435740905</v>
          </cell>
          <cell r="N160">
            <v>59052.761649378364</v>
          </cell>
          <cell r="O160">
            <v>40330.16774053657</v>
          </cell>
          <cell r="P160">
            <v>1</v>
          </cell>
          <cell r="Q160">
            <v>0</v>
          </cell>
          <cell r="R160">
            <v>0</v>
          </cell>
          <cell r="S160" t="str">
            <v>PLNT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454</v>
          </cell>
          <cell r="AE160" t="str">
            <v>CAGW</v>
          </cell>
          <cell r="AF160" t="str">
            <v>454.CAGW</v>
          </cell>
        </row>
        <row r="161">
          <cell r="A161">
            <v>161</v>
          </cell>
          <cell r="D161" t="str">
            <v>SG</v>
          </cell>
          <cell r="E161" t="str">
            <v>P</v>
          </cell>
          <cell r="F161">
            <v>109170.14341943202</v>
          </cell>
          <cell r="G161">
            <v>109170.14341943202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0.59419421435740905</v>
          </cell>
          <cell r="N161">
            <v>64868.267600395076</v>
          </cell>
          <cell r="O161">
            <v>44301.875819036941</v>
          </cell>
          <cell r="P161">
            <v>1</v>
          </cell>
          <cell r="Q161">
            <v>0</v>
          </cell>
          <cell r="R161">
            <v>0</v>
          </cell>
          <cell r="S161" t="str">
            <v>PLNT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454</v>
          </cell>
          <cell r="AE161" t="str">
            <v>SG</v>
          </cell>
          <cell r="AF161" t="str">
            <v>454.SG</v>
          </cell>
        </row>
        <row r="162">
          <cell r="A162">
            <v>162</v>
          </cell>
          <cell r="D162" t="str">
            <v>JBG</v>
          </cell>
          <cell r="E162" t="str">
            <v>P</v>
          </cell>
          <cell r="F162">
            <v>2206.0349256848262</v>
          </cell>
          <cell r="G162">
            <v>2206.0349256848262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0.59419421435740905</v>
          </cell>
          <cell r="N162">
            <v>1310.8131895123006</v>
          </cell>
          <cell r="O162">
            <v>895.22173617252565</v>
          </cell>
          <cell r="P162">
            <v>1</v>
          </cell>
          <cell r="Q162">
            <v>0</v>
          </cell>
          <cell r="R162">
            <v>0</v>
          </cell>
          <cell r="S162" t="str">
            <v>PLNT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454</v>
          </cell>
          <cell r="AE162" t="str">
            <v>JBG</v>
          </cell>
          <cell r="AF162" t="str">
            <v>454.JBG</v>
          </cell>
        </row>
        <row r="163">
          <cell r="A163">
            <v>163</v>
          </cell>
          <cell r="D163" t="str">
            <v>SO</v>
          </cell>
          <cell r="E163" t="str">
            <v>GP</v>
          </cell>
          <cell r="F163">
            <v>113926.31388550381</v>
          </cell>
          <cell r="G163">
            <v>53838.492161739858</v>
          </cell>
          <cell r="H163">
            <v>28254.271043852685</v>
          </cell>
          <cell r="I163">
            <v>31055.046489172339</v>
          </cell>
          <cell r="J163">
            <v>778.50419073892965</v>
          </cell>
          <cell r="K163">
            <v>0</v>
          </cell>
          <cell r="M163">
            <v>0.59419421435740905</v>
          </cell>
          <cell r="N163">
            <v>31990.520552232541</v>
          </cell>
          <cell r="O163">
            <v>21847.971609507316</v>
          </cell>
          <cell r="P163">
            <v>1</v>
          </cell>
          <cell r="Q163">
            <v>28254.271043852685</v>
          </cell>
          <cell r="R163">
            <v>0</v>
          </cell>
          <cell r="S163" t="str">
            <v>PLNT</v>
          </cell>
          <cell r="T163">
            <v>4640.1912326060219</v>
          </cell>
          <cell r="U163">
            <v>14545.48376500013</v>
          </cell>
          <cell r="V163">
            <v>7001.3417181221394</v>
          </cell>
          <cell r="W163">
            <v>820.37313643659104</v>
          </cell>
          <cell r="X163">
            <v>4047.6566370074538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454</v>
          </cell>
          <cell r="AE163" t="str">
            <v>SO</v>
          </cell>
          <cell r="AF163" t="str">
            <v>454.SO</v>
          </cell>
        </row>
        <row r="164">
          <cell r="A164">
            <v>164</v>
          </cell>
          <cell r="F164">
            <v>1053575.9216205357</v>
          </cell>
          <cell r="G164">
            <v>264597.59989677166</v>
          </cell>
          <cell r="H164">
            <v>28254.271043852685</v>
          </cell>
          <cell r="I164">
            <v>759945.54648917238</v>
          </cell>
          <cell r="J164">
            <v>778.50419073892965</v>
          </cell>
          <cell r="K164">
            <v>0</v>
          </cell>
          <cell r="N164">
            <v>157222.36299151828</v>
          </cell>
          <cell r="O164">
            <v>107375.23690525335</v>
          </cell>
          <cell r="Q164">
            <v>28254.271043852685</v>
          </cell>
          <cell r="R164">
            <v>0</v>
          </cell>
          <cell r="T164">
            <v>113549.74668308831</v>
          </cell>
          <cell r="U164">
            <v>355941.36407415848</v>
          </cell>
          <cell r="V164">
            <v>171329.27042923169</v>
          </cell>
          <cell r="W164">
            <v>20075.285081660077</v>
          </cell>
          <cell r="X164">
            <v>99049.88022103376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454</v>
          </cell>
          <cell r="AE164" t="str">
            <v>NA</v>
          </cell>
          <cell r="AF164" t="str">
            <v>454.NA1</v>
          </cell>
        </row>
        <row r="165">
          <cell r="A165">
            <v>165</v>
          </cell>
          <cell r="AD165">
            <v>454</v>
          </cell>
          <cell r="AE165" t="str">
            <v>NA</v>
          </cell>
          <cell r="AF165" t="str">
            <v>454.NA2</v>
          </cell>
        </row>
        <row r="166">
          <cell r="A166">
            <v>166</v>
          </cell>
          <cell r="B166">
            <v>456</v>
          </cell>
          <cell r="C166" t="str">
            <v>Other Electric Revenue</v>
          </cell>
          <cell r="AD166">
            <v>456</v>
          </cell>
          <cell r="AE166" t="str">
            <v>NA</v>
          </cell>
          <cell r="AF166" t="str">
            <v>456.NA</v>
          </cell>
        </row>
        <row r="167">
          <cell r="A167">
            <v>167</v>
          </cell>
          <cell r="D167" t="str">
            <v>S</v>
          </cell>
          <cell r="E167" t="str">
            <v>COMMON</v>
          </cell>
          <cell r="F167">
            <v>-4378.7399999999907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-4378.7399999999907</v>
          </cell>
          <cell r="M167">
            <v>0.59419421435740905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 t="str">
            <v>PLNT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456</v>
          </cell>
          <cell r="AE167" t="str">
            <v>S</v>
          </cell>
          <cell r="AF167" t="str">
            <v>456.S</v>
          </cell>
        </row>
        <row r="168">
          <cell r="A168">
            <v>168</v>
          </cell>
          <cell r="D168" t="str">
            <v>WRG</v>
          </cell>
          <cell r="E168" t="str">
            <v>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0.59419421435740905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 t="str">
            <v>CUST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456</v>
          </cell>
          <cell r="AE168" t="str">
            <v>WRG</v>
          </cell>
          <cell r="AF168" t="str">
            <v>456.WRG</v>
          </cell>
        </row>
        <row r="169">
          <cell r="A169">
            <v>169</v>
          </cell>
          <cell r="D169" t="str">
            <v>CAGW</v>
          </cell>
          <cell r="E169" t="str">
            <v>OTHSGR</v>
          </cell>
          <cell r="F169">
            <v>2314755.6314009451</v>
          </cell>
          <cell r="G169">
            <v>411276.90652087354</v>
          </cell>
          <cell r="H169">
            <v>1903478.7248800716</v>
          </cell>
          <cell r="I169">
            <v>0</v>
          </cell>
          <cell r="J169">
            <v>0</v>
          </cell>
          <cell r="K169">
            <v>0</v>
          </cell>
          <cell r="M169">
            <v>0.59419421435740905</v>
          </cell>
          <cell r="N169">
            <v>244378.35835351603</v>
          </cell>
          <cell r="O169">
            <v>166898.54816735751</v>
          </cell>
          <cell r="P169">
            <v>1</v>
          </cell>
          <cell r="Q169">
            <v>1903478.7248800716</v>
          </cell>
          <cell r="R169">
            <v>0</v>
          </cell>
          <cell r="S169" t="str">
            <v>PLNT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456</v>
          </cell>
          <cell r="AE169" t="str">
            <v>CAGW</v>
          </cell>
          <cell r="AF169" t="str">
            <v>456.CAGW</v>
          </cell>
        </row>
        <row r="170">
          <cell r="A170">
            <v>170</v>
          </cell>
          <cell r="D170" t="str">
            <v>JBG</v>
          </cell>
          <cell r="E170" t="str">
            <v>OTHSGR</v>
          </cell>
          <cell r="F170">
            <v>502043.64708063431</v>
          </cell>
          <cell r="G170">
            <v>89201.190531207176</v>
          </cell>
          <cell r="H170">
            <v>412842.45654942718</v>
          </cell>
          <cell r="I170">
            <v>0</v>
          </cell>
          <cell r="J170">
            <v>0</v>
          </cell>
          <cell r="K170">
            <v>0</v>
          </cell>
          <cell r="M170">
            <v>0.59419421435740905</v>
          </cell>
          <cell r="N170">
            <v>53002.831327436201</v>
          </cell>
          <cell r="O170">
            <v>36198.359203770975</v>
          </cell>
          <cell r="P170">
            <v>1</v>
          </cell>
          <cell r="Q170">
            <v>412842.45654942718</v>
          </cell>
          <cell r="R170">
            <v>0</v>
          </cell>
          <cell r="S170" t="str">
            <v>PLNT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456</v>
          </cell>
          <cell r="AE170" t="str">
            <v>JBG</v>
          </cell>
          <cell r="AF170" t="str">
            <v>456.JBG</v>
          </cell>
        </row>
        <row r="171">
          <cell r="A171">
            <v>171</v>
          </cell>
          <cell r="D171" t="str">
            <v>SO</v>
          </cell>
          <cell r="E171" t="str">
            <v>OTHSO</v>
          </cell>
          <cell r="F171">
            <v>274227.50725612795</v>
          </cell>
          <cell r="G171">
            <v>132076.8890161337</v>
          </cell>
          <cell r="H171">
            <v>67585.351247145154</v>
          </cell>
          <cell r="I171">
            <v>74565.26699284908</v>
          </cell>
          <cell r="J171">
            <v>0</v>
          </cell>
          <cell r="K171">
            <v>0</v>
          </cell>
          <cell r="M171">
            <v>0.59419421435740905</v>
          </cell>
          <cell r="N171">
            <v>78479.32330371227</v>
          </cell>
          <cell r="O171">
            <v>53597.565712421427</v>
          </cell>
          <cell r="P171">
            <v>1</v>
          </cell>
          <cell r="Q171">
            <v>67585.351247145154</v>
          </cell>
          <cell r="R171">
            <v>0</v>
          </cell>
          <cell r="S171" t="str">
            <v>PLNT</v>
          </cell>
          <cell r="T171">
            <v>11141.412983483408</v>
          </cell>
          <cell r="U171">
            <v>34924.690286827914</v>
          </cell>
          <cell r="V171">
            <v>16810.694992904631</v>
          </cell>
          <cell r="W171">
            <v>1969.7713855776526</v>
          </cell>
          <cell r="X171">
            <v>9718.6973440554721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456</v>
          </cell>
          <cell r="AE171" t="str">
            <v>SO</v>
          </cell>
          <cell r="AF171" t="str">
            <v>456.SO</v>
          </cell>
        </row>
        <row r="172">
          <cell r="A172">
            <v>172</v>
          </cell>
          <cell r="D172" t="str">
            <v>SG</v>
          </cell>
          <cell r="E172" t="str">
            <v>OTHSGR</v>
          </cell>
          <cell r="F172">
            <v>9229248.0952149648</v>
          </cell>
          <cell r="G172">
            <v>1639817.419438086</v>
          </cell>
          <cell r="H172">
            <v>7589430.6757768793</v>
          </cell>
          <cell r="I172">
            <v>0</v>
          </cell>
          <cell r="J172">
            <v>0</v>
          </cell>
          <cell r="K172">
            <v>0</v>
          </cell>
          <cell r="M172">
            <v>0.59419421435740905</v>
          </cell>
          <cell r="N172">
            <v>974370.0232326074</v>
          </cell>
          <cell r="O172">
            <v>665447.39620547858</v>
          </cell>
          <cell r="P172">
            <v>1</v>
          </cell>
          <cell r="Q172">
            <v>7589430.6757768793</v>
          </cell>
          <cell r="R172">
            <v>0</v>
          </cell>
          <cell r="S172" t="str">
            <v>PLNT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456</v>
          </cell>
          <cell r="AE172" t="str">
            <v>SG</v>
          </cell>
          <cell r="AF172" t="str">
            <v>456.SG</v>
          </cell>
        </row>
        <row r="173">
          <cell r="A173">
            <v>173</v>
          </cell>
          <cell r="D173" t="str">
            <v>WRE</v>
          </cell>
          <cell r="E173" t="str">
            <v>P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0.59419421435740905</v>
          </cell>
          <cell r="N173">
            <v>0</v>
          </cell>
          <cell r="O173">
            <v>0</v>
          </cell>
          <cell r="P173">
            <v>1</v>
          </cell>
          <cell r="Q173">
            <v>0</v>
          </cell>
          <cell r="R173">
            <v>0</v>
          </cell>
          <cell r="S173" t="str">
            <v>PLNT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456</v>
          </cell>
          <cell r="AE173" t="str">
            <v>WRE</v>
          </cell>
          <cell r="AF173" t="str">
            <v>456.WRE</v>
          </cell>
        </row>
        <row r="174">
          <cell r="A174">
            <v>174</v>
          </cell>
          <cell r="F174">
            <v>12315896.140952673</v>
          </cell>
          <cell r="G174">
            <v>2272372.4055063003</v>
          </cell>
          <cell r="H174">
            <v>9973337.208453523</v>
          </cell>
          <cell r="I174">
            <v>74565.26699284908</v>
          </cell>
          <cell r="J174">
            <v>0</v>
          </cell>
          <cell r="K174">
            <v>-4378.7399999999907</v>
          </cell>
          <cell r="N174">
            <v>1350230.5362172718</v>
          </cell>
          <cell r="O174">
            <v>922141.86928902846</v>
          </cell>
          <cell r="Q174">
            <v>9973337.208453523</v>
          </cell>
          <cell r="R174">
            <v>0</v>
          </cell>
          <cell r="T174">
            <v>11141.412983483408</v>
          </cell>
          <cell r="U174">
            <v>34924.690286827914</v>
          </cell>
          <cell r="V174">
            <v>16810.694992904631</v>
          </cell>
          <cell r="W174">
            <v>1969.7713855776526</v>
          </cell>
          <cell r="X174">
            <v>9718.6973440554721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456</v>
          </cell>
          <cell r="AE174" t="str">
            <v>NA</v>
          </cell>
          <cell r="AF174" t="str">
            <v>456.NA1</v>
          </cell>
        </row>
        <row r="175">
          <cell r="A175">
            <v>175</v>
          </cell>
          <cell r="AD175">
            <v>456</v>
          </cell>
          <cell r="AE175" t="str">
            <v>NA</v>
          </cell>
          <cell r="AF175" t="str">
            <v>456.NA2</v>
          </cell>
        </row>
        <row r="176">
          <cell r="A176">
            <v>176</v>
          </cell>
          <cell r="C176" t="str">
            <v>Total Other Electric Revenues</v>
          </cell>
          <cell r="F176">
            <v>13849210.275009101</v>
          </cell>
          <cell r="G176">
            <v>2540928.1599488943</v>
          </cell>
          <cell r="H176">
            <v>10002172.078783985</v>
          </cell>
          <cell r="I176">
            <v>835148.96612836816</v>
          </cell>
          <cell r="J176">
            <v>475339.81014785264</v>
          </cell>
          <cell r="K176">
            <v>-4378.7399999999907</v>
          </cell>
          <cell r="N176">
            <v>1509804.8117394503</v>
          </cell>
          <cell r="O176">
            <v>1031123.348209444</v>
          </cell>
          <cell r="P176">
            <v>1</v>
          </cell>
          <cell r="Q176">
            <v>10002172.078783985</v>
          </cell>
          <cell r="R176">
            <v>0</v>
          </cell>
          <cell r="T176">
            <v>124786.51132916461</v>
          </cell>
          <cell r="U176">
            <v>391164.95067596261</v>
          </cell>
          <cell r="V176">
            <v>188283.83655583291</v>
          </cell>
          <cell r="W176">
            <v>22061.914380755628</v>
          </cell>
          <cell r="X176">
            <v>108851.75318665238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456</v>
          </cell>
          <cell r="AE176" t="str">
            <v>NA</v>
          </cell>
          <cell r="AF176" t="str">
            <v>456.NA3</v>
          </cell>
        </row>
        <row r="177">
          <cell r="A177">
            <v>177</v>
          </cell>
          <cell r="AD177">
            <v>456</v>
          </cell>
          <cell r="AE177" t="str">
            <v>NA</v>
          </cell>
          <cell r="AF177" t="str">
            <v>456.NA4</v>
          </cell>
        </row>
        <row r="178">
          <cell r="A178">
            <v>178</v>
          </cell>
          <cell r="B178" t="str">
            <v>Total Electric Operating Revenues</v>
          </cell>
          <cell r="F178">
            <v>400870067.71919745</v>
          </cell>
          <cell r="G178">
            <v>260221317.77858016</v>
          </cell>
          <cell r="H178">
            <v>70148683.540342256</v>
          </cell>
          <cell r="I178">
            <v>50006009.699269101</v>
          </cell>
          <cell r="J178">
            <v>9184967.5508753695</v>
          </cell>
          <cell r="K178">
            <v>11309089.15073042</v>
          </cell>
          <cell r="N178">
            <v>153332816.96025562</v>
          </cell>
          <cell r="O178">
            <v>106888500.81832455</v>
          </cell>
          <cell r="P178">
            <v>1</v>
          </cell>
          <cell r="Q178">
            <v>70148683.540342256</v>
          </cell>
          <cell r="R178">
            <v>0</v>
          </cell>
          <cell r="T178">
            <v>10822585.829028727</v>
          </cell>
          <cell r="U178">
            <v>20836778.986774366</v>
          </cell>
          <cell r="V178">
            <v>9888828.5165231824</v>
          </cell>
          <cell r="W178">
            <v>1492228.2788699605</v>
          </cell>
          <cell r="X178">
            <v>6965588.0880728671</v>
          </cell>
          <cell r="Z178">
            <v>0</v>
          </cell>
          <cell r="AA178">
            <v>0</v>
          </cell>
          <cell r="AB178">
            <v>0</v>
          </cell>
          <cell r="AD178" t="str">
            <v>Total Electric Operating Revenues</v>
          </cell>
          <cell r="AE178" t="str">
            <v>NA</v>
          </cell>
          <cell r="AF178" t="str">
            <v>Total Electric Operating Revenues.NA</v>
          </cell>
        </row>
        <row r="179">
          <cell r="A179">
            <v>179</v>
          </cell>
          <cell r="AD179" t="str">
            <v>Total Electric Operating Revenues</v>
          </cell>
          <cell r="AE179" t="str">
            <v>NA</v>
          </cell>
          <cell r="AF179" t="str">
            <v>Total Electric Operating Revenues.NA1</v>
          </cell>
        </row>
        <row r="180">
          <cell r="A180">
            <v>180</v>
          </cell>
          <cell r="B180" t="str">
            <v>Miscellaneous Revenues</v>
          </cell>
          <cell r="AD180" t="str">
            <v>Miscellaneous Revenues</v>
          </cell>
          <cell r="AE180" t="str">
            <v>NA</v>
          </cell>
          <cell r="AF180" t="str">
            <v>Miscellaneous Revenues.NA</v>
          </cell>
        </row>
        <row r="181">
          <cell r="A181">
            <v>181</v>
          </cell>
          <cell r="B181">
            <v>41160</v>
          </cell>
          <cell r="C181" t="str">
            <v>Gain on Sale of Utility Plant - CR</v>
          </cell>
          <cell r="AD181">
            <v>41160</v>
          </cell>
          <cell r="AE181" t="str">
            <v>NA</v>
          </cell>
          <cell r="AF181" t="str">
            <v>41160.NA</v>
          </cell>
        </row>
        <row r="182">
          <cell r="A182">
            <v>182</v>
          </cell>
          <cell r="D182" t="str">
            <v>S</v>
          </cell>
          <cell r="E182" t="str">
            <v>DPW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0.59419421435740905</v>
          </cell>
          <cell r="N182">
            <v>0</v>
          </cell>
          <cell r="O182">
            <v>0</v>
          </cell>
          <cell r="P182">
            <v>1</v>
          </cell>
          <cell r="Q182">
            <v>0</v>
          </cell>
          <cell r="R182">
            <v>0</v>
          </cell>
          <cell r="S182" t="str">
            <v>PLNT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41160</v>
          </cell>
          <cell r="AE182" t="str">
            <v>S</v>
          </cell>
          <cell r="AF182" t="str">
            <v>41160.S</v>
          </cell>
        </row>
        <row r="183">
          <cell r="A183">
            <v>183</v>
          </cell>
          <cell r="D183" t="str">
            <v>SG</v>
          </cell>
          <cell r="E183" t="str">
            <v>T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1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 t="str">
            <v>PLNT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41160</v>
          </cell>
          <cell r="AE183" t="str">
            <v>SG</v>
          </cell>
          <cell r="AF183" t="str">
            <v>41160.SG</v>
          </cell>
        </row>
        <row r="184">
          <cell r="A184">
            <v>184</v>
          </cell>
          <cell r="D184" t="str">
            <v>SO</v>
          </cell>
          <cell r="E184" t="str">
            <v>G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0.59419421435740905</v>
          </cell>
          <cell r="N184">
            <v>0</v>
          </cell>
          <cell r="O184">
            <v>0</v>
          </cell>
          <cell r="P184">
            <v>1</v>
          </cell>
          <cell r="Q184">
            <v>0</v>
          </cell>
          <cell r="R184">
            <v>0</v>
          </cell>
          <cell r="S184" t="str">
            <v>PLNT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D184">
            <v>41160</v>
          </cell>
          <cell r="AE184" t="str">
            <v>SO</v>
          </cell>
          <cell r="AF184" t="str">
            <v>41160.SO</v>
          </cell>
        </row>
        <row r="185">
          <cell r="A185">
            <v>185</v>
          </cell>
          <cell r="D185" t="str">
            <v>DGU</v>
          </cell>
          <cell r="E185" t="str">
            <v>T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1</v>
          </cell>
          <cell r="N185">
            <v>0</v>
          </cell>
          <cell r="O185">
            <v>0</v>
          </cell>
          <cell r="P185">
            <v>1</v>
          </cell>
          <cell r="Q185">
            <v>0</v>
          </cell>
          <cell r="R185">
            <v>0</v>
          </cell>
          <cell r="S185" t="str">
            <v>PLNT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41160</v>
          </cell>
          <cell r="AE185" t="str">
            <v>DGU</v>
          </cell>
          <cell r="AF185" t="str">
            <v>41160.DGU</v>
          </cell>
        </row>
        <row r="186">
          <cell r="A186">
            <v>186</v>
          </cell>
          <cell r="D186" t="str">
            <v>DGP</v>
          </cell>
          <cell r="E186" t="str">
            <v>P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0.59419421435740905</v>
          </cell>
          <cell r="N186">
            <v>0</v>
          </cell>
          <cell r="O186">
            <v>0</v>
          </cell>
          <cell r="P186">
            <v>1</v>
          </cell>
          <cell r="Q186">
            <v>0</v>
          </cell>
          <cell r="R186">
            <v>0</v>
          </cell>
          <cell r="S186" t="str">
            <v>PLNT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D186">
            <v>41160</v>
          </cell>
          <cell r="AE186" t="str">
            <v>DGP</v>
          </cell>
          <cell r="AF186" t="str">
            <v>41160.DGP</v>
          </cell>
        </row>
        <row r="187">
          <cell r="A187">
            <v>187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41160</v>
          </cell>
          <cell r="AE187" t="str">
            <v>NA</v>
          </cell>
          <cell r="AF187" t="str">
            <v>41160.NA1</v>
          </cell>
        </row>
        <row r="188">
          <cell r="A188">
            <v>188</v>
          </cell>
          <cell r="AD188">
            <v>41160</v>
          </cell>
          <cell r="AE188" t="str">
            <v>NA</v>
          </cell>
          <cell r="AF188" t="str">
            <v>41160.NA2</v>
          </cell>
        </row>
        <row r="189">
          <cell r="A189">
            <v>189</v>
          </cell>
          <cell r="B189">
            <v>41170</v>
          </cell>
          <cell r="C189" t="str">
            <v>Loss on Sale of Utility Plant</v>
          </cell>
          <cell r="AD189">
            <v>41170</v>
          </cell>
          <cell r="AE189" t="str">
            <v>NA</v>
          </cell>
          <cell r="AF189" t="str">
            <v>41170.NA</v>
          </cell>
        </row>
        <row r="190">
          <cell r="A190">
            <v>190</v>
          </cell>
          <cell r="D190" t="str">
            <v>S</v>
          </cell>
          <cell r="E190" t="str">
            <v>DPW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0.59419421435740905</v>
          </cell>
          <cell r="N190">
            <v>0</v>
          </cell>
          <cell r="O190">
            <v>0</v>
          </cell>
          <cell r="P190">
            <v>1</v>
          </cell>
          <cell r="Q190">
            <v>0</v>
          </cell>
          <cell r="R190">
            <v>0</v>
          </cell>
          <cell r="S190" t="str">
            <v>PLNT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41170</v>
          </cell>
          <cell r="AE190" t="str">
            <v>S</v>
          </cell>
          <cell r="AF190" t="str">
            <v>41170.S</v>
          </cell>
        </row>
        <row r="191">
          <cell r="A191">
            <v>191</v>
          </cell>
          <cell r="D191" t="str">
            <v>CAGW</v>
          </cell>
          <cell r="E191" t="str">
            <v>T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1</v>
          </cell>
          <cell r="N191">
            <v>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 t="str">
            <v>PLNT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41170</v>
          </cell>
          <cell r="AE191" t="str">
            <v>CAGW</v>
          </cell>
          <cell r="AF191" t="str">
            <v>41170.CAGW</v>
          </cell>
        </row>
        <row r="192">
          <cell r="A192">
            <v>192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41170</v>
          </cell>
          <cell r="AE192" t="str">
            <v>NA</v>
          </cell>
          <cell r="AF192" t="str">
            <v>41170.NA1</v>
          </cell>
        </row>
        <row r="193">
          <cell r="A193">
            <v>193</v>
          </cell>
          <cell r="AD193">
            <v>41170</v>
          </cell>
          <cell r="AE193" t="str">
            <v>NA</v>
          </cell>
          <cell r="AF193" t="str">
            <v>41170.NA2</v>
          </cell>
        </row>
        <row r="194">
          <cell r="A194">
            <v>194</v>
          </cell>
          <cell r="B194">
            <v>4118</v>
          </cell>
          <cell r="C194" t="str">
            <v>Gain from Emission Allowances</v>
          </cell>
          <cell r="D194" t="str">
            <v>S</v>
          </cell>
          <cell r="E194" t="str">
            <v>P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0.59419421435740905</v>
          </cell>
          <cell r="N194">
            <v>0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 t="str">
            <v>PLNT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D194">
            <v>4118</v>
          </cell>
          <cell r="AE194" t="str">
            <v>S</v>
          </cell>
          <cell r="AF194" t="str">
            <v>4118.S</v>
          </cell>
        </row>
        <row r="195">
          <cell r="A195">
            <v>195</v>
          </cell>
          <cell r="D195" t="str">
            <v>SE</v>
          </cell>
          <cell r="E195" t="str">
            <v>P</v>
          </cell>
          <cell r="F195">
            <v>-12.892102979296286</v>
          </cell>
          <cell r="G195">
            <v>-12.892102979296286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0.59419421435740905</v>
          </cell>
          <cell r="N195">
            <v>-7.6604130011977691</v>
          </cell>
          <cell r="O195">
            <v>-5.2316899780985171</v>
          </cell>
          <cell r="P195">
            <v>1</v>
          </cell>
          <cell r="Q195">
            <v>0</v>
          </cell>
          <cell r="R195">
            <v>0</v>
          </cell>
          <cell r="S195" t="str">
            <v>PLNT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4118</v>
          </cell>
          <cell r="AE195" t="str">
            <v>SE</v>
          </cell>
          <cell r="AF195" t="str">
            <v>4118.SE</v>
          </cell>
        </row>
        <row r="196">
          <cell r="A196">
            <v>196</v>
          </cell>
          <cell r="F196">
            <v>-12.892102979296286</v>
          </cell>
          <cell r="G196">
            <v>-12.892102979296286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N196">
            <v>-7.6604130011977691</v>
          </cell>
          <cell r="O196">
            <v>-5.2316899780985171</v>
          </cell>
          <cell r="Q196">
            <v>0</v>
          </cell>
          <cell r="R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4118</v>
          </cell>
          <cell r="AE196" t="str">
            <v>NA</v>
          </cell>
          <cell r="AF196" t="str">
            <v>4118.NA</v>
          </cell>
        </row>
        <row r="197">
          <cell r="A197">
            <v>197</v>
          </cell>
          <cell r="B197">
            <v>41181</v>
          </cell>
          <cell r="C197" t="str">
            <v>Gain from Disposition of NOX Credits</v>
          </cell>
          <cell r="AD197">
            <v>41181</v>
          </cell>
          <cell r="AE197" t="str">
            <v>NA</v>
          </cell>
          <cell r="AF197" t="str">
            <v>41181.NA</v>
          </cell>
        </row>
        <row r="198">
          <cell r="A198">
            <v>198</v>
          </cell>
          <cell r="D198" t="str">
            <v>SE</v>
          </cell>
          <cell r="E198" t="str">
            <v>P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0.59419421435740905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 t="str">
            <v>PLNT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41181</v>
          </cell>
          <cell r="AE198" t="str">
            <v>SE</v>
          </cell>
          <cell r="AF198" t="str">
            <v>41181.SE</v>
          </cell>
        </row>
        <row r="199">
          <cell r="A199">
            <v>199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41181</v>
          </cell>
          <cell r="AE199" t="str">
            <v>NA</v>
          </cell>
          <cell r="AF199" t="str">
            <v>41181.NA1</v>
          </cell>
        </row>
        <row r="200">
          <cell r="A200">
            <v>200</v>
          </cell>
          <cell r="AD200">
            <v>41181</v>
          </cell>
          <cell r="AE200" t="str">
            <v>NA</v>
          </cell>
          <cell r="AF200" t="str">
            <v>41181.NA2</v>
          </cell>
        </row>
        <row r="201">
          <cell r="A201">
            <v>201</v>
          </cell>
          <cell r="B201">
            <v>4194</v>
          </cell>
          <cell r="C201" t="str">
            <v>Impact Housing Interest Income</v>
          </cell>
          <cell r="AD201">
            <v>4194</v>
          </cell>
          <cell r="AE201" t="str">
            <v>NA</v>
          </cell>
          <cell r="AF201" t="str">
            <v>4194.NA</v>
          </cell>
        </row>
        <row r="202">
          <cell r="A202">
            <v>202</v>
          </cell>
          <cell r="D202" t="str">
            <v>DGU</v>
          </cell>
          <cell r="E202" t="str">
            <v>P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0.59419421435740905</v>
          </cell>
          <cell r="N202">
            <v>0</v>
          </cell>
          <cell r="O202">
            <v>0</v>
          </cell>
          <cell r="P202">
            <v>1</v>
          </cell>
          <cell r="Q202">
            <v>0</v>
          </cell>
          <cell r="R202">
            <v>0</v>
          </cell>
          <cell r="S202" t="str">
            <v>PLNT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4194</v>
          </cell>
          <cell r="AE202" t="str">
            <v>DGU</v>
          </cell>
          <cell r="AF202" t="str">
            <v>4194.DGU</v>
          </cell>
        </row>
        <row r="203">
          <cell r="A203">
            <v>203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4194</v>
          </cell>
          <cell r="AE203" t="str">
            <v>NA</v>
          </cell>
          <cell r="AF203" t="str">
            <v>4194.NA1</v>
          </cell>
        </row>
        <row r="204">
          <cell r="A204">
            <v>204</v>
          </cell>
          <cell r="AD204">
            <v>4194</v>
          </cell>
          <cell r="AE204" t="str">
            <v>NA</v>
          </cell>
          <cell r="AF204" t="str">
            <v>4194.NA2</v>
          </cell>
        </row>
        <row r="205">
          <cell r="A205">
            <v>205</v>
          </cell>
          <cell r="B205">
            <v>421</v>
          </cell>
          <cell r="C205" t="str">
            <v>(Gain) / Loss on Sale of Utility Plant</v>
          </cell>
          <cell r="AD205">
            <v>421</v>
          </cell>
          <cell r="AE205" t="str">
            <v>NA</v>
          </cell>
          <cell r="AF205" t="str">
            <v>421.NA</v>
          </cell>
        </row>
        <row r="206">
          <cell r="A206">
            <v>206</v>
          </cell>
          <cell r="D206" t="str">
            <v>S</v>
          </cell>
          <cell r="E206" t="str">
            <v>DPW</v>
          </cell>
          <cell r="F206">
            <v>-1134.9000000000001</v>
          </cell>
          <cell r="G206">
            <v>0</v>
          </cell>
          <cell r="H206">
            <v>0</v>
          </cell>
          <cell r="I206">
            <v>-1134.9000000000001</v>
          </cell>
          <cell r="J206">
            <v>0</v>
          </cell>
          <cell r="K206">
            <v>0</v>
          </cell>
          <cell r="M206">
            <v>0.59419421435740905</v>
          </cell>
          <cell r="N206">
            <v>0</v>
          </cell>
          <cell r="O206">
            <v>0</v>
          </cell>
          <cell r="P206">
            <v>1</v>
          </cell>
          <cell r="Q206">
            <v>0</v>
          </cell>
          <cell r="R206">
            <v>0</v>
          </cell>
          <cell r="S206" t="str">
            <v>PLNT</v>
          </cell>
          <cell r="T206">
            <v>-169.57479138602073</v>
          </cell>
          <cell r="U206">
            <v>-531.56157826568437</v>
          </cell>
          <cell r="V206">
            <v>-255.86252845144537</v>
          </cell>
          <cell r="W206">
            <v>-29.980359967147511</v>
          </cell>
          <cell r="X206">
            <v>-147.92074192970202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421</v>
          </cell>
          <cell r="AE206" t="str">
            <v>S</v>
          </cell>
          <cell r="AF206" t="str">
            <v>421.S</v>
          </cell>
        </row>
        <row r="207">
          <cell r="A207">
            <v>207</v>
          </cell>
          <cell r="D207" t="str">
            <v>DGP</v>
          </cell>
          <cell r="E207" t="str">
            <v>T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1</v>
          </cell>
          <cell r="N207">
            <v>0</v>
          </cell>
          <cell r="O207">
            <v>0</v>
          </cell>
          <cell r="P207">
            <v>1</v>
          </cell>
          <cell r="Q207">
            <v>0</v>
          </cell>
          <cell r="R207">
            <v>0</v>
          </cell>
          <cell r="S207" t="str">
            <v>PLNT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421</v>
          </cell>
          <cell r="AE207" t="str">
            <v>DGP</v>
          </cell>
          <cell r="AF207" t="str">
            <v>421.DGP</v>
          </cell>
        </row>
        <row r="208">
          <cell r="A208">
            <v>208</v>
          </cell>
          <cell r="D208" t="str">
            <v>DGU</v>
          </cell>
          <cell r="E208" t="str">
            <v>T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  <cell r="R208">
            <v>0</v>
          </cell>
          <cell r="S208" t="str">
            <v>PLNT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421</v>
          </cell>
          <cell r="AE208" t="str">
            <v>DGU</v>
          </cell>
          <cell r="AF208" t="str">
            <v>421.DGU</v>
          </cell>
        </row>
        <row r="209">
          <cell r="A209">
            <v>209</v>
          </cell>
          <cell r="D209" t="str">
            <v>CN</v>
          </cell>
          <cell r="E209" t="str">
            <v>CUST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0.59419421435740905</v>
          </cell>
          <cell r="N209">
            <v>0</v>
          </cell>
          <cell r="O209">
            <v>0</v>
          </cell>
          <cell r="P209">
            <v>1</v>
          </cell>
          <cell r="Q209">
            <v>0</v>
          </cell>
          <cell r="R209">
            <v>0</v>
          </cell>
          <cell r="S209" t="str">
            <v>PLNT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421</v>
          </cell>
          <cell r="AE209" t="str">
            <v>CN</v>
          </cell>
          <cell r="AF209" t="str">
            <v>421.CN</v>
          </cell>
        </row>
        <row r="210">
          <cell r="A210">
            <v>210</v>
          </cell>
          <cell r="D210" t="str">
            <v>SO</v>
          </cell>
          <cell r="E210" t="str">
            <v>PTD</v>
          </cell>
          <cell r="F210">
            <v>398.24752128997352</v>
          </cell>
          <cell r="G210">
            <v>195.00235165949476</v>
          </cell>
          <cell r="H210">
            <v>81.005833750026895</v>
          </cell>
          <cell r="I210">
            <v>122.23933588045189</v>
          </cell>
          <cell r="J210">
            <v>0</v>
          </cell>
          <cell r="K210">
            <v>0</v>
          </cell>
          <cell r="M210">
            <v>0.59419421435740905</v>
          </cell>
          <cell r="N210">
            <v>115.86926914216069</v>
          </cell>
          <cell r="O210">
            <v>79.133082517334074</v>
          </cell>
          <cell r="P210">
            <v>1</v>
          </cell>
          <cell r="Q210">
            <v>81.005833750026895</v>
          </cell>
          <cell r="R210">
            <v>0</v>
          </cell>
          <cell r="S210" t="str">
            <v>PLNT</v>
          </cell>
          <cell r="T210">
            <v>18.264789744553131</v>
          </cell>
          <cell r="U210">
            <v>57.254149534551154</v>
          </cell>
          <cell r="V210">
            <v>27.558785403646056</v>
          </cell>
          <cell r="W210">
            <v>3.2291649412644268</v>
          </cell>
          <cell r="X210">
            <v>15.932446256437117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421</v>
          </cell>
          <cell r="AE210" t="str">
            <v>SO</v>
          </cell>
          <cell r="AF210" t="str">
            <v>421.SO</v>
          </cell>
        </row>
        <row r="211">
          <cell r="A211">
            <v>211</v>
          </cell>
          <cell r="D211" t="str">
            <v>CAGW</v>
          </cell>
          <cell r="E211" t="str">
            <v>P</v>
          </cell>
          <cell r="F211">
            <v>5765.0461459821045</v>
          </cell>
          <cell r="G211">
            <v>5765.0461459821045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0.59419421435740905</v>
          </cell>
          <cell r="N211">
            <v>3425.5570654460453</v>
          </cell>
          <cell r="O211">
            <v>2339.4890805360592</v>
          </cell>
          <cell r="P211">
            <v>1</v>
          </cell>
          <cell r="Q211">
            <v>0</v>
          </cell>
          <cell r="R211">
            <v>0</v>
          </cell>
          <cell r="S211" t="str">
            <v>PLNT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421</v>
          </cell>
          <cell r="AE211" t="str">
            <v>CAGW</v>
          </cell>
          <cell r="AF211" t="str">
            <v>421.CAGW</v>
          </cell>
        </row>
        <row r="212">
          <cell r="A212">
            <v>212</v>
          </cell>
          <cell r="F212">
            <v>5028.3936672720774</v>
          </cell>
          <cell r="G212">
            <v>5960.0484976415992</v>
          </cell>
          <cell r="H212">
            <v>81.005833750026895</v>
          </cell>
          <cell r="I212">
            <v>-1012.6606641195482</v>
          </cell>
          <cell r="J212">
            <v>0</v>
          </cell>
          <cell r="K212">
            <v>0</v>
          </cell>
          <cell r="N212">
            <v>3541.4263345882059</v>
          </cell>
          <cell r="O212">
            <v>2418.6221630533933</v>
          </cell>
          <cell r="Q212">
            <v>81.005833750026895</v>
          </cell>
          <cell r="R212">
            <v>0</v>
          </cell>
          <cell r="T212">
            <v>-151.31000164146761</v>
          </cell>
          <cell r="U212">
            <v>-474.3074287311332</v>
          </cell>
          <cell r="V212">
            <v>-228.30374304779932</v>
          </cell>
          <cell r="W212">
            <v>-26.751195025883085</v>
          </cell>
          <cell r="X212">
            <v>-131.9882956732649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421</v>
          </cell>
          <cell r="AE212" t="str">
            <v>NA</v>
          </cell>
          <cell r="AF212" t="str">
            <v>421.NA1</v>
          </cell>
        </row>
        <row r="213">
          <cell r="A213">
            <v>213</v>
          </cell>
          <cell r="AD213">
            <v>421</v>
          </cell>
          <cell r="AE213" t="str">
            <v>NA</v>
          </cell>
          <cell r="AF213" t="str">
            <v>421.NA2</v>
          </cell>
        </row>
        <row r="214">
          <cell r="A214">
            <v>214</v>
          </cell>
          <cell r="B214" t="str">
            <v>Total Miscellaneous Revenues</v>
          </cell>
          <cell r="F214">
            <v>5015.501564292781</v>
          </cell>
          <cell r="G214">
            <v>5947.1563946623028</v>
          </cell>
          <cell r="H214">
            <v>81.005833750026895</v>
          </cell>
          <cell r="I214">
            <v>-1012.6606641195482</v>
          </cell>
          <cell r="J214">
            <v>0</v>
          </cell>
          <cell r="K214">
            <v>0</v>
          </cell>
          <cell r="N214">
            <v>3533.7659215870081</v>
          </cell>
          <cell r="O214">
            <v>2413.3904730752947</v>
          </cell>
          <cell r="P214">
            <v>1</v>
          </cell>
          <cell r="Q214">
            <v>81.005833750026895</v>
          </cell>
          <cell r="R214">
            <v>0</v>
          </cell>
          <cell r="T214">
            <v>-151.31000164146761</v>
          </cell>
          <cell r="U214">
            <v>-474.3074287311332</v>
          </cell>
          <cell r="V214">
            <v>-228.30374304779932</v>
          </cell>
          <cell r="W214">
            <v>-26.751195025883085</v>
          </cell>
          <cell r="X214">
            <v>-131.9882956732649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 t="str">
            <v>Total Miscellaneous Revenues</v>
          </cell>
          <cell r="AE214" t="str">
            <v>NA</v>
          </cell>
          <cell r="AF214" t="str">
            <v>Total Miscellaneous Revenues.NA</v>
          </cell>
        </row>
        <row r="215">
          <cell r="A215">
            <v>215</v>
          </cell>
          <cell r="AD215" t="str">
            <v>Total Miscellaneous Revenues</v>
          </cell>
          <cell r="AE215" t="str">
            <v>NA</v>
          </cell>
          <cell r="AF215" t="str">
            <v>Total Miscellaneous Revenues.NA1</v>
          </cell>
        </row>
        <row r="216">
          <cell r="A216">
            <v>216</v>
          </cell>
          <cell r="B216" t="str">
            <v>Miscellaneous Expenses</v>
          </cell>
          <cell r="AD216" t="str">
            <v>Miscellaneous Expenses</v>
          </cell>
          <cell r="AE216" t="str">
            <v>NA</v>
          </cell>
          <cell r="AF216" t="str">
            <v>Miscellaneous Expenses.NA</v>
          </cell>
        </row>
        <row r="217">
          <cell r="A217">
            <v>217</v>
          </cell>
          <cell r="B217">
            <v>4311</v>
          </cell>
          <cell r="C217" t="str">
            <v>Interest on Customer Deposits</v>
          </cell>
          <cell r="AD217">
            <v>4311</v>
          </cell>
          <cell r="AE217" t="str">
            <v>NA</v>
          </cell>
          <cell r="AF217" t="str">
            <v>4311.NA</v>
          </cell>
        </row>
        <row r="218">
          <cell r="A218">
            <v>218</v>
          </cell>
          <cell r="D218" t="str">
            <v>S</v>
          </cell>
          <cell r="E218" t="str">
            <v>CUST</v>
          </cell>
          <cell r="F218">
            <v>60419.600000000006</v>
          </cell>
          <cell r="G218">
            <v>0</v>
          </cell>
          <cell r="H218">
            <v>0</v>
          </cell>
          <cell r="I218">
            <v>0</v>
          </cell>
          <cell r="J218">
            <v>60419.600000000006</v>
          </cell>
          <cell r="K218">
            <v>0</v>
          </cell>
          <cell r="M218">
            <v>0.59419421435740905</v>
          </cell>
          <cell r="N218">
            <v>0</v>
          </cell>
          <cell r="O218">
            <v>0</v>
          </cell>
          <cell r="P218">
            <v>1</v>
          </cell>
          <cell r="Q218">
            <v>0</v>
          </cell>
          <cell r="R218">
            <v>0</v>
          </cell>
          <cell r="S218" t="str">
            <v>CUST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4311</v>
          </cell>
          <cell r="AE218" t="str">
            <v>S</v>
          </cell>
          <cell r="AF218" t="str">
            <v>4311.S</v>
          </cell>
        </row>
        <row r="219">
          <cell r="A219">
            <v>219</v>
          </cell>
          <cell r="F219">
            <v>60419.600000000006</v>
          </cell>
          <cell r="G219">
            <v>0</v>
          </cell>
          <cell r="H219">
            <v>0</v>
          </cell>
          <cell r="I219">
            <v>0</v>
          </cell>
          <cell r="J219">
            <v>60419.600000000006</v>
          </cell>
          <cell r="K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4311</v>
          </cell>
          <cell r="AE219" t="str">
            <v>NA</v>
          </cell>
          <cell r="AF219" t="str">
            <v>4311.NA1</v>
          </cell>
        </row>
        <row r="220">
          <cell r="A220">
            <v>220</v>
          </cell>
          <cell r="AD220">
            <v>4311</v>
          </cell>
          <cell r="AE220" t="str">
            <v>NA</v>
          </cell>
          <cell r="AF220" t="str">
            <v>4311.NA2</v>
          </cell>
        </row>
        <row r="221">
          <cell r="A221">
            <v>221</v>
          </cell>
          <cell r="B221" t="str">
            <v>Total Miscellaneous Expenses</v>
          </cell>
          <cell r="F221">
            <v>60419.600000000006</v>
          </cell>
          <cell r="G221">
            <v>0</v>
          </cell>
          <cell r="H221">
            <v>0</v>
          </cell>
          <cell r="I221">
            <v>0</v>
          </cell>
          <cell r="J221">
            <v>60419.600000000006</v>
          </cell>
          <cell r="K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0</v>
          </cell>
          <cell r="R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 t="str">
            <v>Total Miscellaneous Expenses</v>
          </cell>
          <cell r="AE221" t="str">
            <v>NA</v>
          </cell>
          <cell r="AF221" t="str">
            <v>Total Miscellaneous Expenses.NA</v>
          </cell>
        </row>
        <row r="222">
          <cell r="A222">
            <v>222</v>
          </cell>
          <cell r="AD222" t="str">
            <v>Total Miscellaneous Expenses</v>
          </cell>
          <cell r="AE222" t="str">
            <v>NA</v>
          </cell>
          <cell r="AF222" t="str">
            <v>Total Miscellaneous Expenses.NA1</v>
          </cell>
        </row>
        <row r="223">
          <cell r="A223">
            <v>223</v>
          </cell>
          <cell r="B223" t="str">
            <v>Net Misc Revenue and Expense</v>
          </cell>
          <cell r="F223">
            <v>65435.101564292789</v>
          </cell>
          <cell r="G223">
            <v>5947.1563946623028</v>
          </cell>
          <cell r="H223">
            <v>81.005833750026895</v>
          </cell>
          <cell r="I223">
            <v>-1012.6606641195482</v>
          </cell>
          <cell r="J223">
            <v>60419.600000000006</v>
          </cell>
          <cell r="K223">
            <v>0</v>
          </cell>
          <cell r="N223">
            <v>3533.7659215870081</v>
          </cell>
          <cell r="O223">
            <v>2413.3904730752947</v>
          </cell>
          <cell r="Q223">
            <v>81.005833750026895</v>
          </cell>
          <cell r="R223">
            <v>0</v>
          </cell>
          <cell r="T223">
            <v>-151.31000164146761</v>
          </cell>
          <cell r="U223">
            <v>-474.3074287311332</v>
          </cell>
          <cell r="V223">
            <v>-228.30374304779932</v>
          </cell>
          <cell r="W223">
            <v>-26.751195025883085</v>
          </cell>
          <cell r="X223">
            <v>-131.9882956732649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 t="str">
            <v>Net Misc Revenue and Expense</v>
          </cell>
          <cell r="AE223" t="str">
            <v>NA</v>
          </cell>
          <cell r="AF223" t="str">
            <v>Net Misc Revenue and Expense.NA</v>
          </cell>
        </row>
        <row r="224">
          <cell r="A224">
            <v>224</v>
          </cell>
          <cell r="AD224" t="str">
            <v>Net Misc Revenue and Expense</v>
          </cell>
          <cell r="AE224" t="str">
            <v>NA</v>
          </cell>
          <cell r="AF224" t="str">
            <v>Net Misc Revenue and Expense.NA1</v>
          </cell>
        </row>
        <row r="225">
          <cell r="A225">
            <v>225</v>
          </cell>
          <cell r="B225">
            <v>500</v>
          </cell>
          <cell r="C225" t="str">
            <v>Operation Supervision &amp; Engineering</v>
          </cell>
          <cell r="AD225">
            <v>500</v>
          </cell>
          <cell r="AE225" t="str">
            <v>NA</v>
          </cell>
          <cell r="AF225" t="str">
            <v>500.NA</v>
          </cell>
        </row>
        <row r="226">
          <cell r="A226">
            <v>226</v>
          </cell>
          <cell r="D226" t="str">
            <v>SG</v>
          </cell>
          <cell r="E226" t="str">
            <v>P</v>
          </cell>
          <cell r="F226">
            <v>38325.703398732665</v>
          </cell>
          <cell r="G226">
            <v>38325.703398732665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0.59419421435740905</v>
          </cell>
          <cell r="N226">
            <v>22772.911220705038</v>
          </cell>
          <cell r="O226">
            <v>15552.792178027628</v>
          </cell>
          <cell r="P226">
            <v>1</v>
          </cell>
          <cell r="Q226">
            <v>0</v>
          </cell>
          <cell r="R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500</v>
          </cell>
          <cell r="AE226" t="str">
            <v>SG</v>
          </cell>
          <cell r="AF226" t="str">
            <v>500.SG</v>
          </cell>
        </row>
        <row r="227">
          <cell r="A227">
            <v>227</v>
          </cell>
          <cell r="D227" t="str">
            <v>JBG</v>
          </cell>
          <cell r="E227" t="str">
            <v>P</v>
          </cell>
          <cell r="F227">
            <v>3052057.0813447139</v>
          </cell>
          <cell r="G227">
            <v>3052057.0813447139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0.59419421435740905</v>
          </cell>
          <cell r="N227">
            <v>1813514.6596235891</v>
          </cell>
          <cell r="O227">
            <v>1238542.4217211248</v>
          </cell>
          <cell r="P227">
            <v>1</v>
          </cell>
          <cell r="Q227">
            <v>0</v>
          </cell>
          <cell r="R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500</v>
          </cell>
          <cell r="AE227" t="str">
            <v>JBG</v>
          </cell>
          <cell r="AF227" t="str">
            <v>500.JBG</v>
          </cell>
        </row>
        <row r="228">
          <cell r="A228">
            <v>228</v>
          </cell>
          <cell r="D228" t="str">
            <v>CAGW</v>
          </cell>
          <cell r="E228" t="str">
            <v>P</v>
          </cell>
          <cell r="F228">
            <v>5168.3697811154125</v>
          </cell>
          <cell r="G228">
            <v>5168.3697811154125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0.59419421435740905</v>
          </cell>
          <cell r="N228">
            <v>3071.0154215984467</v>
          </cell>
          <cell r="O228">
            <v>2097.3543595169658</v>
          </cell>
          <cell r="P228">
            <v>1</v>
          </cell>
          <cell r="Q228">
            <v>0</v>
          </cell>
          <cell r="R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500</v>
          </cell>
          <cell r="AE228" t="str">
            <v>CAGW</v>
          </cell>
          <cell r="AF228" t="str">
            <v>500.CAGW</v>
          </cell>
        </row>
        <row r="229">
          <cell r="A229">
            <v>229</v>
          </cell>
          <cell r="F229">
            <v>3095551.1545245619</v>
          </cell>
          <cell r="G229">
            <v>3095551.1545245619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N229">
            <v>1839358.5862658927</v>
          </cell>
          <cell r="O229">
            <v>1256192.5682586692</v>
          </cell>
          <cell r="Q229">
            <v>0</v>
          </cell>
          <cell r="R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500</v>
          </cell>
          <cell r="AE229" t="str">
            <v>NA</v>
          </cell>
          <cell r="AF229" t="str">
            <v>500.NA1</v>
          </cell>
        </row>
        <row r="230">
          <cell r="A230">
            <v>230</v>
          </cell>
          <cell r="AD230">
            <v>500</v>
          </cell>
          <cell r="AE230" t="str">
            <v>NA</v>
          </cell>
          <cell r="AF230" t="str">
            <v>500.NA2</v>
          </cell>
        </row>
        <row r="231">
          <cell r="A231">
            <v>231</v>
          </cell>
          <cell r="B231">
            <v>501</v>
          </cell>
          <cell r="C231" t="str">
            <v>Fuel Related</v>
          </cell>
          <cell r="AD231">
            <v>501</v>
          </cell>
          <cell r="AE231" t="str">
            <v>NA</v>
          </cell>
          <cell r="AF231" t="str">
            <v>501.NA</v>
          </cell>
        </row>
        <row r="232">
          <cell r="A232">
            <v>232</v>
          </cell>
          <cell r="D232" t="str">
            <v>SE</v>
          </cell>
          <cell r="E232" t="str">
            <v>P</v>
          </cell>
          <cell r="F232">
            <v>-13377.611575706778</v>
          </cell>
          <cell r="G232">
            <v>-13377.611575706778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-13377.611575706778</v>
          </cell>
          <cell r="Q232">
            <v>0</v>
          </cell>
          <cell r="R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501</v>
          </cell>
          <cell r="AE232" t="str">
            <v>SE</v>
          </cell>
          <cell r="AF232" t="str">
            <v>501.SE</v>
          </cell>
        </row>
        <row r="233">
          <cell r="A233">
            <v>233</v>
          </cell>
          <cell r="D233" t="str">
            <v>CAGW</v>
          </cell>
          <cell r="E233" t="str">
            <v>P</v>
          </cell>
          <cell r="F233">
            <v>218323.3760474252</v>
          </cell>
          <cell r="G233">
            <v>218323.3760474252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218323.3760474252</v>
          </cell>
          <cell r="Q233">
            <v>0</v>
          </cell>
          <cell r="R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501</v>
          </cell>
          <cell r="AE233" t="str">
            <v>CAGW</v>
          </cell>
          <cell r="AF233" t="str">
            <v>501.CAGW</v>
          </cell>
        </row>
        <row r="234">
          <cell r="A234">
            <v>234</v>
          </cell>
          <cell r="D234" t="str">
            <v>JBE</v>
          </cell>
          <cell r="E234" t="str">
            <v>P</v>
          </cell>
          <cell r="F234">
            <v>661745.42520031659</v>
          </cell>
          <cell r="G234">
            <v>661745.42520031659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661745.42520031659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501</v>
          </cell>
          <cell r="AE234" t="str">
            <v>JBE</v>
          </cell>
          <cell r="AF234" t="str">
            <v>501.JBE</v>
          </cell>
        </row>
        <row r="235">
          <cell r="A235">
            <v>235</v>
          </cell>
          <cell r="D235" t="str">
            <v>JBG</v>
          </cell>
          <cell r="E235" t="str">
            <v>P</v>
          </cell>
          <cell r="F235">
            <v>2549407.9127013339</v>
          </cell>
          <cell r="G235">
            <v>2549407.9127013339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2549407.9127013339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501</v>
          </cell>
          <cell r="AE235" t="str">
            <v>JBG</v>
          </cell>
          <cell r="AF235" t="str">
            <v>501.JBG</v>
          </cell>
        </row>
        <row r="236">
          <cell r="A236">
            <v>236</v>
          </cell>
          <cell r="F236">
            <v>3416099.102373369</v>
          </cell>
          <cell r="G236">
            <v>3416099.102373369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N236">
            <v>0</v>
          </cell>
          <cell r="O236">
            <v>3416099.102373369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501</v>
          </cell>
          <cell r="AE236" t="str">
            <v>NA</v>
          </cell>
          <cell r="AF236" t="str">
            <v>501.NA1</v>
          </cell>
        </row>
        <row r="237">
          <cell r="A237">
            <v>237</v>
          </cell>
          <cell r="AD237">
            <v>501</v>
          </cell>
          <cell r="AE237" t="str">
            <v>NA</v>
          </cell>
          <cell r="AF237" t="str">
            <v>501.NA2</v>
          </cell>
        </row>
        <row r="238">
          <cell r="A238">
            <v>238</v>
          </cell>
          <cell r="B238" t="str">
            <v>501NPC</v>
          </cell>
          <cell r="C238" t="str">
            <v>Fuel Related - NPC</v>
          </cell>
          <cell r="AD238" t="str">
            <v>501NPC</v>
          </cell>
          <cell r="AE238" t="str">
            <v>NA</v>
          </cell>
          <cell r="AF238" t="str">
            <v>501NPC.NA</v>
          </cell>
        </row>
        <row r="239">
          <cell r="A239">
            <v>239</v>
          </cell>
          <cell r="D239" t="str">
            <v>S</v>
          </cell>
          <cell r="E239" t="str">
            <v>P</v>
          </cell>
          <cell r="F239">
            <v>-4714257.427668673</v>
          </cell>
          <cell r="G239">
            <v>-4714257.427668673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-4714257.427668673</v>
          </cell>
          <cell r="AD239" t="str">
            <v>501NPC</v>
          </cell>
          <cell r="AE239" t="str">
            <v>S</v>
          </cell>
          <cell r="AF239" t="str">
            <v>501NPC.S</v>
          </cell>
        </row>
        <row r="240">
          <cell r="A240">
            <v>240</v>
          </cell>
          <cell r="D240" t="str">
            <v>CAEW</v>
          </cell>
          <cell r="E240" t="str">
            <v>P</v>
          </cell>
          <cell r="F240">
            <v>54296795.032486156</v>
          </cell>
          <cell r="G240">
            <v>54296795.032486156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54296795.032486156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 t="str">
            <v>501NPC</v>
          </cell>
          <cell r="AE240" t="str">
            <v>CAEW</v>
          </cell>
          <cell r="AF240" t="str">
            <v>501NPC.CAEW</v>
          </cell>
        </row>
        <row r="241">
          <cell r="A241">
            <v>241</v>
          </cell>
          <cell r="C241" t="str">
            <v>Total Fuel Related</v>
          </cell>
          <cell r="F241">
            <v>52998636.707190849</v>
          </cell>
          <cell r="G241">
            <v>52998636.707190849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N241">
            <v>0</v>
          </cell>
          <cell r="O241">
            <v>52998636.707190849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 t="str">
            <v>501NPC</v>
          </cell>
          <cell r="AE241" t="str">
            <v>NA</v>
          </cell>
          <cell r="AF241" t="str">
            <v>501NPC.NA1</v>
          </cell>
        </row>
        <row r="242">
          <cell r="A242">
            <v>242</v>
          </cell>
          <cell r="AD242" t="str">
            <v>501NPC</v>
          </cell>
          <cell r="AE242" t="str">
            <v>NA</v>
          </cell>
          <cell r="AF242" t="str">
            <v>501NPC.NA2</v>
          </cell>
        </row>
        <row r="243">
          <cell r="A243">
            <v>243</v>
          </cell>
          <cell r="AD243" t="str">
            <v>501NPC</v>
          </cell>
          <cell r="AE243" t="str">
            <v>NA</v>
          </cell>
          <cell r="AF243" t="str">
            <v>501NPC.NA3</v>
          </cell>
        </row>
        <row r="244">
          <cell r="A244">
            <v>244</v>
          </cell>
          <cell r="B244">
            <v>502</v>
          </cell>
          <cell r="C244" t="str">
            <v>Steam Expenses</v>
          </cell>
          <cell r="AD244">
            <v>502</v>
          </cell>
          <cell r="AE244" t="str">
            <v>NA</v>
          </cell>
          <cell r="AF244" t="str">
            <v>502.NA</v>
          </cell>
        </row>
        <row r="245">
          <cell r="A245">
            <v>245</v>
          </cell>
          <cell r="D245" t="str">
            <v>CAGW</v>
          </cell>
          <cell r="E245" t="str">
            <v>P</v>
          </cell>
          <cell r="F245">
            <v>159536.78557164085</v>
          </cell>
          <cell r="G245">
            <v>159536.78557164085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0.59419421435740905</v>
          </cell>
          <cell r="N245">
            <v>94795.834963847563</v>
          </cell>
          <cell r="O245">
            <v>64740.950607793282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502</v>
          </cell>
          <cell r="AE245" t="str">
            <v>CAGW</v>
          </cell>
          <cell r="AF245" t="str">
            <v>502.CAGW</v>
          </cell>
        </row>
        <row r="246">
          <cell r="A246">
            <v>246</v>
          </cell>
          <cell r="D246" t="str">
            <v>JBG</v>
          </cell>
          <cell r="E246" t="str">
            <v>P</v>
          </cell>
          <cell r="F246">
            <v>4481517.5890261848</v>
          </cell>
          <cell r="G246">
            <v>4481517.5890261848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0.59419421435740905</v>
          </cell>
          <cell r="N246">
            <v>2662891.822940324</v>
          </cell>
          <cell r="O246">
            <v>1818625.766085861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502</v>
          </cell>
          <cell r="AE246" t="str">
            <v>JBG</v>
          </cell>
          <cell r="AF246" t="str">
            <v>502.JBG</v>
          </cell>
        </row>
        <row r="247">
          <cell r="A247">
            <v>247</v>
          </cell>
          <cell r="F247">
            <v>4641054.374597826</v>
          </cell>
          <cell r="G247">
            <v>4641054.374597826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N247">
            <v>2757687.6579041714</v>
          </cell>
          <cell r="O247">
            <v>1883366.7166936542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502</v>
          </cell>
          <cell r="AE247" t="str">
            <v>NA</v>
          </cell>
          <cell r="AF247" t="str">
            <v>502.NA1</v>
          </cell>
        </row>
        <row r="248">
          <cell r="A248">
            <v>248</v>
          </cell>
          <cell r="AD248">
            <v>502</v>
          </cell>
          <cell r="AE248" t="str">
            <v>NA</v>
          </cell>
          <cell r="AF248" t="str">
            <v>502.NA2</v>
          </cell>
        </row>
        <row r="249">
          <cell r="A249">
            <v>249</v>
          </cell>
          <cell r="B249">
            <v>503</v>
          </cell>
          <cell r="C249" t="str">
            <v>Steam From Other Sources</v>
          </cell>
          <cell r="AD249">
            <v>503</v>
          </cell>
          <cell r="AE249" t="str">
            <v>NA</v>
          </cell>
          <cell r="AF249" t="str">
            <v>503.NA</v>
          </cell>
        </row>
        <row r="250">
          <cell r="A250">
            <v>250</v>
          </cell>
          <cell r="D250" t="str">
            <v>SE</v>
          </cell>
          <cell r="E250" t="str">
            <v>P</v>
          </cell>
          <cell r="F250">
            <v>339903.47444253182</v>
          </cell>
          <cell r="G250">
            <v>339903.47444253182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339903.47444253182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503</v>
          </cell>
          <cell r="AE250" t="str">
            <v>SE</v>
          </cell>
          <cell r="AF250" t="str">
            <v>503.SE</v>
          </cell>
        </row>
        <row r="251">
          <cell r="A251">
            <v>251</v>
          </cell>
          <cell r="AD251">
            <v>503</v>
          </cell>
          <cell r="AE251" t="str">
            <v>NA</v>
          </cell>
          <cell r="AF251" t="str">
            <v>503.NA1</v>
          </cell>
        </row>
        <row r="252">
          <cell r="A252">
            <v>252</v>
          </cell>
          <cell r="B252" t="str">
            <v>503NPC</v>
          </cell>
          <cell r="C252" t="str">
            <v>Steam From Other Sources-NPC</v>
          </cell>
          <cell r="AD252" t="str">
            <v>503NPC</v>
          </cell>
          <cell r="AE252" t="str">
            <v>NA</v>
          </cell>
          <cell r="AF252" t="str">
            <v>503NPC.NA</v>
          </cell>
        </row>
        <row r="253">
          <cell r="A253">
            <v>253</v>
          </cell>
          <cell r="D253" t="str">
            <v>SE</v>
          </cell>
          <cell r="E253" t="str">
            <v>P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 t="str">
            <v>503NPC</v>
          </cell>
          <cell r="AE253" t="str">
            <v>SE</v>
          </cell>
          <cell r="AF253" t="str">
            <v>503NPC.SE</v>
          </cell>
        </row>
        <row r="254">
          <cell r="A254">
            <v>254</v>
          </cell>
          <cell r="D254" t="str">
            <v>CAEW</v>
          </cell>
          <cell r="E254" t="str">
            <v>P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 t="str">
            <v>503NPC</v>
          </cell>
          <cell r="AE254" t="str">
            <v>CAEW</v>
          </cell>
          <cell r="AF254" t="str">
            <v>503NPC.CAEW</v>
          </cell>
        </row>
        <row r="255">
          <cell r="A255">
            <v>255</v>
          </cell>
          <cell r="D255" t="str">
            <v>CAEE</v>
          </cell>
          <cell r="E255" t="str">
            <v>P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 t="str">
            <v>503NPC</v>
          </cell>
          <cell r="AE255" t="str">
            <v>CAEE</v>
          </cell>
          <cell r="AF255" t="str">
            <v>503NPC.CAEE</v>
          </cell>
        </row>
        <row r="256">
          <cell r="A256">
            <v>256</v>
          </cell>
          <cell r="C256" t="str">
            <v>Total Steam From Other Sources</v>
          </cell>
          <cell r="F256">
            <v>339903.47444253182</v>
          </cell>
          <cell r="G256">
            <v>339903.47444253182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N256">
            <v>0</v>
          </cell>
          <cell r="O256">
            <v>339903.47444253182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 t="str">
            <v>503NPC</v>
          </cell>
          <cell r="AE256" t="str">
            <v>NA</v>
          </cell>
          <cell r="AF256" t="str">
            <v>503NPC.NA1</v>
          </cell>
        </row>
        <row r="257">
          <cell r="A257">
            <v>257</v>
          </cell>
          <cell r="AD257" t="str">
            <v>503NPC</v>
          </cell>
          <cell r="AE257" t="str">
            <v>NA</v>
          </cell>
          <cell r="AF257" t="str">
            <v>503NPC.NA2</v>
          </cell>
        </row>
        <row r="258">
          <cell r="A258">
            <v>258</v>
          </cell>
          <cell r="B258">
            <v>505</v>
          </cell>
          <cell r="C258" t="str">
            <v>Electric Expenses</v>
          </cell>
          <cell r="AD258">
            <v>505</v>
          </cell>
          <cell r="AE258" t="str">
            <v>NA</v>
          </cell>
          <cell r="AF258" t="str">
            <v>505.NA</v>
          </cell>
        </row>
        <row r="259">
          <cell r="A259">
            <v>259</v>
          </cell>
          <cell r="D259" t="str">
            <v>CAGW</v>
          </cell>
          <cell r="E259" t="str">
            <v>P</v>
          </cell>
          <cell r="F259">
            <v>6836.319898727189</v>
          </cell>
          <cell r="G259">
            <v>6836.319898727189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0.59419421435740905</v>
          </cell>
          <cell r="N259">
            <v>4062.1017313201241</v>
          </cell>
          <cell r="O259">
            <v>2774.2181674070648</v>
          </cell>
          <cell r="Q259">
            <v>0</v>
          </cell>
          <cell r="R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505</v>
          </cell>
          <cell r="AE259" t="str">
            <v>CAGW</v>
          </cell>
          <cell r="AF259" t="str">
            <v>505.CAGW</v>
          </cell>
        </row>
        <row r="260">
          <cell r="A260">
            <v>260</v>
          </cell>
          <cell r="D260" t="str">
            <v>JBG</v>
          </cell>
          <cell r="E260" t="str">
            <v>P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0.59419421435740905</v>
          </cell>
          <cell r="N260">
            <v>0</v>
          </cell>
          <cell r="O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505</v>
          </cell>
          <cell r="AE260" t="str">
            <v>JBG</v>
          </cell>
          <cell r="AF260" t="str">
            <v>505.JBG</v>
          </cell>
        </row>
        <row r="261">
          <cell r="A261">
            <v>261</v>
          </cell>
          <cell r="F261">
            <v>6836.319898727189</v>
          </cell>
          <cell r="G261">
            <v>6836.319898727189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N261">
            <v>4062.1017313201241</v>
          </cell>
          <cell r="O261">
            <v>2774.2181674070648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505</v>
          </cell>
          <cell r="AE261" t="str">
            <v>NA</v>
          </cell>
          <cell r="AF261" t="str">
            <v>505.NA1</v>
          </cell>
        </row>
        <row r="262">
          <cell r="A262">
            <v>262</v>
          </cell>
          <cell r="AD262">
            <v>505</v>
          </cell>
          <cell r="AE262" t="str">
            <v>NA</v>
          </cell>
          <cell r="AF262" t="str">
            <v>505.NA2</v>
          </cell>
        </row>
        <row r="263">
          <cell r="A263">
            <v>263</v>
          </cell>
          <cell r="B263">
            <v>506</v>
          </cell>
          <cell r="C263" t="str">
            <v>Misc. Steam Expense</v>
          </cell>
          <cell r="AD263">
            <v>506</v>
          </cell>
          <cell r="AE263" t="str">
            <v>NA</v>
          </cell>
          <cell r="AF263" t="str">
            <v>506.NA</v>
          </cell>
        </row>
        <row r="264">
          <cell r="A264">
            <v>264</v>
          </cell>
          <cell r="D264" t="str">
            <v>CAGW</v>
          </cell>
          <cell r="E264" t="str">
            <v>P</v>
          </cell>
          <cell r="F264">
            <v>308275.4484335648</v>
          </cell>
          <cell r="G264">
            <v>308275.4484335648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0.59419421435740905</v>
          </cell>
          <cell r="N264">
            <v>183175.48788766001</v>
          </cell>
          <cell r="O264">
            <v>125099.9605459048</v>
          </cell>
          <cell r="Q264">
            <v>0</v>
          </cell>
          <cell r="R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506</v>
          </cell>
          <cell r="AE264" t="str">
            <v>CAGW</v>
          </cell>
          <cell r="AF264" t="str">
            <v>506.CAGW</v>
          </cell>
        </row>
        <row r="265">
          <cell r="A265">
            <v>265</v>
          </cell>
          <cell r="D265" t="str">
            <v>SG</v>
          </cell>
          <cell r="E265" t="str">
            <v>P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0.59419421435740905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506</v>
          </cell>
          <cell r="AE265" t="str">
            <v>SG</v>
          </cell>
          <cell r="AF265" t="str">
            <v>506.SG</v>
          </cell>
        </row>
        <row r="266">
          <cell r="A266">
            <v>266</v>
          </cell>
          <cell r="D266" t="str">
            <v>JBG</v>
          </cell>
          <cell r="E266" t="str">
            <v>P</v>
          </cell>
          <cell r="F266">
            <v>-4931720.9065854121</v>
          </cell>
          <cell r="G266">
            <v>-4931720.9065854121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0.59419421435740905</v>
          </cell>
          <cell r="N266">
            <v>-2930400.0295185279</v>
          </cell>
          <cell r="O266">
            <v>-2001320.877066884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506</v>
          </cell>
          <cell r="AE266" t="str">
            <v>JBG</v>
          </cell>
          <cell r="AF266" t="str">
            <v>506.JBG</v>
          </cell>
        </row>
        <row r="267">
          <cell r="A267">
            <v>267</v>
          </cell>
          <cell r="F267">
            <v>-4623445.4581518471</v>
          </cell>
          <cell r="G267">
            <v>-4623445.4581518471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>
            <v>-2747224.5416308679</v>
          </cell>
          <cell r="O267">
            <v>-1876220.9165209793</v>
          </cell>
          <cell r="Q267">
            <v>0</v>
          </cell>
          <cell r="R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506</v>
          </cell>
          <cell r="AE267" t="str">
            <v>NA</v>
          </cell>
          <cell r="AF267" t="str">
            <v>506.NA1</v>
          </cell>
        </row>
        <row r="268">
          <cell r="A268">
            <v>268</v>
          </cell>
          <cell r="AD268">
            <v>506</v>
          </cell>
          <cell r="AE268" t="str">
            <v>NA</v>
          </cell>
          <cell r="AF268" t="str">
            <v>506.NA2</v>
          </cell>
        </row>
        <row r="269">
          <cell r="A269">
            <v>269</v>
          </cell>
          <cell r="B269">
            <v>507</v>
          </cell>
          <cell r="C269" t="str">
            <v>Rents</v>
          </cell>
          <cell r="AD269">
            <v>507</v>
          </cell>
          <cell r="AE269" t="str">
            <v>NA</v>
          </cell>
          <cell r="AF269" t="str">
            <v>507.NA</v>
          </cell>
        </row>
        <row r="270">
          <cell r="A270">
            <v>270</v>
          </cell>
          <cell r="D270" t="str">
            <v>CAGW</v>
          </cell>
          <cell r="E270" t="str">
            <v>P</v>
          </cell>
          <cell r="F270">
            <v>3429.9923840207675</v>
          </cell>
          <cell r="G270">
            <v>3429.9923840207675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M270">
            <v>0.59419421435740905</v>
          </cell>
          <cell r="N270">
            <v>2038.0816298751165</v>
          </cell>
          <cell r="O270">
            <v>1391.910754145651</v>
          </cell>
          <cell r="Q270">
            <v>0</v>
          </cell>
          <cell r="R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D270">
            <v>507</v>
          </cell>
          <cell r="AE270" t="str">
            <v>CAGW</v>
          </cell>
          <cell r="AF270" t="str">
            <v>507.CAGW</v>
          </cell>
        </row>
        <row r="271">
          <cell r="A271">
            <v>271</v>
          </cell>
          <cell r="D271" t="str">
            <v>JBG</v>
          </cell>
          <cell r="E271" t="str">
            <v>P</v>
          </cell>
          <cell r="F271">
            <v>70969.33108166141</v>
          </cell>
          <cell r="G271">
            <v>70969.33108166141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0.59419421435740905</v>
          </cell>
          <cell r="N271">
            <v>42169.565925538649</v>
          </cell>
          <cell r="O271">
            <v>28799.765156122758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507</v>
          </cell>
          <cell r="AE271" t="str">
            <v>JBG</v>
          </cell>
          <cell r="AF271" t="str">
            <v>507.JBG</v>
          </cell>
        </row>
        <row r="272">
          <cell r="A272">
            <v>272</v>
          </cell>
          <cell r="F272">
            <v>74399.323465682173</v>
          </cell>
          <cell r="G272">
            <v>74399.323465682173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N272">
            <v>44207.647555413765</v>
          </cell>
          <cell r="O272">
            <v>30191.675910268408</v>
          </cell>
          <cell r="Q272">
            <v>0</v>
          </cell>
          <cell r="R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507</v>
          </cell>
          <cell r="AE272" t="str">
            <v>NA</v>
          </cell>
          <cell r="AF272" t="str">
            <v>507.NA1</v>
          </cell>
        </row>
        <row r="273">
          <cell r="A273">
            <v>273</v>
          </cell>
          <cell r="AD273">
            <v>507</v>
          </cell>
          <cell r="AE273" t="str">
            <v>NA</v>
          </cell>
          <cell r="AF273" t="str">
            <v>507.NA2</v>
          </cell>
        </row>
        <row r="274">
          <cell r="A274">
            <v>274</v>
          </cell>
          <cell r="B274">
            <v>510</v>
          </cell>
          <cell r="C274" t="str">
            <v>Maint Supervision &amp; Engineering</v>
          </cell>
          <cell r="AD274">
            <v>510</v>
          </cell>
          <cell r="AE274" t="str">
            <v>NA</v>
          </cell>
          <cell r="AF274" t="str">
            <v>510.NA</v>
          </cell>
        </row>
        <row r="275">
          <cell r="A275">
            <v>275</v>
          </cell>
          <cell r="D275" t="str">
            <v>CAGW</v>
          </cell>
          <cell r="E275" t="str">
            <v>P</v>
          </cell>
          <cell r="F275">
            <v>39073.263881187711</v>
          </cell>
          <cell r="G275">
            <v>39073.263881187711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0.59419421435740905</v>
          </cell>
          <cell r="N275">
            <v>23217.107334262058</v>
          </cell>
          <cell r="O275">
            <v>15856.156546925651</v>
          </cell>
          <cell r="Q275">
            <v>0</v>
          </cell>
          <cell r="R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510</v>
          </cell>
          <cell r="AE275" t="str">
            <v>CAGW</v>
          </cell>
          <cell r="AF275" t="str">
            <v>510.CAGW</v>
          </cell>
        </row>
        <row r="276">
          <cell r="A276">
            <v>276</v>
          </cell>
          <cell r="D276" t="str">
            <v>JBG</v>
          </cell>
          <cell r="E276" t="str">
            <v>P</v>
          </cell>
          <cell r="F276">
            <v>172307.58999462175</v>
          </cell>
          <cell r="G276">
            <v>172307.58999462175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0.59419421435740905</v>
          </cell>
          <cell r="N276">
            <v>102384.17306467282</v>
          </cell>
          <cell r="O276">
            <v>69923.416929948929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510</v>
          </cell>
          <cell r="AE276" t="str">
            <v>JBG</v>
          </cell>
          <cell r="AF276" t="str">
            <v>510.JBG</v>
          </cell>
        </row>
        <row r="277">
          <cell r="A277">
            <v>277</v>
          </cell>
          <cell r="F277">
            <v>211380.85387580947</v>
          </cell>
          <cell r="G277">
            <v>211380.85387580947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N277">
            <v>125601.28039893488</v>
          </cell>
          <cell r="O277">
            <v>85779.573476874575</v>
          </cell>
          <cell r="Q277">
            <v>0</v>
          </cell>
          <cell r="R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510</v>
          </cell>
          <cell r="AE277" t="str">
            <v>NA</v>
          </cell>
          <cell r="AF277" t="str">
            <v>510.NA1</v>
          </cell>
        </row>
        <row r="278">
          <cell r="A278">
            <v>278</v>
          </cell>
          <cell r="AD278">
            <v>510</v>
          </cell>
          <cell r="AE278" t="str">
            <v>NA</v>
          </cell>
          <cell r="AF278" t="str">
            <v>510.NA2</v>
          </cell>
        </row>
        <row r="279">
          <cell r="A279">
            <v>279</v>
          </cell>
          <cell r="B279">
            <v>511</v>
          </cell>
          <cell r="C279" t="str">
            <v>Maintenance of Structures</v>
          </cell>
          <cell r="AD279">
            <v>511</v>
          </cell>
          <cell r="AE279" t="str">
            <v>NA</v>
          </cell>
          <cell r="AF279" t="str">
            <v>511.NA</v>
          </cell>
        </row>
        <row r="280">
          <cell r="A280">
            <v>280</v>
          </cell>
          <cell r="D280" t="str">
            <v>CAGW</v>
          </cell>
          <cell r="E280" t="str">
            <v>P</v>
          </cell>
          <cell r="F280">
            <v>51787.30109172505</v>
          </cell>
          <cell r="G280">
            <v>51787.30109172505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M280">
            <v>0.59419421435740905</v>
          </cell>
          <cell r="N280">
            <v>30771.714685888157</v>
          </cell>
          <cell r="O280">
            <v>21015.586405836893</v>
          </cell>
          <cell r="Q280">
            <v>0</v>
          </cell>
          <cell r="R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511</v>
          </cell>
          <cell r="AE280" t="str">
            <v>CAGW</v>
          </cell>
          <cell r="AF280" t="str">
            <v>511.CAGW</v>
          </cell>
        </row>
        <row r="281">
          <cell r="A281">
            <v>281</v>
          </cell>
          <cell r="D281" t="str">
            <v>JBG</v>
          </cell>
          <cell r="E281" t="str">
            <v>P</v>
          </cell>
          <cell r="F281">
            <v>2335258.5408615684</v>
          </cell>
          <cell r="G281">
            <v>2335258.5408615684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0.59419421435740905</v>
          </cell>
          <cell r="N281">
            <v>1387597.114008669</v>
          </cell>
          <cell r="O281">
            <v>947661.42685289937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511</v>
          </cell>
          <cell r="AE281" t="str">
            <v>JBG</v>
          </cell>
          <cell r="AF281" t="str">
            <v>511.JBG</v>
          </cell>
        </row>
        <row r="282">
          <cell r="A282">
            <v>282</v>
          </cell>
          <cell r="F282">
            <v>2387045.8419532934</v>
          </cell>
          <cell r="G282">
            <v>2387045.8419532934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N282">
            <v>1418368.8286945573</v>
          </cell>
          <cell r="O282">
            <v>968677.01325873623</v>
          </cell>
          <cell r="Q282">
            <v>0</v>
          </cell>
          <cell r="R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511</v>
          </cell>
          <cell r="AE282" t="str">
            <v>NA</v>
          </cell>
          <cell r="AF282" t="str">
            <v>511.NA1</v>
          </cell>
        </row>
        <row r="283">
          <cell r="A283">
            <v>283</v>
          </cell>
          <cell r="AD283">
            <v>511</v>
          </cell>
          <cell r="AE283" t="str">
            <v>NA</v>
          </cell>
          <cell r="AF283" t="str">
            <v>511.NA2</v>
          </cell>
        </row>
        <row r="284">
          <cell r="A284">
            <v>284</v>
          </cell>
          <cell r="B284">
            <v>512</v>
          </cell>
          <cell r="C284" t="str">
            <v>Maintenance of Boiler Plant</v>
          </cell>
          <cell r="AD284">
            <v>512</v>
          </cell>
          <cell r="AE284" t="str">
            <v>NA</v>
          </cell>
          <cell r="AF284" t="str">
            <v>512.NA</v>
          </cell>
        </row>
        <row r="285">
          <cell r="A285">
            <v>285</v>
          </cell>
          <cell r="D285" t="str">
            <v>SG</v>
          </cell>
          <cell r="E285" t="str">
            <v>P</v>
          </cell>
          <cell r="F285">
            <v>263779.47855041223</v>
          </cell>
          <cell r="G285">
            <v>263779.47855041223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0.59419421435740905</v>
          </cell>
          <cell r="N285">
            <v>156736.24002086921</v>
          </cell>
          <cell r="O285">
            <v>107043.238529543</v>
          </cell>
          <cell r="Q285">
            <v>0</v>
          </cell>
          <cell r="R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512</v>
          </cell>
          <cell r="AE285" t="str">
            <v>SG</v>
          </cell>
          <cell r="AF285" t="str">
            <v>512.SG</v>
          </cell>
        </row>
        <row r="286">
          <cell r="A286">
            <v>286</v>
          </cell>
          <cell r="D286" t="str">
            <v>CAGW</v>
          </cell>
          <cell r="E286" t="str">
            <v>P</v>
          </cell>
          <cell r="F286">
            <v>392295.44947119395</v>
          </cell>
          <cell r="G286">
            <v>392295.44947119395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M286">
            <v>0.59419421435740905</v>
          </cell>
          <cell r="N286">
            <v>233099.68639452275</v>
          </cell>
          <cell r="O286">
            <v>159195.7630766712</v>
          </cell>
          <cell r="Q286">
            <v>0</v>
          </cell>
          <cell r="R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512</v>
          </cell>
          <cell r="AE286" t="str">
            <v>CAGW</v>
          </cell>
          <cell r="AF286" t="str">
            <v>512.CAGW</v>
          </cell>
        </row>
        <row r="287">
          <cell r="A287">
            <v>287</v>
          </cell>
          <cell r="D287" t="str">
            <v>JBG</v>
          </cell>
          <cell r="E287" t="str">
            <v>P</v>
          </cell>
          <cell r="F287">
            <v>5529431.7645456009</v>
          </cell>
          <cell r="G287">
            <v>5529431.7645456009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0.59419421435740905</v>
          </cell>
          <cell r="N287">
            <v>3285556.3631770755</v>
          </cell>
          <cell r="O287">
            <v>2243875.4013685253</v>
          </cell>
          <cell r="Q287">
            <v>0</v>
          </cell>
          <cell r="R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512</v>
          </cell>
          <cell r="AE287" t="str">
            <v>JBG</v>
          </cell>
          <cell r="AF287" t="str">
            <v>512.JBG</v>
          </cell>
        </row>
        <row r="288">
          <cell r="A288">
            <v>288</v>
          </cell>
          <cell r="F288">
            <v>6185506.6925672069</v>
          </cell>
          <cell r="G288">
            <v>6185506.6925672069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N288">
            <v>3675392.2895924672</v>
          </cell>
          <cell r="O288">
            <v>2510114.4029747397</v>
          </cell>
          <cell r="Q288">
            <v>0</v>
          </cell>
          <cell r="R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512</v>
          </cell>
          <cell r="AE288" t="str">
            <v>NA</v>
          </cell>
          <cell r="AF288" t="str">
            <v>512.NA1</v>
          </cell>
        </row>
        <row r="289">
          <cell r="A289">
            <v>289</v>
          </cell>
          <cell r="AD289">
            <v>512</v>
          </cell>
          <cell r="AE289" t="str">
            <v>NA</v>
          </cell>
          <cell r="AF289" t="str">
            <v>512.NA2</v>
          </cell>
        </row>
        <row r="290">
          <cell r="A290">
            <v>290</v>
          </cell>
          <cell r="B290">
            <v>513</v>
          </cell>
          <cell r="C290" t="str">
            <v>Maintenance of Electric Plant</v>
          </cell>
          <cell r="AD290">
            <v>513</v>
          </cell>
          <cell r="AE290" t="str">
            <v>NA</v>
          </cell>
          <cell r="AF290" t="str">
            <v>513.NA</v>
          </cell>
        </row>
        <row r="291">
          <cell r="A291">
            <v>291</v>
          </cell>
          <cell r="D291" t="str">
            <v>CAGW</v>
          </cell>
          <cell r="E291" t="str">
            <v>P</v>
          </cell>
          <cell r="F291">
            <v>8083.2527631305447</v>
          </cell>
          <cell r="G291">
            <v>8083.2527631305447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0.59419421435740905</v>
          </cell>
          <cell r="N291">
            <v>4803.0220250407101</v>
          </cell>
          <cell r="O291">
            <v>3280.2307380898351</v>
          </cell>
          <cell r="Q291">
            <v>0</v>
          </cell>
          <cell r="R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513</v>
          </cell>
          <cell r="AE291" t="str">
            <v>CAGW</v>
          </cell>
          <cell r="AF291" t="str">
            <v>513.CAGW</v>
          </cell>
        </row>
        <row r="292">
          <cell r="A292">
            <v>292</v>
          </cell>
          <cell r="D292" t="str">
            <v>JBG</v>
          </cell>
          <cell r="E292" t="str">
            <v>P</v>
          </cell>
          <cell r="F292">
            <v>1718173.1561006848</v>
          </cell>
          <cell r="G292">
            <v>1718173.1561006848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0.59419421435740905</v>
          </cell>
          <cell r="N292">
            <v>1020928.5486192363</v>
          </cell>
          <cell r="O292">
            <v>697244.60748144845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D292">
            <v>513</v>
          </cell>
          <cell r="AE292" t="str">
            <v>JBG</v>
          </cell>
          <cell r="AF292" t="str">
            <v>513.JBG</v>
          </cell>
        </row>
        <row r="293">
          <cell r="A293">
            <v>293</v>
          </cell>
          <cell r="F293">
            <v>1726256.4088638152</v>
          </cell>
          <cell r="G293">
            <v>1726256.4088638152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N293">
            <v>1025731.570644277</v>
          </cell>
          <cell r="O293">
            <v>700524.83821953833</v>
          </cell>
          <cell r="Q293">
            <v>0</v>
          </cell>
          <cell r="R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513</v>
          </cell>
          <cell r="AE293" t="str">
            <v>NA</v>
          </cell>
          <cell r="AF293" t="str">
            <v>513.NA1</v>
          </cell>
        </row>
        <row r="294">
          <cell r="A294">
            <v>294</v>
          </cell>
          <cell r="AD294">
            <v>513</v>
          </cell>
          <cell r="AE294" t="str">
            <v>NA</v>
          </cell>
          <cell r="AF294" t="str">
            <v>513.NA2</v>
          </cell>
        </row>
        <row r="295">
          <cell r="A295">
            <v>295</v>
          </cell>
          <cell r="B295">
            <v>514</v>
          </cell>
          <cell r="C295" t="str">
            <v>Maintenance of Misc. Steam Plant</v>
          </cell>
          <cell r="AD295">
            <v>514</v>
          </cell>
          <cell r="AE295" t="str">
            <v>NA</v>
          </cell>
          <cell r="AF295" t="str">
            <v>514.NA</v>
          </cell>
        </row>
        <row r="296">
          <cell r="A296">
            <v>296</v>
          </cell>
          <cell r="D296" t="str">
            <v>CAGW</v>
          </cell>
          <cell r="E296" t="str">
            <v>P</v>
          </cell>
          <cell r="F296">
            <v>63789.655128799524</v>
          </cell>
          <cell r="G296">
            <v>63789.655128799524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0.59419421435740905</v>
          </cell>
          <cell r="N296">
            <v>37903.444013387103</v>
          </cell>
          <cell r="O296">
            <v>25886.211115412421</v>
          </cell>
          <cell r="Q296">
            <v>0</v>
          </cell>
          <cell r="R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514</v>
          </cell>
          <cell r="AE296" t="str">
            <v>CAGW</v>
          </cell>
          <cell r="AF296" t="str">
            <v>514.CAGW</v>
          </cell>
        </row>
        <row r="297">
          <cell r="A297">
            <v>297</v>
          </cell>
          <cell r="D297" t="str">
            <v>JBG</v>
          </cell>
          <cell r="E297" t="str">
            <v>P</v>
          </cell>
          <cell r="F297">
            <v>452043.69433969475</v>
          </cell>
          <cell r="G297">
            <v>452043.69433969475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0.59419421435740905</v>
          </cell>
          <cell r="N297">
            <v>268601.74781339569</v>
          </cell>
          <cell r="O297">
            <v>183441.94652629909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514</v>
          </cell>
          <cell r="AE297" t="str">
            <v>JBG</v>
          </cell>
          <cell r="AF297" t="str">
            <v>514.JBG</v>
          </cell>
        </row>
        <row r="298">
          <cell r="A298">
            <v>298</v>
          </cell>
          <cell r="F298">
            <v>515833.3494684943</v>
          </cell>
          <cell r="G298">
            <v>515833.3494684943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N298">
            <v>306505.19182678277</v>
          </cell>
          <cell r="O298">
            <v>209328.1576417115</v>
          </cell>
          <cell r="Q298">
            <v>0</v>
          </cell>
          <cell r="R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514</v>
          </cell>
          <cell r="AE298" t="str">
            <v>NA</v>
          </cell>
          <cell r="AF298" t="str">
            <v>514.NA1</v>
          </cell>
        </row>
        <row r="299">
          <cell r="A299">
            <v>299</v>
          </cell>
          <cell r="AD299">
            <v>514</v>
          </cell>
          <cell r="AE299" t="str">
            <v>NA</v>
          </cell>
          <cell r="AF299" t="str">
            <v>514.NA2</v>
          </cell>
        </row>
        <row r="300">
          <cell r="A300">
            <v>300</v>
          </cell>
          <cell r="B300" t="str">
            <v>Total Steam Power Generation</v>
          </cell>
          <cell r="F300">
            <v>67558959.042696953</v>
          </cell>
          <cell r="G300">
            <v>67558959.042696953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N300">
            <v>8449690.6129829492</v>
          </cell>
          <cell r="O300">
            <v>59109268.429714002</v>
          </cell>
          <cell r="Q300">
            <v>0</v>
          </cell>
          <cell r="R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 t="str">
            <v>Total Steam Power Generation</v>
          </cell>
          <cell r="AE300" t="str">
            <v>NA</v>
          </cell>
          <cell r="AF300" t="str">
            <v>Total Steam Power Generation.NA</v>
          </cell>
        </row>
        <row r="301">
          <cell r="A301">
            <v>301</v>
          </cell>
          <cell r="AD301" t="str">
            <v>Total Steam Power Generation</v>
          </cell>
          <cell r="AE301" t="str">
            <v>NA</v>
          </cell>
          <cell r="AF301" t="str">
            <v>Total Steam Power Generation.NA1</v>
          </cell>
        </row>
        <row r="302">
          <cell r="A302">
            <v>302</v>
          </cell>
          <cell r="AD302" t="str">
            <v>Total Steam Power Generation</v>
          </cell>
          <cell r="AE302" t="str">
            <v>NA</v>
          </cell>
          <cell r="AF302" t="str">
            <v>Total Steam Power Generation.NA2</v>
          </cell>
        </row>
        <row r="303">
          <cell r="A303">
            <v>303</v>
          </cell>
          <cell r="B303">
            <v>517</v>
          </cell>
          <cell r="C303" t="str">
            <v>Operation Super &amp; Engineering</v>
          </cell>
          <cell r="AD303">
            <v>517</v>
          </cell>
          <cell r="AE303" t="str">
            <v>NA</v>
          </cell>
          <cell r="AF303" t="str">
            <v>517.NA</v>
          </cell>
        </row>
        <row r="304">
          <cell r="A304">
            <v>304</v>
          </cell>
          <cell r="D304" t="str">
            <v>SG</v>
          </cell>
          <cell r="E304" t="str">
            <v>P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0.59419421435740905</v>
          </cell>
          <cell r="N304">
            <v>0</v>
          </cell>
          <cell r="O304">
            <v>0</v>
          </cell>
          <cell r="Q304">
            <v>0</v>
          </cell>
          <cell r="R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517</v>
          </cell>
          <cell r="AE304" t="str">
            <v>SG</v>
          </cell>
          <cell r="AF304" t="str">
            <v>517.SG</v>
          </cell>
        </row>
        <row r="305">
          <cell r="A305">
            <v>305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517</v>
          </cell>
          <cell r="AE305" t="str">
            <v>NA</v>
          </cell>
          <cell r="AF305" t="str">
            <v>517.NA1</v>
          </cell>
        </row>
        <row r="306">
          <cell r="A306">
            <v>306</v>
          </cell>
          <cell r="AD306">
            <v>517</v>
          </cell>
          <cell r="AE306" t="str">
            <v>NA</v>
          </cell>
          <cell r="AF306" t="str">
            <v>517.NA2</v>
          </cell>
        </row>
        <row r="307">
          <cell r="A307">
            <v>307</v>
          </cell>
          <cell r="B307">
            <v>518</v>
          </cell>
          <cell r="C307" t="str">
            <v>Nuclear Fuel Expense</v>
          </cell>
          <cell r="AD307">
            <v>518</v>
          </cell>
          <cell r="AE307" t="str">
            <v>NA</v>
          </cell>
          <cell r="AF307" t="str">
            <v>518.NA</v>
          </cell>
        </row>
        <row r="308">
          <cell r="A308">
            <v>308</v>
          </cell>
          <cell r="D308" t="str">
            <v>SE</v>
          </cell>
          <cell r="E308" t="str">
            <v>P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0.59419421435740905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D308">
            <v>518</v>
          </cell>
          <cell r="AE308" t="str">
            <v>SE</v>
          </cell>
          <cell r="AF308" t="str">
            <v>518.SE</v>
          </cell>
        </row>
        <row r="309">
          <cell r="A309">
            <v>309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518</v>
          </cell>
          <cell r="AE309" t="str">
            <v>NA</v>
          </cell>
          <cell r="AF309" t="str">
            <v>518.NA1</v>
          </cell>
        </row>
        <row r="310">
          <cell r="A310">
            <v>310</v>
          </cell>
          <cell r="AD310">
            <v>518</v>
          </cell>
          <cell r="AE310" t="str">
            <v>NA</v>
          </cell>
          <cell r="AF310" t="str">
            <v>518.NA2</v>
          </cell>
        </row>
        <row r="311">
          <cell r="A311">
            <v>311</v>
          </cell>
          <cell r="AD311">
            <v>518</v>
          </cell>
          <cell r="AE311" t="str">
            <v>NA</v>
          </cell>
          <cell r="AF311" t="str">
            <v>518.NA3</v>
          </cell>
        </row>
        <row r="312">
          <cell r="A312">
            <v>312</v>
          </cell>
          <cell r="B312">
            <v>519</v>
          </cell>
          <cell r="C312" t="str">
            <v>Coolants and Water</v>
          </cell>
          <cell r="AD312">
            <v>519</v>
          </cell>
          <cell r="AE312" t="str">
            <v>NA</v>
          </cell>
          <cell r="AF312" t="str">
            <v>519.NA</v>
          </cell>
        </row>
        <row r="313">
          <cell r="A313">
            <v>313</v>
          </cell>
          <cell r="D313" t="str">
            <v>SG</v>
          </cell>
          <cell r="E313" t="str">
            <v>P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0.59419421435740905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519</v>
          </cell>
          <cell r="AE313" t="str">
            <v>SG</v>
          </cell>
          <cell r="AF313" t="str">
            <v>519.SG</v>
          </cell>
        </row>
        <row r="314">
          <cell r="A314">
            <v>314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N314">
            <v>0</v>
          </cell>
          <cell r="O314">
            <v>0</v>
          </cell>
          <cell r="Q314">
            <v>0</v>
          </cell>
          <cell r="R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519</v>
          </cell>
          <cell r="AE314" t="str">
            <v>NA</v>
          </cell>
          <cell r="AF314" t="str">
            <v>519.NA1</v>
          </cell>
        </row>
        <row r="315">
          <cell r="A315">
            <v>315</v>
          </cell>
          <cell r="AD315">
            <v>519</v>
          </cell>
          <cell r="AE315" t="str">
            <v>NA</v>
          </cell>
          <cell r="AF315" t="str">
            <v>519.NA2</v>
          </cell>
        </row>
        <row r="316">
          <cell r="A316">
            <v>316</v>
          </cell>
          <cell r="B316">
            <v>520</v>
          </cell>
          <cell r="C316" t="str">
            <v>Steam Expenses</v>
          </cell>
          <cell r="AD316">
            <v>520</v>
          </cell>
          <cell r="AE316" t="str">
            <v>NA</v>
          </cell>
          <cell r="AF316" t="str">
            <v>520.NA</v>
          </cell>
        </row>
        <row r="317">
          <cell r="A317">
            <v>317</v>
          </cell>
          <cell r="D317" t="str">
            <v>SG</v>
          </cell>
          <cell r="E317" t="str">
            <v>P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0.59419421435740905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520</v>
          </cell>
          <cell r="AE317" t="str">
            <v>SG</v>
          </cell>
          <cell r="AF317" t="str">
            <v>520.SG</v>
          </cell>
        </row>
        <row r="318">
          <cell r="A318">
            <v>318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520</v>
          </cell>
          <cell r="AE318" t="str">
            <v>NA</v>
          </cell>
          <cell r="AF318" t="str">
            <v>520.NA1</v>
          </cell>
        </row>
        <row r="319">
          <cell r="A319">
            <v>319</v>
          </cell>
          <cell r="AD319">
            <v>520</v>
          </cell>
          <cell r="AE319" t="str">
            <v>NA</v>
          </cell>
          <cell r="AF319" t="str">
            <v>520.NA2</v>
          </cell>
        </row>
        <row r="320">
          <cell r="A320">
            <v>320</v>
          </cell>
          <cell r="B320">
            <v>523</v>
          </cell>
          <cell r="C320" t="str">
            <v>Electric Expenses</v>
          </cell>
          <cell r="AD320">
            <v>523</v>
          </cell>
          <cell r="AE320" t="str">
            <v>NA</v>
          </cell>
          <cell r="AF320" t="str">
            <v>523.NA</v>
          </cell>
        </row>
        <row r="321">
          <cell r="A321">
            <v>321</v>
          </cell>
          <cell r="D321" t="str">
            <v>SG</v>
          </cell>
          <cell r="E321" t="str">
            <v>P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0.59419421435740905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523</v>
          </cell>
          <cell r="AE321" t="str">
            <v>SG</v>
          </cell>
          <cell r="AF321" t="str">
            <v>523.SG</v>
          </cell>
        </row>
        <row r="322">
          <cell r="A322">
            <v>322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523</v>
          </cell>
          <cell r="AE322" t="str">
            <v>NA</v>
          </cell>
          <cell r="AF322" t="str">
            <v>523.NA1</v>
          </cell>
        </row>
        <row r="323">
          <cell r="A323">
            <v>323</v>
          </cell>
          <cell r="AD323">
            <v>523</v>
          </cell>
          <cell r="AE323" t="str">
            <v>NA</v>
          </cell>
          <cell r="AF323" t="str">
            <v>523.NA2</v>
          </cell>
        </row>
        <row r="324">
          <cell r="A324">
            <v>324</v>
          </cell>
          <cell r="B324">
            <v>524</v>
          </cell>
          <cell r="C324" t="str">
            <v>Misc. Nuclear Expenses</v>
          </cell>
          <cell r="AD324">
            <v>524</v>
          </cell>
          <cell r="AE324" t="str">
            <v>NA</v>
          </cell>
          <cell r="AF324" t="str">
            <v>524.NA</v>
          </cell>
        </row>
        <row r="325">
          <cell r="A325">
            <v>325</v>
          </cell>
          <cell r="D325" t="str">
            <v>SG</v>
          </cell>
          <cell r="E325" t="str">
            <v>P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0.59419421435740905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524</v>
          </cell>
          <cell r="AE325" t="str">
            <v>SG</v>
          </cell>
          <cell r="AF325" t="str">
            <v>524.SG</v>
          </cell>
        </row>
        <row r="326">
          <cell r="A326">
            <v>326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524</v>
          </cell>
          <cell r="AE326" t="str">
            <v>NA</v>
          </cell>
          <cell r="AF326" t="str">
            <v>524.NA1</v>
          </cell>
        </row>
        <row r="327">
          <cell r="A327">
            <v>327</v>
          </cell>
          <cell r="AD327">
            <v>524</v>
          </cell>
          <cell r="AE327" t="str">
            <v>NA</v>
          </cell>
          <cell r="AF327" t="str">
            <v>524.NA2</v>
          </cell>
        </row>
        <row r="328">
          <cell r="A328">
            <v>328</v>
          </cell>
          <cell r="B328">
            <v>528</v>
          </cell>
          <cell r="C328" t="str">
            <v>Maintenance Super &amp; Engineering</v>
          </cell>
          <cell r="AD328">
            <v>528</v>
          </cell>
          <cell r="AE328" t="str">
            <v>NA</v>
          </cell>
          <cell r="AF328" t="str">
            <v>528.NA</v>
          </cell>
        </row>
        <row r="329">
          <cell r="A329">
            <v>329</v>
          </cell>
          <cell r="D329" t="str">
            <v>SG</v>
          </cell>
          <cell r="E329" t="str">
            <v>P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0.59419421435740905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528</v>
          </cell>
          <cell r="AE329" t="str">
            <v>SG</v>
          </cell>
          <cell r="AF329" t="str">
            <v>528.SG</v>
          </cell>
        </row>
        <row r="330">
          <cell r="A330">
            <v>330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528</v>
          </cell>
          <cell r="AE330" t="str">
            <v>NA</v>
          </cell>
          <cell r="AF330" t="str">
            <v>528.NA1</v>
          </cell>
        </row>
        <row r="331">
          <cell r="A331">
            <v>331</v>
          </cell>
          <cell r="AD331">
            <v>528</v>
          </cell>
          <cell r="AE331" t="str">
            <v>NA</v>
          </cell>
          <cell r="AF331" t="str">
            <v>528.NA2</v>
          </cell>
        </row>
        <row r="332">
          <cell r="A332">
            <v>332</v>
          </cell>
          <cell r="B332">
            <v>529</v>
          </cell>
          <cell r="C332" t="str">
            <v>Maintenance of Structures</v>
          </cell>
          <cell r="AD332">
            <v>529</v>
          </cell>
          <cell r="AE332" t="str">
            <v>NA</v>
          </cell>
          <cell r="AF332" t="str">
            <v>529.NA</v>
          </cell>
        </row>
        <row r="333">
          <cell r="A333">
            <v>333</v>
          </cell>
          <cell r="D333" t="str">
            <v>SG</v>
          </cell>
          <cell r="E333" t="str">
            <v>P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0.59419421435740905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529</v>
          </cell>
          <cell r="AE333" t="str">
            <v>SG</v>
          </cell>
          <cell r="AF333" t="str">
            <v>529.SG</v>
          </cell>
        </row>
        <row r="334">
          <cell r="A334">
            <v>334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529</v>
          </cell>
          <cell r="AE334" t="str">
            <v>NA</v>
          </cell>
          <cell r="AF334" t="str">
            <v>529.NA1</v>
          </cell>
        </row>
        <row r="335">
          <cell r="A335">
            <v>335</v>
          </cell>
          <cell r="AD335">
            <v>529</v>
          </cell>
          <cell r="AE335" t="str">
            <v>NA</v>
          </cell>
          <cell r="AF335" t="str">
            <v>529.NA2</v>
          </cell>
        </row>
        <row r="336">
          <cell r="A336">
            <v>336</v>
          </cell>
          <cell r="B336">
            <v>530</v>
          </cell>
          <cell r="C336" t="str">
            <v>Maintenance of Reactor Plant</v>
          </cell>
          <cell r="AD336">
            <v>530</v>
          </cell>
          <cell r="AE336" t="str">
            <v>NA</v>
          </cell>
          <cell r="AF336" t="str">
            <v>530.NA</v>
          </cell>
        </row>
        <row r="337">
          <cell r="A337">
            <v>337</v>
          </cell>
          <cell r="D337" t="str">
            <v>SG</v>
          </cell>
          <cell r="E337" t="str">
            <v>P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0.59419421435740905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530</v>
          </cell>
          <cell r="AE337" t="str">
            <v>SG</v>
          </cell>
          <cell r="AF337" t="str">
            <v>530.SG</v>
          </cell>
        </row>
        <row r="338">
          <cell r="A338">
            <v>338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D338">
            <v>530</v>
          </cell>
          <cell r="AE338" t="str">
            <v>NA</v>
          </cell>
          <cell r="AF338" t="str">
            <v>530.NA1</v>
          </cell>
        </row>
        <row r="339">
          <cell r="A339">
            <v>339</v>
          </cell>
          <cell r="AD339">
            <v>530</v>
          </cell>
          <cell r="AE339" t="str">
            <v>NA</v>
          </cell>
          <cell r="AF339" t="str">
            <v>530.NA2</v>
          </cell>
        </row>
        <row r="340">
          <cell r="A340">
            <v>340</v>
          </cell>
          <cell r="B340">
            <v>531</v>
          </cell>
          <cell r="C340" t="str">
            <v>Maintenance of Electric Plant</v>
          </cell>
          <cell r="AD340">
            <v>531</v>
          </cell>
          <cell r="AE340" t="str">
            <v>NA</v>
          </cell>
          <cell r="AF340" t="str">
            <v>531.NA</v>
          </cell>
        </row>
        <row r="341">
          <cell r="A341">
            <v>341</v>
          </cell>
          <cell r="D341" t="str">
            <v>SG</v>
          </cell>
          <cell r="E341" t="str">
            <v>P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0.59419421435740905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D341">
            <v>531</v>
          </cell>
          <cell r="AE341" t="str">
            <v>SG</v>
          </cell>
          <cell r="AF341" t="str">
            <v>531.SG</v>
          </cell>
        </row>
        <row r="342">
          <cell r="A342">
            <v>342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D342">
            <v>531</v>
          </cell>
          <cell r="AE342" t="str">
            <v>NA</v>
          </cell>
          <cell r="AF342" t="str">
            <v>531.NA1</v>
          </cell>
        </row>
        <row r="343">
          <cell r="A343">
            <v>343</v>
          </cell>
          <cell r="AD343">
            <v>531</v>
          </cell>
          <cell r="AE343" t="str">
            <v>NA</v>
          </cell>
          <cell r="AF343" t="str">
            <v>531.NA2</v>
          </cell>
        </row>
        <row r="344">
          <cell r="A344">
            <v>344</v>
          </cell>
          <cell r="B344">
            <v>532</v>
          </cell>
          <cell r="C344" t="str">
            <v>Maintenance of Misc Nuclear</v>
          </cell>
          <cell r="AD344">
            <v>532</v>
          </cell>
          <cell r="AE344" t="str">
            <v>NA</v>
          </cell>
          <cell r="AF344" t="str">
            <v>532.NA</v>
          </cell>
        </row>
        <row r="345">
          <cell r="A345">
            <v>345</v>
          </cell>
          <cell r="D345" t="str">
            <v>SG</v>
          </cell>
          <cell r="E345" t="str">
            <v>P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0.59419421435740905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D345">
            <v>532</v>
          </cell>
          <cell r="AE345" t="str">
            <v>SG</v>
          </cell>
          <cell r="AF345" t="str">
            <v>532.SG</v>
          </cell>
        </row>
        <row r="346">
          <cell r="A346">
            <v>346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D346">
            <v>532</v>
          </cell>
          <cell r="AE346" t="str">
            <v>NA</v>
          </cell>
          <cell r="AF346" t="str">
            <v>532.NA1</v>
          </cell>
        </row>
        <row r="347">
          <cell r="A347">
            <v>347</v>
          </cell>
          <cell r="AD347">
            <v>532</v>
          </cell>
          <cell r="AE347" t="str">
            <v>NA</v>
          </cell>
          <cell r="AF347" t="str">
            <v>532.NA2</v>
          </cell>
        </row>
        <row r="348">
          <cell r="A348">
            <v>348</v>
          </cell>
          <cell r="B348" t="str">
            <v>Total Nuclear Power Generation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D348" t="str">
            <v>Total Nuclear Power Generation</v>
          </cell>
          <cell r="AE348" t="str">
            <v>NA</v>
          </cell>
          <cell r="AF348" t="str">
            <v>Total Nuclear Power Generation.NA</v>
          </cell>
        </row>
        <row r="349">
          <cell r="A349">
            <v>349</v>
          </cell>
          <cell r="AD349" t="str">
            <v>Total Nuclear Power Generation</v>
          </cell>
          <cell r="AE349" t="str">
            <v>NA</v>
          </cell>
          <cell r="AF349" t="str">
            <v>Total Nuclear Power Generation.NA1</v>
          </cell>
        </row>
        <row r="350">
          <cell r="A350">
            <v>350</v>
          </cell>
          <cell r="AD350" t="str">
            <v>Total Nuclear Power Generation</v>
          </cell>
          <cell r="AE350" t="str">
            <v>NA</v>
          </cell>
          <cell r="AF350" t="str">
            <v>Total Nuclear Power Generation.NA2</v>
          </cell>
        </row>
        <row r="351">
          <cell r="A351">
            <v>351</v>
          </cell>
        </row>
        <row r="352">
          <cell r="A352">
            <v>352</v>
          </cell>
          <cell r="B352">
            <v>535</v>
          </cell>
          <cell r="C352" t="str">
            <v>Operation Super &amp; Engineering</v>
          </cell>
          <cell r="AD352">
            <v>535</v>
          </cell>
          <cell r="AE352" t="str">
            <v>NA</v>
          </cell>
          <cell r="AF352" t="str">
            <v>535.NA</v>
          </cell>
        </row>
        <row r="353">
          <cell r="A353">
            <v>353</v>
          </cell>
          <cell r="D353" t="str">
            <v>SG</v>
          </cell>
          <cell r="E353" t="str">
            <v>P</v>
          </cell>
          <cell r="F353">
            <v>16651.631132495226</v>
          </cell>
          <cell r="G353">
            <v>16651.631132495226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0.59419421435740905</v>
          </cell>
          <cell r="N353">
            <v>9894.3028785423739</v>
          </cell>
          <cell r="O353">
            <v>6757.3282539528518</v>
          </cell>
          <cell r="Q353">
            <v>0</v>
          </cell>
          <cell r="R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D353">
            <v>535</v>
          </cell>
          <cell r="AE353" t="str">
            <v>SG</v>
          </cell>
          <cell r="AF353" t="str">
            <v>535.SG</v>
          </cell>
        </row>
        <row r="354">
          <cell r="A354">
            <v>354</v>
          </cell>
          <cell r="D354" t="str">
            <v>CAGW</v>
          </cell>
          <cell r="E354" t="str">
            <v>P</v>
          </cell>
          <cell r="F354">
            <v>1853920.2172488305</v>
          </cell>
          <cell r="G354">
            <v>1853920.2172488305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0.59419421435740905</v>
          </cell>
          <cell r="N354">
            <v>1101588.6669694858</v>
          </cell>
          <cell r="O354">
            <v>752331.55027934455</v>
          </cell>
          <cell r="Q354">
            <v>0</v>
          </cell>
          <cell r="R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D354">
            <v>535</v>
          </cell>
          <cell r="AE354" t="str">
            <v>CAGW</v>
          </cell>
          <cell r="AF354" t="str">
            <v>535.CAGW</v>
          </cell>
        </row>
        <row r="355">
          <cell r="A355">
            <v>355</v>
          </cell>
          <cell r="F355">
            <v>1870571.8483813256</v>
          </cell>
          <cell r="G355">
            <v>1870571.8483813256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N355">
            <v>1111482.9698480282</v>
          </cell>
          <cell r="O355">
            <v>759088.87853329745</v>
          </cell>
          <cell r="Q355">
            <v>0</v>
          </cell>
          <cell r="R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D355">
            <v>535</v>
          </cell>
          <cell r="AE355" t="str">
            <v>NA</v>
          </cell>
          <cell r="AF355" t="str">
            <v>535.NA1</v>
          </cell>
        </row>
        <row r="356">
          <cell r="A356">
            <v>356</v>
          </cell>
          <cell r="AD356">
            <v>535</v>
          </cell>
          <cell r="AE356" t="str">
            <v>NA</v>
          </cell>
          <cell r="AF356" t="str">
            <v>535.NA2</v>
          </cell>
        </row>
        <row r="357">
          <cell r="A357">
            <v>357</v>
          </cell>
          <cell r="B357">
            <v>536</v>
          </cell>
          <cell r="C357" t="str">
            <v>Water For Power</v>
          </cell>
          <cell r="AD357">
            <v>536</v>
          </cell>
          <cell r="AE357" t="str">
            <v>NA</v>
          </cell>
          <cell r="AF357" t="str">
            <v>536.NA</v>
          </cell>
        </row>
        <row r="358">
          <cell r="A358">
            <v>358</v>
          </cell>
          <cell r="D358" t="str">
            <v>CAGW1</v>
          </cell>
          <cell r="E358" t="str">
            <v>P</v>
          </cell>
          <cell r="F358">
            <v>8468.316690147356</v>
          </cell>
          <cell r="G358">
            <v>8468.316690147356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0.59419421435740905</v>
          </cell>
          <cell r="N358">
            <v>5031.8247826318429</v>
          </cell>
          <cell r="O358">
            <v>3436.491907515513</v>
          </cell>
          <cell r="Q358">
            <v>0</v>
          </cell>
          <cell r="R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D358">
            <v>536</v>
          </cell>
          <cell r="AE358" t="str">
            <v>CAGW1</v>
          </cell>
          <cell r="AF358" t="str">
            <v>536.CAGW1</v>
          </cell>
        </row>
        <row r="359">
          <cell r="A359">
            <v>359</v>
          </cell>
          <cell r="F359">
            <v>8468.316690147356</v>
          </cell>
          <cell r="G359">
            <v>8468.316690147356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N359">
            <v>5031.8247826318429</v>
          </cell>
          <cell r="O359">
            <v>3436.491907515513</v>
          </cell>
          <cell r="Q359">
            <v>0</v>
          </cell>
          <cell r="R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D359">
            <v>536</v>
          </cell>
          <cell r="AE359" t="str">
            <v>NA</v>
          </cell>
          <cell r="AF359" t="str">
            <v>536.NA1</v>
          </cell>
        </row>
        <row r="360">
          <cell r="A360">
            <v>360</v>
          </cell>
          <cell r="AD360">
            <v>536</v>
          </cell>
          <cell r="AE360" t="str">
            <v>NA</v>
          </cell>
          <cell r="AF360" t="str">
            <v>536.NA2</v>
          </cell>
        </row>
        <row r="361">
          <cell r="A361">
            <v>361</v>
          </cell>
          <cell r="B361">
            <v>537</v>
          </cell>
          <cell r="C361" t="str">
            <v>Hydraulic Expenses</v>
          </cell>
          <cell r="AD361">
            <v>537</v>
          </cell>
          <cell r="AE361" t="str">
            <v>NA</v>
          </cell>
          <cell r="AF361" t="str">
            <v>537.NA</v>
          </cell>
        </row>
        <row r="362">
          <cell r="A362">
            <v>362</v>
          </cell>
          <cell r="D362" t="str">
            <v>CAGW1</v>
          </cell>
          <cell r="E362" t="str">
            <v>P</v>
          </cell>
          <cell r="F362">
            <v>865099.97768495337</v>
          </cell>
          <cell r="G362">
            <v>865099.97768495337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0.59419421435740905</v>
          </cell>
          <cell r="N362">
            <v>514037.40158112295</v>
          </cell>
          <cell r="O362">
            <v>351062.57610383042</v>
          </cell>
          <cell r="Q362">
            <v>0</v>
          </cell>
          <cell r="R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D362">
            <v>537</v>
          </cell>
          <cell r="AE362" t="str">
            <v>CAGW1</v>
          </cell>
          <cell r="AF362" t="str">
            <v>537.CAGW1</v>
          </cell>
        </row>
        <row r="363">
          <cell r="A363">
            <v>363</v>
          </cell>
          <cell r="F363">
            <v>865099.97768495337</v>
          </cell>
          <cell r="G363">
            <v>865099.97768495337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N363">
            <v>514037.40158112295</v>
          </cell>
          <cell r="O363">
            <v>351062.57610383042</v>
          </cell>
          <cell r="Q363">
            <v>0</v>
          </cell>
          <cell r="R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D363">
            <v>537</v>
          </cell>
          <cell r="AE363" t="str">
            <v>NA</v>
          </cell>
          <cell r="AF363" t="str">
            <v>537.NA1</v>
          </cell>
        </row>
        <row r="364">
          <cell r="A364">
            <v>364</v>
          </cell>
          <cell r="AD364">
            <v>537</v>
          </cell>
          <cell r="AE364" t="str">
            <v>NA</v>
          </cell>
          <cell r="AF364" t="str">
            <v>537.NA2</v>
          </cell>
        </row>
        <row r="365">
          <cell r="A365">
            <v>365</v>
          </cell>
          <cell r="B365">
            <v>538</v>
          </cell>
          <cell r="C365" t="str">
            <v>Electric Expenses</v>
          </cell>
          <cell r="AD365">
            <v>538</v>
          </cell>
          <cell r="AE365" t="str">
            <v>NA</v>
          </cell>
          <cell r="AF365" t="str">
            <v>538.NA</v>
          </cell>
        </row>
        <row r="366">
          <cell r="A366">
            <v>366</v>
          </cell>
          <cell r="D366" t="str">
            <v>CAGE</v>
          </cell>
          <cell r="E366" t="str">
            <v>P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M366">
            <v>0.59419421435740905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D366">
            <v>538</v>
          </cell>
          <cell r="AE366" t="str">
            <v>CAGE</v>
          </cell>
          <cell r="AF366" t="str">
            <v>538.CAGE</v>
          </cell>
        </row>
        <row r="367">
          <cell r="A367">
            <v>367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D367">
            <v>538</v>
          </cell>
          <cell r="AE367" t="str">
            <v>NA</v>
          </cell>
          <cell r="AF367" t="str">
            <v>538.NA1</v>
          </cell>
        </row>
        <row r="368">
          <cell r="A368">
            <v>368</v>
          </cell>
          <cell r="AD368">
            <v>538</v>
          </cell>
          <cell r="AE368" t="str">
            <v>NA</v>
          </cell>
          <cell r="AF368" t="str">
            <v>538.NA2</v>
          </cell>
        </row>
        <row r="369">
          <cell r="A369">
            <v>369</v>
          </cell>
          <cell r="B369">
            <v>539</v>
          </cell>
          <cell r="C369" t="str">
            <v>Misc. Hydro Expenses</v>
          </cell>
          <cell r="AD369">
            <v>539</v>
          </cell>
          <cell r="AE369" t="str">
            <v>NA</v>
          </cell>
          <cell r="AF369" t="str">
            <v>539.NA</v>
          </cell>
        </row>
        <row r="370">
          <cell r="A370">
            <v>370</v>
          </cell>
          <cell r="D370" t="str">
            <v>CAGW1</v>
          </cell>
          <cell r="E370" t="str">
            <v>P</v>
          </cell>
          <cell r="F370">
            <v>2595248.096006982</v>
          </cell>
          <cell r="G370">
            <v>2595248.096006982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0.59419421435740905</v>
          </cell>
          <cell r="N370">
            <v>1542081.4034694303</v>
          </cell>
          <cell r="O370">
            <v>1053166.6925375517</v>
          </cell>
          <cell r="Q370">
            <v>0</v>
          </cell>
          <cell r="R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D370">
            <v>539</v>
          </cell>
          <cell r="AE370" t="str">
            <v>CAGW1</v>
          </cell>
          <cell r="AF370" t="str">
            <v>539.CAGW1</v>
          </cell>
        </row>
        <row r="371">
          <cell r="A371">
            <v>371</v>
          </cell>
          <cell r="D371" t="str">
            <v>CAEW</v>
          </cell>
          <cell r="E371" t="str">
            <v>P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0.59419421435740905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D371">
            <v>539</v>
          </cell>
          <cell r="AE371" t="str">
            <v>CAEW</v>
          </cell>
          <cell r="AF371" t="str">
            <v>539.CAEW</v>
          </cell>
        </row>
        <row r="372">
          <cell r="A372">
            <v>372</v>
          </cell>
          <cell r="F372">
            <v>2595248.096006982</v>
          </cell>
          <cell r="G372">
            <v>2595248.096006982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N372">
            <v>1542081.4034694303</v>
          </cell>
          <cell r="O372">
            <v>1053166.6925375517</v>
          </cell>
          <cell r="Q372">
            <v>0</v>
          </cell>
          <cell r="R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D372">
            <v>539</v>
          </cell>
          <cell r="AE372" t="str">
            <v>NA</v>
          </cell>
          <cell r="AF372" t="str">
            <v>539.NA1</v>
          </cell>
        </row>
        <row r="373">
          <cell r="A373">
            <v>373</v>
          </cell>
          <cell r="AD373">
            <v>539</v>
          </cell>
          <cell r="AE373" t="str">
            <v>NA</v>
          </cell>
          <cell r="AF373" t="str">
            <v>539.NA2</v>
          </cell>
        </row>
        <row r="374">
          <cell r="A374">
            <v>374</v>
          </cell>
          <cell r="B374">
            <v>540</v>
          </cell>
          <cell r="C374" t="str">
            <v>Rents (Hydro Generation)</v>
          </cell>
          <cell r="AD374">
            <v>540</v>
          </cell>
          <cell r="AE374" t="str">
            <v>NA</v>
          </cell>
          <cell r="AF374" t="str">
            <v>540.NA</v>
          </cell>
        </row>
        <row r="375">
          <cell r="A375">
            <v>375</v>
          </cell>
          <cell r="D375" t="str">
            <v>CAGW1</v>
          </cell>
          <cell r="E375" t="str">
            <v>P</v>
          </cell>
          <cell r="F375">
            <v>267883.95734718099</v>
          </cell>
          <cell r="G375">
            <v>267883.95734718099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0.59419421435740905</v>
          </cell>
          <cell r="N375">
            <v>159175.09757486187</v>
          </cell>
          <cell r="O375">
            <v>108708.85977231911</v>
          </cell>
          <cell r="Q375">
            <v>0</v>
          </cell>
          <cell r="R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D375">
            <v>540</v>
          </cell>
          <cell r="AE375" t="str">
            <v>CAGW1</v>
          </cell>
          <cell r="AF375" t="str">
            <v>540.CAGW1</v>
          </cell>
        </row>
        <row r="376">
          <cell r="A376">
            <v>376</v>
          </cell>
          <cell r="F376">
            <v>267883.95734718099</v>
          </cell>
          <cell r="G376">
            <v>267883.95734718099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N376">
            <v>159175.09757486187</v>
          </cell>
          <cell r="O376">
            <v>108708.85977231911</v>
          </cell>
          <cell r="Q376">
            <v>0</v>
          </cell>
          <cell r="R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D376">
            <v>540</v>
          </cell>
          <cell r="AE376" t="str">
            <v>NA</v>
          </cell>
          <cell r="AF376" t="str">
            <v>540.NA1</v>
          </cell>
        </row>
        <row r="377">
          <cell r="A377">
            <v>377</v>
          </cell>
          <cell r="AD377">
            <v>540</v>
          </cell>
          <cell r="AE377" t="str">
            <v>NA</v>
          </cell>
          <cell r="AF377" t="str">
            <v>540.NA2</v>
          </cell>
        </row>
        <row r="378">
          <cell r="A378">
            <v>378</v>
          </cell>
          <cell r="B378">
            <v>541</v>
          </cell>
          <cell r="C378" t="str">
            <v>Maint Supervision &amp; Engineering</v>
          </cell>
          <cell r="AD378">
            <v>541</v>
          </cell>
          <cell r="AE378" t="str">
            <v>NA</v>
          </cell>
          <cell r="AF378" t="str">
            <v>541.NA</v>
          </cell>
        </row>
        <row r="379">
          <cell r="A379">
            <v>379</v>
          </cell>
          <cell r="D379" t="str">
            <v>CAGW1</v>
          </cell>
          <cell r="E379" t="str">
            <v>P</v>
          </cell>
          <cell r="F379">
            <v>101.38691332490728</v>
          </cell>
          <cell r="G379">
            <v>101.38691332490728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0.59419421435740905</v>
          </cell>
          <cell r="N379">
            <v>60.24351730921601</v>
          </cell>
          <cell r="O379">
            <v>41.143396015691273</v>
          </cell>
          <cell r="Q379">
            <v>0</v>
          </cell>
          <cell r="R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D379">
            <v>541</v>
          </cell>
          <cell r="AE379" t="str">
            <v>CAGW1</v>
          </cell>
          <cell r="AF379" t="str">
            <v>541.CAGW1</v>
          </cell>
        </row>
        <row r="380">
          <cell r="A380">
            <v>380</v>
          </cell>
          <cell r="F380">
            <v>101.38691332490728</v>
          </cell>
          <cell r="G380">
            <v>101.38691332490728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N380">
            <v>60.24351730921601</v>
          </cell>
          <cell r="O380">
            <v>41.143396015691273</v>
          </cell>
          <cell r="Q380">
            <v>0</v>
          </cell>
          <cell r="R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D380">
            <v>541</v>
          </cell>
          <cell r="AE380" t="str">
            <v>NA</v>
          </cell>
          <cell r="AF380" t="str">
            <v>541.NA1</v>
          </cell>
        </row>
        <row r="381">
          <cell r="A381">
            <v>381</v>
          </cell>
          <cell r="AD381">
            <v>541</v>
          </cell>
          <cell r="AE381" t="str">
            <v>NA</v>
          </cell>
          <cell r="AF381" t="str">
            <v>541.NA2</v>
          </cell>
        </row>
        <row r="382">
          <cell r="A382">
            <v>382</v>
          </cell>
          <cell r="B382">
            <v>542</v>
          </cell>
          <cell r="C382" t="str">
            <v>Maintenance of Structures</v>
          </cell>
          <cell r="AD382">
            <v>542</v>
          </cell>
          <cell r="AE382" t="str">
            <v>NA</v>
          </cell>
          <cell r="AF382" t="str">
            <v>542.NA</v>
          </cell>
        </row>
        <row r="383">
          <cell r="A383">
            <v>383</v>
          </cell>
          <cell r="D383" t="str">
            <v>CAGW1</v>
          </cell>
          <cell r="E383" t="str">
            <v>P</v>
          </cell>
          <cell r="F383">
            <v>105174.33207684927</v>
          </cell>
          <cell r="G383">
            <v>105174.33207684927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M383">
            <v>0.59419421435740905</v>
          </cell>
          <cell r="N383">
            <v>62493.979618968697</v>
          </cell>
          <cell r="O383">
            <v>42680.352457880574</v>
          </cell>
          <cell r="Q383">
            <v>0</v>
          </cell>
          <cell r="R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D383">
            <v>542</v>
          </cell>
          <cell r="AE383" t="str">
            <v>CAGW1</v>
          </cell>
          <cell r="AF383" t="str">
            <v>542.CAGW1</v>
          </cell>
        </row>
        <row r="384">
          <cell r="A384">
            <v>384</v>
          </cell>
          <cell r="F384">
            <v>105174.33207684927</v>
          </cell>
          <cell r="G384">
            <v>105174.33207684927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N384">
            <v>62493.979618968697</v>
          </cell>
          <cell r="O384">
            <v>42680.352457880574</v>
          </cell>
          <cell r="Q384">
            <v>0</v>
          </cell>
          <cell r="R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D384">
            <v>542</v>
          </cell>
          <cell r="AE384" t="str">
            <v>NA</v>
          </cell>
          <cell r="AF384" t="str">
            <v>542.NA1</v>
          </cell>
        </row>
        <row r="385">
          <cell r="A385">
            <v>385</v>
          </cell>
          <cell r="AD385">
            <v>542</v>
          </cell>
          <cell r="AE385" t="str">
            <v>NA</v>
          </cell>
          <cell r="AF385" t="str">
            <v>542.NA2</v>
          </cell>
        </row>
        <row r="386">
          <cell r="A386">
            <v>386</v>
          </cell>
          <cell r="B386">
            <v>543</v>
          </cell>
          <cell r="C386" t="str">
            <v>Maintenance of Dams &amp; Waterways</v>
          </cell>
          <cell r="AD386">
            <v>543</v>
          </cell>
          <cell r="AE386" t="str">
            <v>NA</v>
          </cell>
          <cell r="AF386" t="str">
            <v>543.NA</v>
          </cell>
        </row>
        <row r="387">
          <cell r="A387">
            <v>387</v>
          </cell>
          <cell r="D387" t="str">
            <v>CAGW1</v>
          </cell>
          <cell r="E387" t="str">
            <v>P</v>
          </cell>
          <cell r="F387">
            <v>202478.20616273291</v>
          </cell>
          <cell r="G387">
            <v>202478.20616273291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0.59419421435740905</v>
          </cell>
          <cell r="N387">
            <v>120311.37863536258</v>
          </cell>
          <cell r="O387">
            <v>82166.827527370333</v>
          </cell>
          <cell r="Q387">
            <v>0</v>
          </cell>
          <cell r="R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D387">
            <v>543</v>
          </cell>
          <cell r="AE387" t="str">
            <v>CAGW1</v>
          </cell>
          <cell r="AF387" t="str">
            <v>543.CAGW1</v>
          </cell>
        </row>
        <row r="388">
          <cell r="A388">
            <v>388</v>
          </cell>
          <cell r="F388">
            <v>202478.20616273291</v>
          </cell>
          <cell r="G388">
            <v>202478.20616273291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N388">
            <v>120311.37863536258</v>
          </cell>
          <cell r="O388">
            <v>82166.827527370333</v>
          </cell>
          <cell r="Q388">
            <v>0</v>
          </cell>
          <cell r="R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D388">
            <v>543</v>
          </cell>
          <cell r="AE388" t="str">
            <v>NA</v>
          </cell>
          <cell r="AF388" t="str">
            <v>543.NA1</v>
          </cell>
        </row>
        <row r="389">
          <cell r="A389">
            <v>389</v>
          </cell>
          <cell r="AD389">
            <v>543</v>
          </cell>
          <cell r="AE389" t="str">
            <v>NA</v>
          </cell>
          <cell r="AF389" t="str">
            <v>543.NA2</v>
          </cell>
        </row>
        <row r="390">
          <cell r="A390">
            <v>390</v>
          </cell>
          <cell r="B390">
            <v>544</v>
          </cell>
          <cell r="C390" t="str">
            <v>Maintenance of Electric Plant</v>
          </cell>
          <cell r="AD390">
            <v>544</v>
          </cell>
          <cell r="AE390" t="str">
            <v>NA</v>
          </cell>
          <cell r="AF390" t="str">
            <v>544.NA</v>
          </cell>
        </row>
        <row r="391">
          <cell r="A391">
            <v>391</v>
          </cell>
          <cell r="D391" t="str">
            <v>CAGW1</v>
          </cell>
          <cell r="E391" t="str">
            <v>P</v>
          </cell>
          <cell r="F391">
            <v>365811.46624671348</v>
          </cell>
          <cell r="G391">
            <v>365811.46624671348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0.59419421435740905</v>
          </cell>
          <cell r="N391">
            <v>217363.05678939776</v>
          </cell>
          <cell r="O391">
            <v>148448.40945731572</v>
          </cell>
          <cell r="Q391">
            <v>0</v>
          </cell>
          <cell r="R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D391">
            <v>544</v>
          </cell>
          <cell r="AE391" t="str">
            <v>CAGW1</v>
          </cell>
          <cell r="AF391" t="str">
            <v>544.CAGW1</v>
          </cell>
        </row>
        <row r="392">
          <cell r="A392">
            <v>392</v>
          </cell>
          <cell r="F392">
            <v>365811.46624671348</v>
          </cell>
          <cell r="G392">
            <v>365811.46624671348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N392">
            <v>217363.05678939776</v>
          </cell>
          <cell r="O392">
            <v>148448.40945731572</v>
          </cell>
          <cell r="Q392">
            <v>0</v>
          </cell>
          <cell r="R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D392">
            <v>544</v>
          </cell>
          <cell r="AE392" t="str">
            <v>NA</v>
          </cell>
          <cell r="AF392" t="str">
            <v>544.NA1</v>
          </cell>
        </row>
        <row r="393">
          <cell r="A393">
            <v>393</v>
          </cell>
          <cell r="AD393">
            <v>544</v>
          </cell>
          <cell r="AE393" t="str">
            <v>NA</v>
          </cell>
          <cell r="AF393" t="str">
            <v>544.NA2</v>
          </cell>
        </row>
        <row r="394">
          <cell r="A394">
            <v>394</v>
          </cell>
          <cell r="B394">
            <v>545</v>
          </cell>
          <cell r="C394" t="str">
            <v>Maintenance of Misc. Hydro Plant</v>
          </cell>
          <cell r="AD394">
            <v>545</v>
          </cell>
          <cell r="AE394" t="str">
            <v>NA</v>
          </cell>
          <cell r="AF394" t="str">
            <v>545.NA</v>
          </cell>
        </row>
        <row r="395">
          <cell r="A395">
            <v>395</v>
          </cell>
          <cell r="D395" t="str">
            <v>SG</v>
          </cell>
          <cell r="E395" t="str">
            <v>P</v>
          </cell>
          <cell r="F395">
            <v>3390356.2888943506</v>
          </cell>
          <cell r="G395">
            <v>3390356.2888943506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0.59419421435740905</v>
          </cell>
          <cell r="N395">
            <v>2014530.0914712795</v>
          </cell>
          <cell r="O395">
            <v>1375826.1974230711</v>
          </cell>
          <cell r="Q395">
            <v>0</v>
          </cell>
          <cell r="R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D395">
            <v>545</v>
          </cell>
          <cell r="AE395" t="str">
            <v>SG</v>
          </cell>
          <cell r="AF395" t="str">
            <v>545.SG</v>
          </cell>
        </row>
        <row r="396">
          <cell r="A396">
            <v>396</v>
          </cell>
          <cell r="D396" t="str">
            <v>CAGW1</v>
          </cell>
          <cell r="E396" t="str">
            <v>P</v>
          </cell>
          <cell r="F396">
            <v>-6264185.9563777149</v>
          </cell>
          <cell r="G396">
            <v>-6264185.9563777149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M396">
            <v>0.59419421435740905</v>
          </cell>
          <cell r="N396">
            <v>-3722143.0529385712</v>
          </cell>
          <cell r="O396">
            <v>-2542042.9034391437</v>
          </cell>
          <cell r="Q396">
            <v>0</v>
          </cell>
          <cell r="R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D396">
            <v>545</v>
          </cell>
          <cell r="AE396" t="str">
            <v>CAGW1</v>
          </cell>
          <cell r="AF396" t="str">
            <v>545.CAGW1</v>
          </cell>
        </row>
        <row r="397">
          <cell r="A397">
            <v>397</v>
          </cell>
          <cell r="F397">
            <v>-2873829.6674833642</v>
          </cell>
          <cell r="G397">
            <v>-2873829.6674833642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N397">
            <v>-1707612.9614672917</v>
          </cell>
          <cell r="O397">
            <v>-1166216.7060160725</v>
          </cell>
          <cell r="Q397">
            <v>0</v>
          </cell>
          <cell r="R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D397">
            <v>545</v>
          </cell>
          <cell r="AE397" t="str">
            <v>NA</v>
          </cell>
          <cell r="AF397" t="str">
            <v>545.NA1</v>
          </cell>
        </row>
        <row r="398">
          <cell r="A398">
            <v>398</v>
          </cell>
          <cell r="AD398">
            <v>545</v>
          </cell>
          <cell r="AE398" t="str">
            <v>NA</v>
          </cell>
          <cell r="AF398" t="str">
            <v>545.NA2</v>
          </cell>
        </row>
        <row r="399">
          <cell r="A399">
            <v>399</v>
          </cell>
          <cell r="B399" t="str">
            <v xml:space="preserve">Total Hydraulic Power Generation </v>
          </cell>
          <cell r="F399">
            <v>3407007.9200268462</v>
          </cell>
          <cell r="G399">
            <v>3407007.9200268462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N399">
            <v>2024424.3943498223</v>
          </cell>
          <cell r="O399">
            <v>1382583.5256770239</v>
          </cell>
          <cell r="Q399">
            <v>0</v>
          </cell>
          <cell r="R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D399" t="str">
            <v xml:space="preserve">Total Hydraulic Power Generation </v>
          </cell>
          <cell r="AE399" t="str">
            <v>NA</v>
          </cell>
          <cell r="AF399" t="str">
            <v>Total Hydraulic Power Generation .NA</v>
          </cell>
        </row>
        <row r="400">
          <cell r="A400">
            <v>400</v>
          </cell>
          <cell r="AD400" t="str">
            <v xml:space="preserve">Total Hydraulic Power Generation </v>
          </cell>
          <cell r="AE400" t="str">
            <v>NA</v>
          </cell>
          <cell r="AF400" t="str">
            <v>Total Hydraulic Power Generation .NA1</v>
          </cell>
        </row>
        <row r="401">
          <cell r="A401">
            <v>401</v>
          </cell>
          <cell r="AD401" t="str">
            <v xml:space="preserve">Total Hydraulic Power Generation </v>
          </cell>
          <cell r="AE401" t="str">
            <v>NA</v>
          </cell>
          <cell r="AF401" t="str">
            <v>Total Hydraulic Power Generation .NA2</v>
          </cell>
        </row>
        <row r="402">
          <cell r="A402">
            <v>402</v>
          </cell>
          <cell r="B402">
            <v>546</v>
          </cell>
          <cell r="C402" t="str">
            <v>Operation Super &amp; Engineering</v>
          </cell>
          <cell r="AD402">
            <v>546</v>
          </cell>
          <cell r="AE402" t="str">
            <v>NA</v>
          </cell>
          <cell r="AF402" t="str">
            <v>546.NA</v>
          </cell>
        </row>
        <row r="403">
          <cell r="A403">
            <v>403</v>
          </cell>
          <cell r="D403" t="str">
            <v>CAGW</v>
          </cell>
          <cell r="E403" t="str">
            <v>P</v>
          </cell>
          <cell r="F403">
            <v>25818.153311731756</v>
          </cell>
          <cell r="G403">
            <v>25818.153311731756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0.59419421435740905</v>
          </cell>
          <cell r="N403">
            <v>15340.99732322359</v>
          </cell>
          <cell r="O403">
            <v>10477.155988508166</v>
          </cell>
          <cell r="Q403">
            <v>0</v>
          </cell>
          <cell r="R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D403">
            <v>546</v>
          </cell>
          <cell r="AE403" t="str">
            <v>CAGW</v>
          </cell>
          <cell r="AF403" t="str">
            <v>546.CAGW</v>
          </cell>
        </row>
        <row r="404">
          <cell r="A404">
            <v>404</v>
          </cell>
          <cell r="F404">
            <v>25818.153311731756</v>
          </cell>
          <cell r="G404">
            <v>25818.153311731756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N404">
            <v>15340.99732322359</v>
          </cell>
          <cell r="O404">
            <v>10477.155988508166</v>
          </cell>
          <cell r="Q404">
            <v>0</v>
          </cell>
          <cell r="R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D404">
            <v>546</v>
          </cell>
          <cell r="AE404" t="str">
            <v>NA</v>
          </cell>
          <cell r="AF404" t="str">
            <v>546.NA1</v>
          </cell>
        </row>
        <row r="405">
          <cell r="A405">
            <v>405</v>
          </cell>
          <cell r="AD405">
            <v>546</v>
          </cell>
          <cell r="AE405" t="str">
            <v>NA</v>
          </cell>
          <cell r="AF405" t="str">
            <v>546.NA2</v>
          </cell>
        </row>
        <row r="406">
          <cell r="A406">
            <v>406</v>
          </cell>
          <cell r="B406">
            <v>547</v>
          </cell>
          <cell r="C406" t="str">
            <v>Fuel</v>
          </cell>
          <cell r="AD406">
            <v>547</v>
          </cell>
          <cell r="AE406" t="str">
            <v>NA</v>
          </cell>
          <cell r="AF406" t="str">
            <v>547.NA</v>
          </cell>
        </row>
        <row r="407">
          <cell r="A407">
            <v>407</v>
          </cell>
          <cell r="D407" t="str">
            <v>SE</v>
          </cell>
          <cell r="E407" t="str">
            <v>P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D407">
            <v>547</v>
          </cell>
          <cell r="AE407" t="str">
            <v>SE</v>
          </cell>
          <cell r="AF407" t="str">
            <v>547.SE</v>
          </cell>
        </row>
        <row r="408">
          <cell r="A408">
            <v>408</v>
          </cell>
          <cell r="D408" t="str">
            <v>CAEW/CAEE</v>
          </cell>
          <cell r="E408" t="str">
            <v>P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M408">
            <v>0</v>
          </cell>
          <cell r="N408">
            <v>0</v>
          </cell>
          <cell r="O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D408">
            <v>547</v>
          </cell>
          <cell r="AE408" t="str">
            <v>CAEW/CAEE</v>
          </cell>
          <cell r="AF408" t="str">
            <v>547.CAEW/CAEE</v>
          </cell>
        </row>
        <row r="409">
          <cell r="A409">
            <v>409</v>
          </cell>
          <cell r="AD409">
            <v>547</v>
          </cell>
          <cell r="AE409" t="str">
            <v>NA</v>
          </cell>
          <cell r="AF409" t="str">
            <v>547.NA1</v>
          </cell>
        </row>
        <row r="410">
          <cell r="A410">
            <v>410</v>
          </cell>
          <cell r="AD410">
            <v>547</v>
          </cell>
          <cell r="AE410" t="str">
            <v>NA</v>
          </cell>
          <cell r="AF410" t="str">
            <v>547.NA2</v>
          </cell>
        </row>
        <row r="411">
          <cell r="A411">
            <v>411</v>
          </cell>
          <cell r="B411" t="str">
            <v>547NPC</v>
          </cell>
          <cell r="C411" t="str">
            <v>Fuel-NPC</v>
          </cell>
          <cell r="D411" t="str">
            <v>CAEW</v>
          </cell>
          <cell r="E411" t="str">
            <v>P</v>
          </cell>
          <cell r="F411">
            <v>13423408.205649056</v>
          </cell>
          <cell r="G411">
            <v>13423408.205649056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M411">
            <v>0</v>
          </cell>
          <cell r="N411">
            <v>0</v>
          </cell>
          <cell r="O411">
            <v>13423408.205649056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D411" t="str">
            <v>547NPC</v>
          </cell>
          <cell r="AE411" t="str">
            <v>CAEW</v>
          </cell>
          <cell r="AF411" t="str">
            <v>547NPC.CAEW</v>
          </cell>
        </row>
        <row r="412">
          <cell r="A412">
            <v>412</v>
          </cell>
          <cell r="D412" t="str">
            <v>S</v>
          </cell>
          <cell r="E412" t="str">
            <v>P</v>
          </cell>
          <cell r="F412">
            <v>4149428.5777009227</v>
          </cell>
          <cell r="G412">
            <v>4149428.5777009227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M412">
            <v>0</v>
          </cell>
          <cell r="N412">
            <v>0</v>
          </cell>
          <cell r="O412">
            <v>4149428.5777009227</v>
          </cell>
          <cell r="AD412" t="str">
            <v>547NPC</v>
          </cell>
          <cell r="AE412" t="str">
            <v>S</v>
          </cell>
          <cell r="AF412" t="str">
            <v>547NPC.S</v>
          </cell>
        </row>
        <row r="413">
          <cell r="A413">
            <v>413</v>
          </cell>
          <cell r="F413">
            <v>17572836.78334998</v>
          </cell>
          <cell r="G413">
            <v>17572836.78334998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N413">
            <v>0</v>
          </cell>
          <cell r="O413">
            <v>17572836.78334998</v>
          </cell>
          <cell r="Q413">
            <v>0</v>
          </cell>
          <cell r="R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D413" t="str">
            <v>547NPC</v>
          </cell>
          <cell r="AE413" t="str">
            <v>NA</v>
          </cell>
          <cell r="AF413" t="str">
            <v>547NPC.NA</v>
          </cell>
        </row>
        <row r="414">
          <cell r="A414">
            <v>414</v>
          </cell>
          <cell r="AD414" t="str">
            <v>547NPC</v>
          </cell>
          <cell r="AE414" t="str">
            <v>NA</v>
          </cell>
          <cell r="AF414" t="str">
            <v>547NPC.NA1</v>
          </cell>
        </row>
        <row r="415">
          <cell r="A415">
            <v>415</v>
          </cell>
          <cell r="AD415" t="str">
            <v>547NPC</v>
          </cell>
          <cell r="AE415" t="str">
            <v>NA</v>
          </cell>
          <cell r="AF415" t="str">
            <v>547NPC.NA2</v>
          </cell>
        </row>
        <row r="416">
          <cell r="A416">
            <v>416</v>
          </cell>
          <cell r="B416">
            <v>548</v>
          </cell>
          <cell r="C416" t="str">
            <v>Generation Expense</v>
          </cell>
          <cell r="AD416">
            <v>548</v>
          </cell>
          <cell r="AE416" t="str">
            <v>NA</v>
          </cell>
          <cell r="AF416" t="str">
            <v>548.NA</v>
          </cell>
        </row>
        <row r="417">
          <cell r="A417">
            <v>417</v>
          </cell>
          <cell r="D417" t="str">
            <v>SG</v>
          </cell>
          <cell r="E417" t="str">
            <v>P</v>
          </cell>
          <cell r="F417">
            <v>6923.0061980065711</v>
          </cell>
          <cell r="G417">
            <v>6923.0061980065711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0.59419421435740905</v>
          </cell>
          <cell r="N417">
            <v>4113.6102288159882</v>
          </cell>
          <cell r="O417">
            <v>2809.3959691905834</v>
          </cell>
          <cell r="Q417">
            <v>0</v>
          </cell>
          <cell r="R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D417">
            <v>548</v>
          </cell>
          <cell r="AE417" t="str">
            <v>SG</v>
          </cell>
          <cell r="AF417" t="str">
            <v>548.SG</v>
          </cell>
        </row>
        <row r="418">
          <cell r="A418">
            <v>418</v>
          </cell>
          <cell r="D418" t="str">
            <v>CAEW</v>
          </cell>
          <cell r="E418" t="str">
            <v>P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0.59419421435740905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D418">
            <v>548</v>
          </cell>
          <cell r="AE418" t="str">
            <v>CAEW</v>
          </cell>
          <cell r="AF418" t="str">
            <v>548.CAEW</v>
          </cell>
        </row>
        <row r="419">
          <cell r="A419">
            <v>419</v>
          </cell>
          <cell r="D419" t="str">
            <v>CAGW</v>
          </cell>
          <cell r="E419" t="str">
            <v>P</v>
          </cell>
          <cell r="F419">
            <v>2020187.5757936926</v>
          </cell>
          <cell r="G419">
            <v>2020187.5757936926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0.59419421435740905</v>
          </cell>
          <cell r="N419">
            <v>1200383.7694533318</v>
          </cell>
          <cell r="O419">
            <v>819803.80634036066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D419">
            <v>548</v>
          </cell>
          <cell r="AE419" t="str">
            <v>CAGW</v>
          </cell>
          <cell r="AF419" t="str">
            <v>548.CAGW</v>
          </cell>
        </row>
        <row r="420">
          <cell r="A420">
            <v>420</v>
          </cell>
          <cell r="F420">
            <v>2027110.5819916993</v>
          </cell>
          <cell r="G420">
            <v>2027110.5819916993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N420">
            <v>1204497.3796821479</v>
          </cell>
          <cell r="O420">
            <v>822613.2023095513</v>
          </cell>
          <cell r="Q420">
            <v>0</v>
          </cell>
          <cell r="R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D420">
            <v>548</v>
          </cell>
          <cell r="AE420" t="str">
            <v>NA</v>
          </cell>
          <cell r="AF420" t="str">
            <v>548.NA1</v>
          </cell>
        </row>
        <row r="421">
          <cell r="A421">
            <v>421</v>
          </cell>
          <cell r="AD421">
            <v>548</v>
          </cell>
          <cell r="AE421" t="str">
            <v>NA</v>
          </cell>
          <cell r="AF421" t="str">
            <v>548.NA2</v>
          </cell>
        </row>
        <row r="422">
          <cell r="A422">
            <v>422</v>
          </cell>
          <cell r="B422">
            <v>549</v>
          </cell>
          <cell r="C422" t="str">
            <v>Miscellaneous Other</v>
          </cell>
          <cell r="AD422">
            <v>549</v>
          </cell>
          <cell r="AE422" t="str">
            <v>NA</v>
          </cell>
          <cell r="AF422" t="str">
            <v>549.NA</v>
          </cell>
        </row>
        <row r="423">
          <cell r="A423">
            <v>423</v>
          </cell>
          <cell r="D423" t="str">
            <v>SG</v>
          </cell>
          <cell r="E423" t="str">
            <v>P</v>
          </cell>
          <cell r="F423">
            <v>2896505.8211208005</v>
          </cell>
          <cell r="G423">
            <v>2896505.8211208005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0.59419421435740905</v>
          </cell>
          <cell r="N423">
            <v>1721087.000762536</v>
          </cell>
          <cell r="O423">
            <v>1175418.8203582645</v>
          </cell>
          <cell r="Q423">
            <v>0</v>
          </cell>
          <cell r="R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D423">
            <v>549</v>
          </cell>
          <cell r="AE423" t="str">
            <v>SG</v>
          </cell>
          <cell r="AF423" t="str">
            <v>549.SG</v>
          </cell>
        </row>
        <row r="424">
          <cell r="A424">
            <v>424</v>
          </cell>
          <cell r="D424" t="str">
            <v>CAGW</v>
          </cell>
          <cell r="E424" t="str">
            <v>P</v>
          </cell>
          <cell r="F424">
            <v>-950944.765964702</v>
          </cell>
          <cell r="G424">
            <v>-950944.765964702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0.59419421435740905</v>
          </cell>
          <cell r="N424">
            <v>-565045.87810968631</v>
          </cell>
          <cell r="O424">
            <v>-385898.8878550157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D424">
            <v>549</v>
          </cell>
          <cell r="AE424" t="str">
            <v>CAGW</v>
          </cell>
          <cell r="AF424" t="str">
            <v>549.CAGW</v>
          </cell>
        </row>
        <row r="425">
          <cell r="A425">
            <v>425</v>
          </cell>
          <cell r="F425">
            <v>1945561.0551560984</v>
          </cell>
          <cell r="G425">
            <v>1945561.0551560984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N425">
            <v>1156041.1226528496</v>
          </cell>
          <cell r="O425">
            <v>789519.9325032488</v>
          </cell>
          <cell r="Q425">
            <v>0</v>
          </cell>
          <cell r="R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D425">
            <v>549</v>
          </cell>
          <cell r="AE425" t="str">
            <v>NA</v>
          </cell>
          <cell r="AF425" t="str">
            <v>549.NA1</v>
          </cell>
        </row>
        <row r="426">
          <cell r="A426">
            <v>426</v>
          </cell>
          <cell r="AD426">
            <v>549</v>
          </cell>
          <cell r="AE426" t="str">
            <v>NA</v>
          </cell>
          <cell r="AF426" t="str">
            <v>549.NA2</v>
          </cell>
        </row>
        <row r="427">
          <cell r="A427">
            <v>427</v>
          </cell>
          <cell r="AD427">
            <v>549</v>
          </cell>
          <cell r="AE427" t="str">
            <v>NA</v>
          </cell>
          <cell r="AF427" t="str">
            <v>549.NA3</v>
          </cell>
        </row>
        <row r="428">
          <cell r="A428">
            <v>428</v>
          </cell>
          <cell r="B428">
            <v>550</v>
          </cell>
          <cell r="C428" t="str">
            <v>Maint Supervision &amp; Engineering</v>
          </cell>
          <cell r="AD428">
            <v>550</v>
          </cell>
          <cell r="AE428" t="str">
            <v>NA</v>
          </cell>
          <cell r="AF428" t="str">
            <v>550.NA</v>
          </cell>
        </row>
        <row r="429">
          <cell r="A429">
            <v>429</v>
          </cell>
          <cell r="D429" t="str">
            <v>CAGW</v>
          </cell>
          <cell r="E429" t="str">
            <v>P</v>
          </cell>
          <cell r="F429">
            <v>401872.71645352751</v>
          </cell>
          <cell r="G429">
            <v>401872.71645352751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0.59419421435740905</v>
          </cell>
          <cell r="N429">
            <v>238790.44302478159</v>
          </cell>
          <cell r="O429">
            <v>163082.27342874592</v>
          </cell>
          <cell r="Q429">
            <v>0</v>
          </cell>
          <cell r="R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D429">
            <v>550</v>
          </cell>
          <cell r="AE429" t="str">
            <v>CAGW</v>
          </cell>
          <cell r="AF429" t="str">
            <v>550.CAGW</v>
          </cell>
        </row>
        <row r="430">
          <cell r="A430">
            <v>430</v>
          </cell>
          <cell r="D430" t="str">
            <v>SG</v>
          </cell>
          <cell r="E430" t="str">
            <v>P</v>
          </cell>
          <cell r="F430">
            <v>3085.2900587078143</v>
          </cell>
          <cell r="G430">
            <v>3085.2900587078143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0.59419421435740905</v>
          </cell>
          <cell r="N430">
            <v>1833.2615024986142</v>
          </cell>
          <cell r="O430">
            <v>1252.0285562092001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D430">
            <v>550</v>
          </cell>
          <cell r="AE430" t="str">
            <v>SG</v>
          </cell>
          <cell r="AF430" t="str">
            <v>550.SG</v>
          </cell>
        </row>
        <row r="431">
          <cell r="A431">
            <v>431</v>
          </cell>
          <cell r="F431">
            <v>404958.00651223533</v>
          </cell>
          <cell r="G431">
            <v>404958.00651223533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N431">
            <v>240623.70452728021</v>
          </cell>
          <cell r="O431">
            <v>164334.30198495512</v>
          </cell>
          <cell r="Q431">
            <v>0</v>
          </cell>
          <cell r="R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D431">
            <v>550</v>
          </cell>
          <cell r="AE431" t="str">
            <v>NA</v>
          </cell>
          <cell r="AF431" t="str">
            <v>550.NA1</v>
          </cell>
        </row>
        <row r="432">
          <cell r="A432">
            <v>432</v>
          </cell>
          <cell r="AD432">
            <v>550</v>
          </cell>
          <cell r="AE432" t="str">
            <v>NA</v>
          </cell>
          <cell r="AF432" t="str">
            <v>550.NA2</v>
          </cell>
        </row>
        <row r="433">
          <cell r="A433">
            <v>433</v>
          </cell>
          <cell r="B433">
            <v>552</v>
          </cell>
          <cell r="C433" t="str">
            <v>Maintenance of Structures</v>
          </cell>
          <cell r="AD433">
            <v>552</v>
          </cell>
          <cell r="AE433" t="str">
            <v>NA</v>
          </cell>
          <cell r="AF433" t="str">
            <v>552.NA</v>
          </cell>
        </row>
        <row r="434">
          <cell r="A434">
            <v>434</v>
          </cell>
          <cell r="D434" t="str">
            <v>SG</v>
          </cell>
          <cell r="E434" t="str">
            <v>P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M434">
            <v>0.59419421435740905</v>
          </cell>
          <cell r="N434">
            <v>0</v>
          </cell>
          <cell r="O434">
            <v>0</v>
          </cell>
          <cell r="Q434">
            <v>0</v>
          </cell>
          <cell r="R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D434">
            <v>552</v>
          </cell>
          <cell r="AE434" t="str">
            <v>SG</v>
          </cell>
          <cell r="AF434" t="str">
            <v>552.SG</v>
          </cell>
        </row>
        <row r="435">
          <cell r="A435">
            <v>435</v>
          </cell>
          <cell r="D435" t="str">
            <v>CAGW</v>
          </cell>
          <cell r="E435" t="str">
            <v>P</v>
          </cell>
          <cell r="F435">
            <v>5594.7308903961048</v>
          </cell>
          <cell r="G435">
            <v>5594.7308903961048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M435">
            <v>0.59419421435740905</v>
          </cell>
          <cell r="N435">
            <v>3324.3567259600409</v>
          </cell>
          <cell r="O435">
            <v>2270.3741644360639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D435">
            <v>552</v>
          </cell>
          <cell r="AE435" t="str">
            <v>CAGW</v>
          </cell>
          <cell r="AF435" t="str">
            <v>552.CAGW</v>
          </cell>
        </row>
        <row r="436">
          <cell r="A436">
            <v>436</v>
          </cell>
          <cell r="F436">
            <v>5594.7308903961048</v>
          </cell>
          <cell r="G436">
            <v>5594.7308903961048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N436">
            <v>3324.3567259600409</v>
          </cell>
          <cell r="O436">
            <v>2270.3741644360639</v>
          </cell>
          <cell r="Q436">
            <v>0</v>
          </cell>
          <cell r="R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D436">
            <v>552</v>
          </cell>
          <cell r="AE436" t="str">
            <v>NA</v>
          </cell>
          <cell r="AF436" t="str">
            <v>552.NA1</v>
          </cell>
        </row>
        <row r="437">
          <cell r="A437">
            <v>437</v>
          </cell>
          <cell r="AD437">
            <v>552</v>
          </cell>
          <cell r="AE437" t="str">
            <v>NA</v>
          </cell>
          <cell r="AF437" t="str">
            <v>552.NA2</v>
          </cell>
        </row>
        <row r="438">
          <cell r="A438">
            <v>438</v>
          </cell>
          <cell r="AD438">
            <v>552</v>
          </cell>
          <cell r="AE438" t="str">
            <v>NA</v>
          </cell>
          <cell r="AF438" t="str">
            <v>552.NA3</v>
          </cell>
        </row>
        <row r="439">
          <cell r="A439">
            <v>439</v>
          </cell>
          <cell r="B439">
            <v>553</v>
          </cell>
          <cell r="C439" t="str">
            <v>Maint of Generation &amp; Electric Plant</v>
          </cell>
          <cell r="AD439">
            <v>553</v>
          </cell>
          <cell r="AE439" t="str">
            <v>NA</v>
          </cell>
          <cell r="AF439" t="str">
            <v>553.NA</v>
          </cell>
        </row>
        <row r="440">
          <cell r="A440">
            <v>440</v>
          </cell>
          <cell r="D440" t="str">
            <v>SG</v>
          </cell>
          <cell r="E440" t="str">
            <v>P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0.59419421435740905</v>
          </cell>
          <cell r="N440">
            <v>0</v>
          </cell>
          <cell r="O440">
            <v>0</v>
          </cell>
          <cell r="Q440">
            <v>0</v>
          </cell>
          <cell r="R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D440">
            <v>553</v>
          </cell>
          <cell r="AE440" t="str">
            <v>SG</v>
          </cell>
          <cell r="AF440" t="str">
            <v>553.SG</v>
          </cell>
        </row>
        <row r="441">
          <cell r="A441">
            <v>441</v>
          </cell>
          <cell r="D441" t="str">
            <v>CAGW</v>
          </cell>
          <cell r="E441" t="str">
            <v>P</v>
          </cell>
          <cell r="F441">
            <v>1082394.6606789485</v>
          </cell>
          <cell r="G441">
            <v>1082394.6606789485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0.59419421435740905</v>
          </cell>
          <cell r="N441">
            <v>643152.64502678218</v>
          </cell>
          <cell r="O441">
            <v>439242.01565216633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D441">
            <v>553</v>
          </cell>
          <cell r="AE441" t="str">
            <v>CAGW</v>
          </cell>
          <cell r="AF441" t="str">
            <v>553.CAGW</v>
          </cell>
        </row>
        <row r="442">
          <cell r="A442">
            <v>442</v>
          </cell>
          <cell r="F442">
            <v>1082394.6606789485</v>
          </cell>
          <cell r="G442">
            <v>1082394.6606789485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N442">
            <v>643152.64502678218</v>
          </cell>
          <cell r="O442">
            <v>439242.01565216633</v>
          </cell>
          <cell r="Q442">
            <v>0</v>
          </cell>
          <cell r="R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D442">
            <v>553</v>
          </cell>
          <cell r="AE442" t="str">
            <v>NA</v>
          </cell>
          <cell r="AF442" t="str">
            <v>553.NA1</v>
          </cell>
        </row>
        <row r="443">
          <cell r="A443">
            <v>443</v>
          </cell>
          <cell r="AD443">
            <v>553</v>
          </cell>
          <cell r="AE443" t="str">
            <v>NA</v>
          </cell>
          <cell r="AF443" t="str">
            <v>553.NA2</v>
          </cell>
        </row>
        <row r="444">
          <cell r="A444">
            <v>444</v>
          </cell>
          <cell r="B444">
            <v>554</v>
          </cell>
          <cell r="C444" t="str">
            <v>Maintenance of Misc. Other</v>
          </cell>
          <cell r="AD444">
            <v>554</v>
          </cell>
          <cell r="AE444" t="str">
            <v>NA</v>
          </cell>
          <cell r="AF444" t="str">
            <v>554.NA</v>
          </cell>
        </row>
        <row r="445">
          <cell r="A445">
            <v>445</v>
          </cell>
          <cell r="D445" t="str">
            <v>SG</v>
          </cell>
          <cell r="E445" t="str">
            <v>P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0.59419421435740905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D445">
            <v>554</v>
          </cell>
          <cell r="AE445" t="str">
            <v>SG</v>
          </cell>
          <cell r="AF445" t="str">
            <v>554.SG</v>
          </cell>
        </row>
        <row r="446">
          <cell r="A446">
            <v>446</v>
          </cell>
          <cell r="D446" t="str">
            <v>CAGW</v>
          </cell>
          <cell r="E446" t="str">
            <v>P</v>
          </cell>
          <cell r="F446">
            <v>50217.325696208485</v>
          </cell>
          <cell r="G446">
            <v>50217.325696208485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0.59419421435740905</v>
          </cell>
          <cell r="N446">
            <v>29838.844389188729</v>
          </cell>
          <cell r="O446">
            <v>20378.481307019756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D446">
            <v>554</v>
          </cell>
          <cell r="AE446" t="str">
            <v>CAGW</v>
          </cell>
          <cell r="AF446" t="str">
            <v>554.CAGW</v>
          </cell>
        </row>
        <row r="447">
          <cell r="A447">
            <v>447</v>
          </cell>
          <cell r="F447">
            <v>50217.325696208485</v>
          </cell>
          <cell r="G447">
            <v>50217.325696208485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N447">
            <v>29838.844389188729</v>
          </cell>
          <cell r="O447">
            <v>20378.481307019756</v>
          </cell>
          <cell r="Q447">
            <v>0</v>
          </cell>
          <cell r="R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D447">
            <v>554</v>
          </cell>
          <cell r="AE447" t="str">
            <v>NA</v>
          </cell>
          <cell r="AF447" t="str">
            <v>554.NA1</v>
          </cell>
        </row>
        <row r="448">
          <cell r="A448">
            <v>448</v>
          </cell>
          <cell r="AD448">
            <v>554</v>
          </cell>
          <cell r="AE448" t="str">
            <v>NA</v>
          </cell>
          <cell r="AF448" t="str">
            <v>554.NA2</v>
          </cell>
        </row>
        <row r="449">
          <cell r="A449">
            <v>449</v>
          </cell>
          <cell r="B449" t="str">
            <v>Total Other Power Generation</v>
          </cell>
          <cell r="F449">
            <v>23114491.297587298</v>
          </cell>
          <cell r="G449">
            <v>23114491.297587298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N449">
            <v>3292819.0503274323</v>
          </cell>
          <cell r="O449">
            <v>19821672.247259863</v>
          </cell>
          <cell r="Q449">
            <v>0</v>
          </cell>
          <cell r="R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D449" t="str">
            <v>Total Other Power Generation</v>
          </cell>
          <cell r="AE449" t="str">
            <v>NA</v>
          </cell>
          <cell r="AF449" t="str">
            <v>Total Other Power Generation.NA</v>
          </cell>
        </row>
        <row r="450">
          <cell r="A450">
            <v>450</v>
          </cell>
          <cell r="AD450" t="str">
            <v>Total Other Power Generation</v>
          </cell>
          <cell r="AE450" t="str">
            <v>NA</v>
          </cell>
          <cell r="AF450" t="str">
            <v>Total Other Power Generation.NA1</v>
          </cell>
        </row>
        <row r="451">
          <cell r="A451">
            <v>451</v>
          </cell>
          <cell r="B451">
            <v>555</v>
          </cell>
          <cell r="C451" t="str">
            <v>Purchased Power</v>
          </cell>
          <cell r="D451" t="str">
            <v>S</v>
          </cell>
          <cell r="E451" t="str">
            <v>P</v>
          </cell>
          <cell r="F451">
            <v>1401130.1499999997</v>
          </cell>
          <cell r="G451">
            <v>1401130.1499999997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1401130.1499999997</v>
          </cell>
          <cell r="Q451">
            <v>0</v>
          </cell>
          <cell r="R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D451">
            <v>555</v>
          </cell>
          <cell r="AE451" t="str">
            <v>S</v>
          </cell>
          <cell r="AF451" t="str">
            <v>555.S</v>
          </cell>
        </row>
        <row r="452">
          <cell r="A452">
            <v>452</v>
          </cell>
          <cell r="D452" t="str">
            <v>SG</v>
          </cell>
          <cell r="E452" t="str">
            <v>P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D452">
            <v>555</v>
          </cell>
          <cell r="AE452" t="str">
            <v>SG</v>
          </cell>
          <cell r="AF452" t="str">
            <v>555.SG</v>
          </cell>
        </row>
        <row r="453">
          <cell r="A453">
            <v>453</v>
          </cell>
          <cell r="D453" t="str">
            <v>SE</v>
          </cell>
          <cell r="E453" t="str">
            <v>P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D453">
            <v>555</v>
          </cell>
          <cell r="AE453" t="str">
            <v>SE</v>
          </cell>
          <cell r="AF453" t="str">
            <v>555.SE</v>
          </cell>
        </row>
        <row r="454">
          <cell r="A454">
            <v>454</v>
          </cell>
          <cell r="AD454">
            <v>555</v>
          </cell>
          <cell r="AE454" t="str">
            <v>NA</v>
          </cell>
          <cell r="AF454" t="str">
            <v>555.NA</v>
          </cell>
        </row>
        <row r="455">
          <cell r="A455">
            <v>455</v>
          </cell>
          <cell r="AD455">
            <v>555</v>
          </cell>
          <cell r="AE455" t="str">
            <v>NA</v>
          </cell>
          <cell r="AF455" t="str">
            <v>555.NA1</v>
          </cell>
        </row>
        <row r="456">
          <cell r="A456">
            <v>456</v>
          </cell>
          <cell r="B456" t="str">
            <v>555NPC</v>
          </cell>
          <cell r="C456" t="str">
            <v>Purchased Power-NPC</v>
          </cell>
          <cell r="D456" t="str">
            <v>CAGW1</v>
          </cell>
          <cell r="E456" t="str">
            <v>P</v>
          </cell>
          <cell r="F456">
            <v>35111422.157744899</v>
          </cell>
          <cell r="G456">
            <v>35111422.157744899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35111422.157744899</v>
          </cell>
          <cell r="Q456">
            <v>0</v>
          </cell>
          <cell r="R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D456" t="str">
            <v>555NPC</v>
          </cell>
          <cell r="AE456" t="str">
            <v>CAGW1</v>
          </cell>
          <cell r="AF456" t="str">
            <v>555NPC.CAGW1</v>
          </cell>
        </row>
        <row r="457">
          <cell r="A457">
            <v>457</v>
          </cell>
          <cell r="D457" t="str">
            <v>CAEW</v>
          </cell>
          <cell r="E457" t="str">
            <v>P</v>
          </cell>
          <cell r="F457">
            <v>232282.93330751164</v>
          </cell>
          <cell r="G457">
            <v>232282.93330751164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232282.93330751164</v>
          </cell>
          <cell r="Q457">
            <v>0</v>
          </cell>
          <cell r="R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D457" t="str">
            <v>555NPC</v>
          </cell>
          <cell r="AE457" t="str">
            <v>CAEW</v>
          </cell>
          <cell r="AF457" t="str">
            <v>555NPC.CAEW</v>
          </cell>
        </row>
        <row r="458">
          <cell r="A458">
            <v>458</v>
          </cell>
          <cell r="D458" t="str">
            <v>DGP</v>
          </cell>
          <cell r="E458" t="str">
            <v>P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  <cell r="N458">
            <v>0</v>
          </cell>
          <cell r="O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D458" t="str">
            <v>555NPC</v>
          </cell>
          <cell r="AE458" t="str">
            <v>DGP</v>
          </cell>
          <cell r="AF458" t="str">
            <v>555NPC.DGP</v>
          </cell>
        </row>
        <row r="459">
          <cell r="A459">
            <v>459</v>
          </cell>
          <cell r="D459" t="str">
            <v>S</v>
          </cell>
          <cell r="E459" t="str">
            <v>P</v>
          </cell>
          <cell r="F459">
            <v>-11501081.914558964</v>
          </cell>
          <cell r="G459">
            <v>-11501081.914558964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-11501081.914558964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D459" t="str">
            <v>555NPC</v>
          </cell>
          <cell r="AE459" t="str">
            <v>S</v>
          </cell>
          <cell r="AF459" t="str">
            <v>555NPC.S</v>
          </cell>
        </row>
        <row r="460">
          <cell r="A460">
            <v>460</v>
          </cell>
          <cell r="F460">
            <v>25243753.32649345</v>
          </cell>
          <cell r="G460">
            <v>25243753.32649345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N460">
            <v>0</v>
          </cell>
          <cell r="O460">
            <v>25243753.32649345</v>
          </cell>
          <cell r="Q460">
            <v>0</v>
          </cell>
          <cell r="R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D460" t="str">
            <v>555NPC</v>
          </cell>
          <cell r="AE460" t="str">
            <v>NA</v>
          </cell>
          <cell r="AF460" t="str">
            <v>555NPC.NA</v>
          </cell>
        </row>
        <row r="461">
          <cell r="A461">
            <v>461</v>
          </cell>
          <cell r="AD461" t="str">
            <v>555NPC</v>
          </cell>
          <cell r="AE461" t="str">
            <v>NA</v>
          </cell>
          <cell r="AF461" t="str">
            <v>555NPC.NA1</v>
          </cell>
        </row>
        <row r="462">
          <cell r="A462">
            <v>462</v>
          </cell>
          <cell r="B462">
            <v>556</v>
          </cell>
          <cell r="C462" t="str">
            <v>System Control &amp; Load Dispatch</v>
          </cell>
          <cell r="AD462">
            <v>556</v>
          </cell>
          <cell r="AE462" t="str">
            <v>NA</v>
          </cell>
          <cell r="AF462" t="str">
            <v>556.NA</v>
          </cell>
        </row>
        <row r="463">
          <cell r="A463">
            <v>463</v>
          </cell>
          <cell r="D463" t="str">
            <v>SG</v>
          </cell>
          <cell r="E463" t="str">
            <v>P</v>
          </cell>
          <cell r="F463">
            <v>71077.652186770865</v>
          </cell>
          <cell r="G463">
            <v>71077.652186770865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M463">
            <v>0.59419421435740905</v>
          </cell>
          <cell r="N463">
            <v>42233.929699487489</v>
          </cell>
          <cell r="O463">
            <v>28843.722487283372</v>
          </cell>
          <cell r="Q463">
            <v>0</v>
          </cell>
          <cell r="R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D463">
            <v>556</v>
          </cell>
          <cell r="AE463" t="str">
            <v>SG</v>
          </cell>
          <cell r="AF463" t="str">
            <v>556.SG</v>
          </cell>
        </row>
        <row r="464">
          <cell r="A464">
            <v>464</v>
          </cell>
          <cell r="F464">
            <v>71077.652186770865</v>
          </cell>
          <cell r="G464">
            <v>71077.652186770865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>
            <v>42233.929699487489</v>
          </cell>
          <cell r="O464">
            <v>28843.722487283372</v>
          </cell>
          <cell r="Q464">
            <v>0</v>
          </cell>
          <cell r="R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D464">
            <v>556</v>
          </cell>
          <cell r="AE464" t="str">
            <v>NA</v>
          </cell>
          <cell r="AF464" t="str">
            <v>556.NA1</v>
          </cell>
        </row>
        <row r="465">
          <cell r="A465">
            <v>465</v>
          </cell>
          <cell r="B465">
            <v>557</v>
          </cell>
          <cell r="C465" t="str">
            <v>Other Expenses</v>
          </cell>
          <cell r="AD465">
            <v>557</v>
          </cell>
          <cell r="AE465" t="str">
            <v>NA</v>
          </cell>
          <cell r="AF465" t="str">
            <v>557.NA</v>
          </cell>
        </row>
        <row r="466">
          <cell r="A466">
            <v>466</v>
          </cell>
          <cell r="D466" t="str">
            <v>S</v>
          </cell>
          <cell r="E466" t="str">
            <v>P</v>
          </cell>
          <cell r="F466">
            <v>6754.3600000000006</v>
          </cell>
          <cell r="G466">
            <v>6754.3600000000006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0.59419421435740905</v>
          </cell>
          <cell r="N466">
            <v>4013.4016336871096</v>
          </cell>
          <cell r="O466">
            <v>2740.958366312891</v>
          </cell>
          <cell r="Q466">
            <v>0</v>
          </cell>
          <cell r="R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D466">
            <v>557</v>
          </cell>
          <cell r="AE466" t="str">
            <v>S</v>
          </cell>
          <cell r="AF466" t="str">
            <v>557.S</v>
          </cell>
        </row>
        <row r="467">
          <cell r="A467">
            <v>467</v>
          </cell>
          <cell r="D467" t="str">
            <v>SG</v>
          </cell>
          <cell r="E467" t="str">
            <v>P</v>
          </cell>
          <cell r="F467">
            <v>2155998.0981856342</v>
          </cell>
          <cell r="G467">
            <v>2155998.0981856342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M467">
            <v>0.59419421435740905</v>
          </cell>
          <cell r="N467">
            <v>1281081.596107481</v>
          </cell>
          <cell r="O467">
            <v>874916.50207815331</v>
          </cell>
          <cell r="Q467">
            <v>0</v>
          </cell>
          <cell r="R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D467">
            <v>557</v>
          </cell>
          <cell r="AE467" t="str">
            <v>SG</v>
          </cell>
          <cell r="AF467" t="str">
            <v>557.SG</v>
          </cell>
        </row>
        <row r="468">
          <cell r="A468">
            <v>468</v>
          </cell>
          <cell r="D468" t="str">
            <v>JBG</v>
          </cell>
          <cell r="E468" t="str">
            <v>P</v>
          </cell>
          <cell r="F468">
            <v>406519.36275595101</v>
          </cell>
          <cell r="G468">
            <v>406519.36275595101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M468">
            <v>0.59419421435740905</v>
          </cell>
          <cell r="N468">
            <v>241551.45337384689</v>
          </cell>
          <cell r="O468">
            <v>164967.90938210412</v>
          </cell>
          <cell r="Q468">
            <v>0</v>
          </cell>
          <cell r="R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D468">
            <v>557</v>
          </cell>
          <cell r="AE468" t="str">
            <v>JBG</v>
          </cell>
          <cell r="AF468" t="str">
            <v>557.JBG</v>
          </cell>
        </row>
        <row r="469">
          <cell r="A469">
            <v>469</v>
          </cell>
          <cell r="D469" t="str">
            <v>SO</v>
          </cell>
          <cell r="E469" t="str">
            <v>P</v>
          </cell>
          <cell r="F469">
            <v>5289.7725308105873</v>
          </cell>
          <cell r="G469">
            <v>5289.7725308105873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M469">
            <v>0.59419421435740905</v>
          </cell>
          <cell r="N469">
            <v>3143.1522330744001</v>
          </cell>
          <cell r="O469">
            <v>2146.6202977361872</v>
          </cell>
          <cell r="Q469">
            <v>0</v>
          </cell>
          <cell r="R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D469">
            <v>557</v>
          </cell>
          <cell r="AE469" t="str">
            <v>SO</v>
          </cell>
          <cell r="AF469" t="str">
            <v>557.SO</v>
          </cell>
        </row>
        <row r="470">
          <cell r="A470">
            <v>470</v>
          </cell>
          <cell r="D470" t="str">
            <v>CAGW</v>
          </cell>
          <cell r="E470" t="str">
            <v>P</v>
          </cell>
          <cell r="F470">
            <v>225007.7212680045</v>
          </cell>
          <cell r="G470">
            <v>225007.7212680045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M470">
            <v>0.59419421435740905</v>
          </cell>
          <cell r="N470">
            <v>133698.28616319282</v>
          </cell>
          <cell r="O470">
            <v>91309.435104811695</v>
          </cell>
          <cell r="Q470">
            <v>0</v>
          </cell>
          <cell r="R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D470">
            <v>557</v>
          </cell>
          <cell r="AE470" t="str">
            <v>CAGW</v>
          </cell>
          <cell r="AF470" t="str">
            <v>557.CAGW</v>
          </cell>
        </row>
        <row r="471">
          <cell r="A471">
            <v>471</v>
          </cell>
          <cell r="D471" t="str">
            <v>JBE</v>
          </cell>
          <cell r="E471" t="str">
            <v>P</v>
          </cell>
          <cell r="F471">
            <v>2074.7017413373896</v>
          </cell>
          <cell r="G471">
            <v>2074.7017413373896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M471">
            <v>0.59419421435740905</v>
          </cell>
          <cell r="N471">
            <v>1232.7757712199186</v>
          </cell>
          <cell r="O471">
            <v>841.92597011747091</v>
          </cell>
          <cell r="Q471">
            <v>0</v>
          </cell>
          <cell r="R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D471">
            <v>557</v>
          </cell>
          <cell r="AE471" t="str">
            <v>JBE</v>
          </cell>
          <cell r="AF471" t="str">
            <v>557.JBE</v>
          </cell>
        </row>
        <row r="472">
          <cell r="A472">
            <v>472</v>
          </cell>
          <cell r="F472">
            <v>2801644.0164817371</v>
          </cell>
          <cell r="G472">
            <v>2801644.0164817371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N472">
            <v>1664720.6652825021</v>
          </cell>
          <cell r="O472">
            <v>1136923.3511992358</v>
          </cell>
          <cell r="Q472">
            <v>0</v>
          </cell>
          <cell r="R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D472">
            <v>557</v>
          </cell>
          <cell r="AE472" t="str">
            <v>NA</v>
          </cell>
          <cell r="AF472" t="str">
            <v>557.NA1</v>
          </cell>
        </row>
        <row r="473">
          <cell r="A473">
            <v>473</v>
          </cell>
          <cell r="AD473">
            <v>557</v>
          </cell>
          <cell r="AE473" t="str">
            <v>NA</v>
          </cell>
          <cell r="AF473" t="str">
            <v>557.NA2</v>
          </cell>
        </row>
        <row r="474">
          <cell r="A474">
            <v>474</v>
          </cell>
          <cell r="C474" t="str">
            <v>Embedded Cost Differentials</v>
          </cell>
          <cell r="AD474">
            <v>557</v>
          </cell>
          <cell r="AE474" t="str">
            <v>NA</v>
          </cell>
          <cell r="AF474" t="str">
            <v>557.NA3</v>
          </cell>
        </row>
        <row r="475">
          <cell r="A475">
            <v>475</v>
          </cell>
          <cell r="C475" t="str">
            <v>Company Owned Hydro</v>
          </cell>
          <cell r="D475" t="str">
            <v>DGP</v>
          </cell>
          <cell r="E475" t="str">
            <v>P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0.59419421435740905</v>
          </cell>
          <cell r="N475">
            <v>0</v>
          </cell>
          <cell r="O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D475">
            <v>557</v>
          </cell>
          <cell r="AE475" t="str">
            <v>DGP</v>
          </cell>
          <cell r="AF475" t="str">
            <v>557.DGP</v>
          </cell>
        </row>
        <row r="476">
          <cell r="A476">
            <v>476</v>
          </cell>
          <cell r="C476" t="str">
            <v>Company Owned Hydro</v>
          </cell>
          <cell r="D476" t="str">
            <v>SG</v>
          </cell>
          <cell r="E476" t="str">
            <v>P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0.59419421435740905</v>
          </cell>
          <cell r="N476">
            <v>0</v>
          </cell>
          <cell r="O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D476">
            <v>557</v>
          </cell>
          <cell r="AE476" t="str">
            <v>SG</v>
          </cell>
          <cell r="AF476" t="str">
            <v>557.SG1</v>
          </cell>
        </row>
        <row r="477">
          <cell r="A477">
            <v>477</v>
          </cell>
          <cell r="C477" t="str">
            <v>Mid-C Contract</v>
          </cell>
          <cell r="D477" t="str">
            <v>MC</v>
          </cell>
          <cell r="E477" t="str">
            <v>P</v>
          </cell>
          <cell r="F477">
            <v>0</v>
          </cell>
          <cell r="AD477">
            <v>557</v>
          </cell>
          <cell r="AE477" t="str">
            <v>MC</v>
          </cell>
          <cell r="AF477" t="str">
            <v>557.MC</v>
          </cell>
        </row>
        <row r="478">
          <cell r="A478">
            <v>478</v>
          </cell>
          <cell r="C478" t="str">
            <v>Mid-C Contract</v>
          </cell>
          <cell r="D478" t="str">
            <v>SG</v>
          </cell>
          <cell r="E478" t="str">
            <v>P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0.59419421435740905</v>
          </cell>
          <cell r="N478">
            <v>0</v>
          </cell>
          <cell r="O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D478">
            <v>557</v>
          </cell>
          <cell r="AE478" t="str">
            <v>SG</v>
          </cell>
          <cell r="AF478" t="str">
            <v>557.SG2</v>
          </cell>
        </row>
        <row r="479">
          <cell r="A479">
            <v>479</v>
          </cell>
          <cell r="C479" t="str">
            <v>Existing QF Contracts</v>
          </cell>
          <cell r="D479" t="str">
            <v xml:space="preserve">S </v>
          </cell>
          <cell r="E479" t="str">
            <v>P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0.59419421435740905</v>
          </cell>
          <cell r="N479">
            <v>0</v>
          </cell>
          <cell r="O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D479">
            <v>557</v>
          </cell>
          <cell r="AE479" t="str">
            <v xml:space="preserve">S </v>
          </cell>
          <cell r="AF479" t="str">
            <v xml:space="preserve">557.S </v>
          </cell>
        </row>
        <row r="480">
          <cell r="A480">
            <v>480</v>
          </cell>
          <cell r="C480" t="str">
            <v>Existing QF Contracts</v>
          </cell>
          <cell r="D480" t="str">
            <v>SG</v>
          </cell>
          <cell r="E480" t="str">
            <v>P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0.59419421435740905</v>
          </cell>
          <cell r="N480">
            <v>0</v>
          </cell>
          <cell r="O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D480">
            <v>557</v>
          </cell>
          <cell r="AE480" t="str">
            <v>SG</v>
          </cell>
          <cell r="AF480" t="str">
            <v>557.SG3</v>
          </cell>
        </row>
        <row r="481">
          <cell r="A481">
            <v>481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N481">
            <v>0</v>
          </cell>
          <cell r="O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D481">
            <v>557</v>
          </cell>
          <cell r="AE481" t="str">
            <v>NA</v>
          </cell>
          <cell r="AF481" t="str">
            <v>557.NA4</v>
          </cell>
        </row>
        <row r="482">
          <cell r="A482">
            <v>482</v>
          </cell>
          <cell r="AD482">
            <v>557</v>
          </cell>
          <cell r="AE482" t="str">
            <v>NA</v>
          </cell>
          <cell r="AF482" t="str">
            <v>557.NA5</v>
          </cell>
        </row>
        <row r="483">
          <cell r="A483">
            <v>483</v>
          </cell>
          <cell r="B483" t="str">
            <v>Total Other Power Supply</v>
          </cell>
          <cell r="F483">
            <v>28116474.995161958</v>
          </cell>
          <cell r="G483">
            <v>28116474.995161958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N483">
            <v>1706954.5949819896</v>
          </cell>
          <cell r="O483">
            <v>26409520.400179967</v>
          </cell>
          <cell r="Q483">
            <v>0</v>
          </cell>
          <cell r="R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D483" t="str">
            <v>Total Other Power Supply</v>
          </cell>
          <cell r="AE483" t="str">
            <v>NA</v>
          </cell>
          <cell r="AF483" t="str">
            <v>Total Other Power Supply.NA</v>
          </cell>
        </row>
        <row r="484">
          <cell r="A484">
            <v>484</v>
          </cell>
          <cell r="AD484" t="str">
            <v>Total Other Power Supply</v>
          </cell>
          <cell r="AE484" t="str">
            <v>NA</v>
          </cell>
          <cell r="AF484" t="str">
            <v>Total Other Power Supply.NA1</v>
          </cell>
        </row>
        <row r="485">
          <cell r="A485">
            <v>485</v>
          </cell>
          <cell r="B485" t="str">
            <v>TOTAL GENERATION EXPENSE</v>
          </cell>
          <cell r="F485">
            <v>122196933.25547305</v>
          </cell>
          <cell r="G485">
            <v>122196933.25547305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N485">
            <v>15473888.652642192</v>
          </cell>
          <cell r="O485">
            <v>106723044.60283086</v>
          </cell>
          <cell r="P485">
            <v>1</v>
          </cell>
          <cell r="Q485">
            <v>0</v>
          </cell>
          <cell r="R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D485" t="str">
            <v>TOTAL GENERATION EXPENSE</v>
          </cell>
          <cell r="AE485" t="str">
            <v>NA</v>
          </cell>
          <cell r="AF485" t="str">
            <v>TOTAL GENERATION EXPENSE.NA</v>
          </cell>
        </row>
        <row r="486">
          <cell r="A486">
            <v>486</v>
          </cell>
          <cell r="AD486" t="str">
            <v>TOTAL GENERATION EXPENSE</v>
          </cell>
          <cell r="AE486" t="str">
            <v>NA</v>
          </cell>
          <cell r="AF486" t="str">
            <v>TOTAL GENERATION EXPENSE.NA1</v>
          </cell>
        </row>
        <row r="487">
          <cell r="A487">
            <v>487</v>
          </cell>
          <cell r="B487">
            <v>560</v>
          </cell>
          <cell r="C487" t="str">
            <v>Operation Supervision &amp; Engineering</v>
          </cell>
          <cell r="AD487">
            <v>560</v>
          </cell>
          <cell r="AE487" t="str">
            <v>NA</v>
          </cell>
          <cell r="AF487" t="str">
            <v>560.NA</v>
          </cell>
        </row>
        <row r="488">
          <cell r="A488">
            <v>488</v>
          </cell>
          <cell r="D488" t="str">
            <v>SG</v>
          </cell>
          <cell r="E488" t="str">
            <v>T</v>
          </cell>
          <cell r="F488">
            <v>1340337.9539227115</v>
          </cell>
          <cell r="G488">
            <v>0</v>
          </cell>
          <cell r="H488">
            <v>1340337.9539227115</v>
          </cell>
          <cell r="I488">
            <v>0</v>
          </cell>
          <cell r="J488">
            <v>0</v>
          </cell>
          <cell r="K488">
            <v>0</v>
          </cell>
          <cell r="P488">
            <v>0.99999899999999997</v>
          </cell>
          <cell r="Q488">
            <v>1340336.6135847575</v>
          </cell>
          <cell r="R488">
            <v>1.3403379539612539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D488">
            <v>560</v>
          </cell>
          <cell r="AE488" t="str">
            <v>SG</v>
          </cell>
          <cell r="AF488" t="str">
            <v>560.SG</v>
          </cell>
        </row>
        <row r="489">
          <cell r="A489">
            <v>489</v>
          </cell>
          <cell r="D489" t="str">
            <v>CAGW</v>
          </cell>
          <cell r="E489" t="str">
            <v>T</v>
          </cell>
          <cell r="F489">
            <v>-481918.39905870054</v>
          </cell>
          <cell r="G489">
            <v>0</v>
          </cell>
          <cell r="H489">
            <v>-481918.39905870054</v>
          </cell>
          <cell r="I489">
            <v>0</v>
          </cell>
          <cell r="J489">
            <v>0</v>
          </cell>
          <cell r="K489">
            <v>0</v>
          </cell>
          <cell r="P489">
            <v>1</v>
          </cell>
          <cell r="Q489">
            <v>-481918.39905870054</v>
          </cell>
          <cell r="R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D489">
            <v>560</v>
          </cell>
          <cell r="AE489" t="str">
            <v>CAGW</v>
          </cell>
          <cell r="AF489" t="str">
            <v>560.CAGW</v>
          </cell>
        </row>
        <row r="490">
          <cell r="A490">
            <v>490</v>
          </cell>
          <cell r="D490" t="str">
            <v>JBG</v>
          </cell>
          <cell r="E490" t="str">
            <v>T</v>
          </cell>
          <cell r="F490">
            <v>-14992.014133516086</v>
          </cell>
          <cell r="G490">
            <v>0</v>
          </cell>
          <cell r="H490">
            <v>-14992.014133516086</v>
          </cell>
          <cell r="I490">
            <v>0</v>
          </cell>
          <cell r="J490">
            <v>0</v>
          </cell>
          <cell r="K490">
            <v>0</v>
          </cell>
          <cell r="P490">
            <v>1</v>
          </cell>
          <cell r="Q490">
            <v>-14992.014133516086</v>
          </cell>
          <cell r="R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D490">
            <v>560</v>
          </cell>
          <cell r="AE490" t="str">
            <v>JBG</v>
          </cell>
          <cell r="AF490" t="str">
            <v>560.JBG</v>
          </cell>
        </row>
        <row r="491">
          <cell r="A491">
            <v>491</v>
          </cell>
          <cell r="F491">
            <v>843427.54073049489</v>
          </cell>
          <cell r="G491">
            <v>0</v>
          </cell>
          <cell r="H491">
            <v>843427.54073049489</v>
          </cell>
          <cell r="I491">
            <v>0</v>
          </cell>
          <cell r="J491">
            <v>0</v>
          </cell>
          <cell r="K491">
            <v>0</v>
          </cell>
          <cell r="N491">
            <v>0</v>
          </cell>
          <cell r="O491">
            <v>0</v>
          </cell>
          <cell r="Q491">
            <v>843426.20039254089</v>
          </cell>
          <cell r="R491">
            <v>1.3403379539612539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D491">
            <v>560</v>
          </cell>
          <cell r="AE491" t="str">
            <v>NA</v>
          </cell>
          <cell r="AF491" t="str">
            <v>560.NA1</v>
          </cell>
        </row>
        <row r="492">
          <cell r="A492">
            <v>492</v>
          </cell>
          <cell r="AD492">
            <v>560</v>
          </cell>
          <cell r="AE492" t="str">
            <v>NA</v>
          </cell>
          <cell r="AF492" t="str">
            <v>560.NA2</v>
          </cell>
        </row>
        <row r="493">
          <cell r="A493">
            <v>493</v>
          </cell>
          <cell r="B493">
            <v>561</v>
          </cell>
          <cell r="C493" t="str">
            <v>Load Dispatching</v>
          </cell>
          <cell r="AD493">
            <v>561</v>
          </cell>
          <cell r="AE493" t="str">
            <v>NA</v>
          </cell>
          <cell r="AF493" t="str">
            <v>561.NA</v>
          </cell>
        </row>
        <row r="494">
          <cell r="A494">
            <v>494</v>
          </cell>
          <cell r="D494" t="str">
            <v>SG</v>
          </cell>
          <cell r="E494" t="str">
            <v>T</v>
          </cell>
          <cell r="F494">
            <v>1374986.7128886974</v>
          </cell>
          <cell r="G494">
            <v>0</v>
          </cell>
          <cell r="H494">
            <v>1374986.7128886974</v>
          </cell>
          <cell r="I494">
            <v>0</v>
          </cell>
          <cell r="J494">
            <v>0</v>
          </cell>
          <cell r="K494">
            <v>0</v>
          </cell>
          <cell r="P494">
            <v>1</v>
          </cell>
          <cell r="Q494">
            <v>1374986.7128886974</v>
          </cell>
          <cell r="R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D494">
            <v>561</v>
          </cell>
          <cell r="AE494" t="str">
            <v>SG</v>
          </cell>
          <cell r="AF494" t="str">
            <v>561.SG</v>
          </cell>
        </row>
        <row r="495">
          <cell r="A495">
            <v>495</v>
          </cell>
          <cell r="D495" t="str">
            <v>CAGW</v>
          </cell>
          <cell r="E495" t="str">
            <v>T</v>
          </cell>
          <cell r="F495">
            <v>99327.048776113777</v>
          </cell>
          <cell r="G495">
            <v>0</v>
          </cell>
          <cell r="H495">
            <v>99327.048776113777</v>
          </cell>
          <cell r="I495">
            <v>0</v>
          </cell>
          <cell r="J495">
            <v>0</v>
          </cell>
          <cell r="K495">
            <v>0</v>
          </cell>
          <cell r="P495">
            <v>1</v>
          </cell>
          <cell r="Q495">
            <v>99327.048776113777</v>
          </cell>
          <cell r="R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D495">
            <v>561</v>
          </cell>
          <cell r="AE495" t="str">
            <v>CAGW</v>
          </cell>
          <cell r="AF495" t="str">
            <v>561.CAGW</v>
          </cell>
        </row>
        <row r="496">
          <cell r="A496">
            <v>496</v>
          </cell>
          <cell r="F496">
            <v>1474313.7616648111</v>
          </cell>
          <cell r="G496">
            <v>0</v>
          </cell>
          <cell r="H496">
            <v>1474313.7616648111</v>
          </cell>
          <cell r="I496">
            <v>0</v>
          </cell>
          <cell r="J496">
            <v>0</v>
          </cell>
          <cell r="K496">
            <v>0</v>
          </cell>
          <cell r="N496">
            <v>0</v>
          </cell>
          <cell r="O496">
            <v>0</v>
          </cell>
          <cell r="Q496">
            <v>1474313.7616648111</v>
          </cell>
          <cell r="R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D496">
            <v>561</v>
          </cell>
          <cell r="AE496" t="str">
            <v>NA</v>
          </cell>
          <cell r="AF496" t="str">
            <v>561.NA1</v>
          </cell>
        </row>
        <row r="497">
          <cell r="A497">
            <v>497</v>
          </cell>
          <cell r="AD497">
            <v>561</v>
          </cell>
          <cell r="AE497" t="str">
            <v>NA</v>
          </cell>
          <cell r="AF497" t="str">
            <v>561.NA2</v>
          </cell>
        </row>
        <row r="498">
          <cell r="A498">
            <v>498</v>
          </cell>
          <cell r="B498">
            <v>562</v>
          </cell>
          <cell r="C498" t="str">
            <v>Station Expense</v>
          </cell>
          <cell r="AD498">
            <v>562</v>
          </cell>
          <cell r="AE498" t="str">
            <v>NA</v>
          </cell>
          <cell r="AF498" t="str">
            <v>562.NA</v>
          </cell>
        </row>
        <row r="499">
          <cell r="A499">
            <v>499</v>
          </cell>
          <cell r="D499" t="str">
            <v>SG</v>
          </cell>
          <cell r="E499" t="str">
            <v>T</v>
          </cell>
          <cell r="F499">
            <v>1238.1873271829616</v>
          </cell>
          <cell r="G499">
            <v>0</v>
          </cell>
          <cell r="H499">
            <v>1238.1873271829616</v>
          </cell>
          <cell r="I499">
            <v>0</v>
          </cell>
          <cell r="J499">
            <v>0</v>
          </cell>
          <cell r="K499">
            <v>0</v>
          </cell>
          <cell r="P499">
            <v>1</v>
          </cell>
          <cell r="Q499">
            <v>1238.1873271829616</v>
          </cell>
          <cell r="R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D499">
            <v>562</v>
          </cell>
          <cell r="AE499" t="str">
            <v>SG</v>
          </cell>
          <cell r="AF499" t="str">
            <v>562.SG</v>
          </cell>
        </row>
        <row r="500">
          <cell r="A500">
            <v>500</v>
          </cell>
          <cell r="D500" t="str">
            <v>JBG</v>
          </cell>
          <cell r="E500" t="str">
            <v>T</v>
          </cell>
          <cell r="F500">
            <v>15040.589352067454</v>
          </cell>
          <cell r="G500">
            <v>0</v>
          </cell>
          <cell r="H500">
            <v>15040.589352067454</v>
          </cell>
          <cell r="I500">
            <v>0</v>
          </cell>
          <cell r="J500">
            <v>0</v>
          </cell>
          <cell r="K500">
            <v>0</v>
          </cell>
          <cell r="P500">
            <v>1</v>
          </cell>
          <cell r="Q500">
            <v>15040.589352067454</v>
          </cell>
          <cell r="R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D500">
            <v>562</v>
          </cell>
          <cell r="AE500" t="str">
            <v>JBG</v>
          </cell>
          <cell r="AF500" t="str">
            <v>562.JBG</v>
          </cell>
        </row>
        <row r="501">
          <cell r="A501">
            <v>501</v>
          </cell>
          <cell r="D501" t="str">
            <v>CAGW</v>
          </cell>
          <cell r="E501" t="str">
            <v>T</v>
          </cell>
          <cell r="F501">
            <v>135009.11650145752</v>
          </cell>
          <cell r="G501">
            <v>0</v>
          </cell>
          <cell r="H501">
            <v>135009.11650145752</v>
          </cell>
          <cell r="I501">
            <v>0</v>
          </cell>
          <cell r="J501">
            <v>0</v>
          </cell>
          <cell r="K501">
            <v>0</v>
          </cell>
          <cell r="P501">
            <v>1</v>
          </cell>
          <cell r="Q501">
            <v>135009.11650145752</v>
          </cell>
          <cell r="R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D501">
            <v>562</v>
          </cell>
          <cell r="AE501" t="str">
            <v>CAGW</v>
          </cell>
          <cell r="AF501" t="str">
            <v>562.CAGW</v>
          </cell>
        </row>
        <row r="502">
          <cell r="A502">
            <v>502</v>
          </cell>
          <cell r="F502">
            <v>151287.89318070794</v>
          </cell>
          <cell r="G502">
            <v>0</v>
          </cell>
          <cell r="H502">
            <v>151287.89318070794</v>
          </cell>
          <cell r="I502">
            <v>0</v>
          </cell>
          <cell r="J502">
            <v>0</v>
          </cell>
          <cell r="K502">
            <v>0</v>
          </cell>
          <cell r="N502">
            <v>0</v>
          </cell>
          <cell r="O502">
            <v>0</v>
          </cell>
          <cell r="Q502">
            <v>151287.89318070794</v>
          </cell>
          <cell r="R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D502">
            <v>562</v>
          </cell>
          <cell r="AE502" t="str">
            <v>NA</v>
          </cell>
          <cell r="AF502" t="str">
            <v>562.NA1</v>
          </cell>
        </row>
        <row r="503">
          <cell r="A503">
            <v>503</v>
          </cell>
          <cell r="AD503">
            <v>562</v>
          </cell>
          <cell r="AE503" t="str">
            <v>NA</v>
          </cell>
          <cell r="AF503" t="str">
            <v>562.NA2</v>
          </cell>
        </row>
        <row r="504">
          <cell r="A504">
            <v>504</v>
          </cell>
          <cell r="B504">
            <v>563</v>
          </cell>
          <cell r="C504" t="str">
            <v>Overhead Line Expense</v>
          </cell>
          <cell r="AD504">
            <v>563</v>
          </cell>
          <cell r="AE504" t="str">
            <v>NA</v>
          </cell>
          <cell r="AF504" t="str">
            <v>563.NA</v>
          </cell>
        </row>
        <row r="505">
          <cell r="A505">
            <v>505</v>
          </cell>
          <cell r="D505" t="str">
            <v>SG</v>
          </cell>
          <cell r="E505" t="str">
            <v>T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P505">
            <v>1</v>
          </cell>
          <cell r="Q505">
            <v>0</v>
          </cell>
          <cell r="R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D505">
            <v>563</v>
          </cell>
          <cell r="AE505" t="str">
            <v>SG</v>
          </cell>
          <cell r="AF505" t="str">
            <v>563.SG</v>
          </cell>
        </row>
        <row r="506">
          <cell r="A506">
            <v>506</v>
          </cell>
          <cell r="D506" t="str">
            <v>CAGW</v>
          </cell>
          <cell r="E506" t="str">
            <v>T</v>
          </cell>
          <cell r="F506">
            <v>29173.221221531807</v>
          </cell>
          <cell r="G506">
            <v>0</v>
          </cell>
          <cell r="H506">
            <v>29173.221221531807</v>
          </cell>
          <cell r="I506">
            <v>0</v>
          </cell>
          <cell r="J506">
            <v>0</v>
          </cell>
          <cell r="K506">
            <v>0</v>
          </cell>
          <cell r="P506">
            <v>1</v>
          </cell>
          <cell r="Q506">
            <v>29173.221221531807</v>
          </cell>
          <cell r="R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D506">
            <v>563</v>
          </cell>
          <cell r="AE506" t="str">
            <v>CAGW</v>
          </cell>
          <cell r="AF506" t="str">
            <v>563.CAGW</v>
          </cell>
        </row>
        <row r="507">
          <cell r="A507">
            <v>507</v>
          </cell>
          <cell r="F507">
            <v>29173.221221531807</v>
          </cell>
          <cell r="G507">
            <v>0</v>
          </cell>
          <cell r="H507">
            <v>29173.221221531807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0</v>
          </cell>
          <cell r="Q507">
            <v>29173.221221531807</v>
          </cell>
          <cell r="R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D507">
            <v>563</v>
          </cell>
          <cell r="AE507" t="str">
            <v>NA</v>
          </cell>
          <cell r="AF507" t="str">
            <v>563.NA1</v>
          </cell>
        </row>
        <row r="508">
          <cell r="A508">
            <v>508</v>
          </cell>
          <cell r="AD508">
            <v>563</v>
          </cell>
          <cell r="AE508" t="str">
            <v>NA</v>
          </cell>
          <cell r="AF508" t="str">
            <v>563.NA2</v>
          </cell>
        </row>
        <row r="509">
          <cell r="A509">
            <v>509</v>
          </cell>
          <cell r="B509">
            <v>564</v>
          </cell>
          <cell r="C509" t="str">
            <v>Underground Line Expense</v>
          </cell>
          <cell r="AD509">
            <v>564</v>
          </cell>
          <cell r="AE509" t="str">
            <v>NA</v>
          </cell>
          <cell r="AF509" t="str">
            <v>564.NA</v>
          </cell>
        </row>
        <row r="510">
          <cell r="A510">
            <v>510</v>
          </cell>
          <cell r="D510" t="str">
            <v>SG</v>
          </cell>
          <cell r="E510" t="str">
            <v>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P510">
            <v>1</v>
          </cell>
          <cell r="Q510">
            <v>0</v>
          </cell>
          <cell r="R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D510">
            <v>564</v>
          </cell>
          <cell r="AE510" t="str">
            <v>SG</v>
          </cell>
          <cell r="AF510" t="str">
            <v>564.SG</v>
          </cell>
        </row>
        <row r="511">
          <cell r="A511">
            <v>511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N511">
            <v>0</v>
          </cell>
          <cell r="O511">
            <v>0</v>
          </cell>
          <cell r="Q511">
            <v>0</v>
          </cell>
          <cell r="R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D511">
            <v>564</v>
          </cell>
          <cell r="AE511" t="str">
            <v>NA</v>
          </cell>
          <cell r="AF511" t="str">
            <v>564.NA1</v>
          </cell>
        </row>
        <row r="512">
          <cell r="A512">
            <v>512</v>
          </cell>
          <cell r="AD512">
            <v>564</v>
          </cell>
          <cell r="AE512" t="str">
            <v>NA</v>
          </cell>
          <cell r="AF512" t="str">
            <v>564.NA2</v>
          </cell>
        </row>
        <row r="513">
          <cell r="A513">
            <v>513</v>
          </cell>
          <cell r="B513">
            <v>565</v>
          </cell>
          <cell r="C513" t="str">
            <v>Transmission of Electricity by Others</v>
          </cell>
          <cell r="AD513">
            <v>565</v>
          </cell>
          <cell r="AE513" t="str">
            <v>NA</v>
          </cell>
          <cell r="AF513" t="str">
            <v>565.NA</v>
          </cell>
        </row>
        <row r="514">
          <cell r="A514">
            <v>514</v>
          </cell>
          <cell r="D514" t="str">
            <v>SG</v>
          </cell>
          <cell r="E514" t="str">
            <v>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D514">
            <v>565</v>
          </cell>
          <cell r="AE514" t="str">
            <v>SG</v>
          </cell>
          <cell r="AF514" t="str">
            <v>565.SG</v>
          </cell>
        </row>
        <row r="515">
          <cell r="A515">
            <v>515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N515">
            <v>0</v>
          </cell>
          <cell r="O515">
            <v>0</v>
          </cell>
          <cell r="Q515">
            <v>0</v>
          </cell>
          <cell r="R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D515">
            <v>565</v>
          </cell>
          <cell r="AE515" t="str">
            <v>NA</v>
          </cell>
          <cell r="AF515" t="str">
            <v>565.NA1</v>
          </cell>
        </row>
        <row r="516">
          <cell r="A516">
            <v>516</v>
          </cell>
          <cell r="AD516">
            <v>565</v>
          </cell>
          <cell r="AE516" t="str">
            <v>NA</v>
          </cell>
          <cell r="AF516" t="str">
            <v>565.NA2</v>
          </cell>
        </row>
        <row r="517">
          <cell r="A517">
            <v>517</v>
          </cell>
          <cell r="B517" t="str">
            <v>565NPC</v>
          </cell>
          <cell r="C517" t="str">
            <v>Transmission of Electricity by Others-NPC</v>
          </cell>
          <cell r="AD517" t="str">
            <v>565NPC</v>
          </cell>
          <cell r="AE517" t="str">
            <v>NA</v>
          </cell>
          <cell r="AF517" t="str">
            <v>565NPC.NA</v>
          </cell>
        </row>
        <row r="518">
          <cell r="A518">
            <v>518</v>
          </cell>
          <cell r="D518" t="str">
            <v>CAGW</v>
          </cell>
          <cell r="E518" t="str">
            <v>T</v>
          </cell>
          <cell r="F518">
            <v>26272270.42487859</v>
          </cell>
          <cell r="G518">
            <v>0</v>
          </cell>
          <cell r="H518">
            <v>26272270.42487859</v>
          </cell>
          <cell r="I518">
            <v>0</v>
          </cell>
          <cell r="J518">
            <v>0</v>
          </cell>
          <cell r="K518">
            <v>0</v>
          </cell>
          <cell r="P518">
            <v>1</v>
          </cell>
          <cell r="Q518">
            <v>26272270.42487859</v>
          </cell>
          <cell r="R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D518" t="str">
            <v>565NPC</v>
          </cell>
          <cell r="AE518" t="str">
            <v>CAGW</v>
          </cell>
          <cell r="AF518" t="str">
            <v>565NPC.CAGW</v>
          </cell>
        </row>
        <row r="519">
          <cell r="A519">
            <v>519</v>
          </cell>
          <cell r="D519" t="str">
            <v>S</v>
          </cell>
          <cell r="E519" t="str">
            <v>T</v>
          </cell>
          <cell r="F519">
            <v>-15666520.784212762</v>
          </cell>
          <cell r="G519">
            <v>0</v>
          </cell>
          <cell r="H519">
            <v>-15666520.784212762</v>
          </cell>
          <cell r="I519">
            <v>0</v>
          </cell>
          <cell r="J519">
            <v>0</v>
          </cell>
          <cell r="K519">
            <v>0</v>
          </cell>
          <cell r="P519">
            <v>1</v>
          </cell>
          <cell r="Q519">
            <v>-15666520.784212762</v>
          </cell>
          <cell r="R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D519" t="str">
            <v>565NPC</v>
          </cell>
          <cell r="AE519" t="str">
            <v>S</v>
          </cell>
          <cell r="AF519" t="str">
            <v>565NPC.S</v>
          </cell>
        </row>
        <row r="520">
          <cell r="A520">
            <v>520</v>
          </cell>
          <cell r="D520" t="str">
            <v>CAEW</v>
          </cell>
          <cell r="E520" t="str">
            <v>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P520">
            <v>1</v>
          </cell>
          <cell r="Q520">
            <v>0</v>
          </cell>
          <cell r="R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D520" t="str">
            <v>565NPC</v>
          </cell>
          <cell r="AE520" t="str">
            <v>CAEW</v>
          </cell>
          <cell r="AF520" t="str">
            <v>565NPC.CAEW</v>
          </cell>
        </row>
        <row r="521">
          <cell r="A521">
            <v>521</v>
          </cell>
          <cell r="F521">
            <v>10605749.640665827</v>
          </cell>
          <cell r="G521">
            <v>0</v>
          </cell>
          <cell r="H521">
            <v>10605749.640665827</v>
          </cell>
          <cell r="I521">
            <v>0</v>
          </cell>
          <cell r="J521">
            <v>0</v>
          </cell>
          <cell r="K521">
            <v>0</v>
          </cell>
          <cell r="Q521">
            <v>10605749.640665827</v>
          </cell>
          <cell r="R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 t="str">
            <v xml:space="preserve"> </v>
          </cell>
          <cell r="AD521" t="str">
            <v>565NPC</v>
          </cell>
          <cell r="AE521" t="str">
            <v>NA</v>
          </cell>
          <cell r="AF521" t="str">
            <v>565NPC.NA1</v>
          </cell>
        </row>
        <row r="522">
          <cell r="A522">
            <v>522</v>
          </cell>
          <cell r="AD522" t="str">
            <v>565NPC</v>
          </cell>
          <cell r="AE522" t="str">
            <v>NA</v>
          </cell>
          <cell r="AF522" t="str">
            <v>565NPC.NA2</v>
          </cell>
        </row>
        <row r="523">
          <cell r="A523">
            <v>523</v>
          </cell>
          <cell r="B523">
            <v>566</v>
          </cell>
          <cell r="C523" t="str">
            <v>Misc. Transmission Expense</v>
          </cell>
          <cell r="AD523">
            <v>566</v>
          </cell>
          <cell r="AE523" t="str">
            <v>NA</v>
          </cell>
          <cell r="AF523" t="str">
            <v>566.NA</v>
          </cell>
        </row>
        <row r="524">
          <cell r="A524">
            <v>524</v>
          </cell>
          <cell r="D524" t="str">
            <v>CAGW</v>
          </cell>
          <cell r="E524" t="str">
            <v>T</v>
          </cell>
          <cell r="F524">
            <v>17658.938538700389</v>
          </cell>
          <cell r="G524">
            <v>0</v>
          </cell>
          <cell r="H524">
            <v>17658.938538700389</v>
          </cell>
          <cell r="I524">
            <v>0</v>
          </cell>
          <cell r="J524">
            <v>0</v>
          </cell>
          <cell r="K524">
            <v>0</v>
          </cell>
          <cell r="P524">
            <v>1</v>
          </cell>
          <cell r="Q524">
            <v>17658.938538700389</v>
          </cell>
          <cell r="R524">
            <v>0</v>
          </cell>
          <cell r="AD524">
            <v>566</v>
          </cell>
          <cell r="AE524" t="str">
            <v>CAGW</v>
          </cell>
          <cell r="AF524" t="str">
            <v>566.CAGW</v>
          </cell>
        </row>
        <row r="525">
          <cell r="A525">
            <v>525</v>
          </cell>
          <cell r="D525" t="str">
            <v>SG</v>
          </cell>
          <cell r="E525" t="str">
            <v>T</v>
          </cell>
          <cell r="F525">
            <v>184400.95420965279</v>
          </cell>
          <cell r="G525">
            <v>0</v>
          </cell>
          <cell r="H525">
            <v>184400.95420965279</v>
          </cell>
          <cell r="I525">
            <v>0</v>
          </cell>
          <cell r="J525">
            <v>0</v>
          </cell>
          <cell r="K525">
            <v>0</v>
          </cell>
          <cell r="N525">
            <v>0</v>
          </cell>
          <cell r="O525">
            <v>0</v>
          </cell>
          <cell r="P525">
            <v>1</v>
          </cell>
          <cell r="Q525">
            <v>184400.95420965279</v>
          </cell>
          <cell r="R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D525">
            <v>566</v>
          </cell>
          <cell r="AE525" t="str">
            <v>SG</v>
          </cell>
          <cell r="AF525" t="str">
            <v>566.SG</v>
          </cell>
        </row>
        <row r="526">
          <cell r="A526">
            <v>526</v>
          </cell>
          <cell r="F526">
            <v>202059.89274835319</v>
          </cell>
          <cell r="G526">
            <v>0</v>
          </cell>
          <cell r="H526">
            <v>202059.89274835319</v>
          </cell>
          <cell r="I526">
            <v>0</v>
          </cell>
          <cell r="J526">
            <v>0</v>
          </cell>
          <cell r="K526">
            <v>0</v>
          </cell>
          <cell r="N526">
            <v>0</v>
          </cell>
          <cell r="O526">
            <v>0</v>
          </cell>
          <cell r="Q526">
            <v>202059.89274835319</v>
          </cell>
          <cell r="R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D526">
            <v>566</v>
          </cell>
          <cell r="AE526" t="str">
            <v>NA</v>
          </cell>
          <cell r="AF526" t="str">
            <v>566.NA1</v>
          </cell>
        </row>
        <row r="527">
          <cell r="A527">
            <v>527</v>
          </cell>
          <cell r="AD527">
            <v>566</v>
          </cell>
          <cell r="AE527" t="str">
            <v>NA</v>
          </cell>
          <cell r="AF527" t="str">
            <v>566.NA2</v>
          </cell>
        </row>
        <row r="528">
          <cell r="A528">
            <v>528</v>
          </cell>
          <cell r="B528">
            <v>567</v>
          </cell>
          <cell r="C528" t="str">
            <v>Rents - Transmission</v>
          </cell>
          <cell r="AD528">
            <v>567</v>
          </cell>
          <cell r="AE528" t="str">
            <v>NA</v>
          </cell>
          <cell r="AF528" t="str">
            <v>567.NA</v>
          </cell>
        </row>
        <row r="529">
          <cell r="A529">
            <v>529</v>
          </cell>
          <cell r="D529" t="str">
            <v>CAGW</v>
          </cell>
          <cell r="E529" t="str">
            <v>T</v>
          </cell>
          <cell r="F529">
            <v>201375.91153584787</v>
          </cell>
          <cell r="G529">
            <v>0</v>
          </cell>
          <cell r="H529">
            <v>201375.91153584787</v>
          </cell>
          <cell r="I529">
            <v>0</v>
          </cell>
          <cell r="J529">
            <v>0</v>
          </cell>
          <cell r="K529">
            <v>0</v>
          </cell>
          <cell r="P529">
            <v>1</v>
          </cell>
          <cell r="Q529">
            <v>201375.91153584787</v>
          </cell>
          <cell r="R529">
            <v>0</v>
          </cell>
          <cell r="AD529">
            <v>567</v>
          </cell>
          <cell r="AE529" t="str">
            <v>CAGW</v>
          </cell>
          <cell r="AF529" t="str">
            <v>567.CAGW</v>
          </cell>
        </row>
        <row r="530">
          <cell r="A530">
            <v>530</v>
          </cell>
          <cell r="D530" t="str">
            <v>SG</v>
          </cell>
          <cell r="E530" t="str">
            <v>T</v>
          </cell>
          <cell r="F530">
            <v>1381.9913166206647</v>
          </cell>
          <cell r="G530">
            <v>0</v>
          </cell>
          <cell r="H530">
            <v>1381.9913166206647</v>
          </cell>
          <cell r="I530">
            <v>0</v>
          </cell>
          <cell r="J530">
            <v>0</v>
          </cell>
          <cell r="K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1381.9913166206647</v>
          </cell>
          <cell r="R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D530">
            <v>567</v>
          </cell>
          <cell r="AE530" t="str">
            <v>SG</v>
          </cell>
          <cell r="AF530" t="str">
            <v>567.SG</v>
          </cell>
        </row>
        <row r="531">
          <cell r="A531">
            <v>531</v>
          </cell>
          <cell r="F531">
            <v>202757.90285246854</v>
          </cell>
          <cell r="G531">
            <v>0</v>
          </cell>
          <cell r="H531">
            <v>202757.90285246854</v>
          </cell>
          <cell r="I531">
            <v>0</v>
          </cell>
          <cell r="J531">
            <v>0</v>
          </cell>
          <cell r="K531">
            <v>0</v>
          </cell>
          <cell r="N531">
            <v>0</v>
          </cell>
          <cell r="O531">
            <v>0</v>
          </cell>
          <cell r="Q531">
            <v>202757.90285246854</v>
          </cell>
          <cell r="R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D531">
            <v>567</v>
          </cell>
          <cell r="AE531" t="str">
            <v>NA</v>
          </cell>
          <cell r="AF531" t="str">
            <v>567.NA1</v>
          </cell>
        </row>
        <row r="532">
          <cell r="A532">
            <v>532</v>
          </cell>
          <cell r="AD532">
            <v>567</v>
          </cell>
          <cell r="AE532" t="str">
            <v>NA</v>
          </cell>
          <cell r="AF532" t="str">
            <v>567.NA2</v>
          </cell>
        </row>
        <row r="533">
          <cell r="A533">
            <v>533</v>
          </cell>
          <cell r="B533">
            <v>568</v>
          </cell>
          <cell r="C533" t="str">
            <v>Maint Supervision &amp; Engineering</v>
          </cell>
          <cell r="AD533">
            <v>568</v>
          </cell>
          <cell r="AE533" t="str">
            <v>NA</v>
          </cell>
          <cell r="AF533" t="str">
            <v>568.NA</v>
          </cell>
        </row>
        <row r="534">
          <cell r="A534">
            <v>534</v>
          </cell>
          <cell r="D534" t="str">
            <v>CAGW</v>
          </cell>
          <cell r="E534" t="str">
            <v>T</v>
          </cell>
          <cell r="F534">
            <v>48606.842867799729</v>
          </cell>
          <cell r="G534">
            <v>0</v>
          </cell>
          <cell r="H534">
            <v>48606.842867799729</v>
          </cell>
          <cell r="I534">
            <v>0</v>
          </cell>
          <cell r="J534">
            <v>0</v>
          </cell>
          <cell r="K534">
            <v>0</v>
          </cell>
          <cell r="N534">
            <v>0</v>
          </cell>
          <cell r="O534">
            <v>0</v>
          </cell>
          <cell r="P534">
            <v>1</v>
          </cell>
          <cell r="Q534">
            <v>48606.842867799729</v>
          </cell>
          <cell r="R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D534">
            <v>568</v>
          </cell>
          <cell r="AE534" t="str">
            <v>CAGW</v>
          </cell>
          <cell r="AF534" t="str">
            <v>568.CAGW</v>
          </cell>
        </row>
        <row r="535">
          <cell r="A535">
            <v>535</v>
          </cell>
          <cell r="D535" t="str">
            <v>SG</v>
          </cell>
          <cell r="E535" t="str">
            <v>T</v>
          </cell>
          <cell r="F535">
            <v>45144.169364838475</v>
          </cell>
          <cell r="G535">
            <v>0</v>
          </cell>
          <cell r="H535">
            <v>45144.169364838475</v>
          </cell>
          <cell r="I535">
            <v>0</v>
          </cell>
          <cell r="J535">
            <v>0</v>
          </cell>
          <cell r="K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45144.169364838475</v>
          </cell>
          <cell r="R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D535">
            <v>568</v>
          </cell>
          <cell r="AE535" t="str">
            <v>SG</v>
          </cell>
          <cell r="AF535" t="str">
            <v>568.SG</v>
          </cell>
        </row>
        <row r="536">
          <cell r="A536">
            <v>536</v>
          </cell>
          <cell r="F536">
            <v>93751.012232638197</v>
          </cell>
          <cell r="G536">
            <v>0</v>
          </cell>
          <cell r="H536">
            <v>93751.012232638197</v>
          </cell>
          <cell r="I536">
            <v>0</v>
          </cell>
          <cell r="J536">
            <v>0</v>
          </cell>
          <cell r="K536">
            <v>0</v>
          </cell>
          <cell r="N536">
            <v>0</v>
          </cell>
          <cell r="O536">
            <v>0</v>
          </cell>
          <cell r="Q536">
            <v>93751.012232638197</v>
          </cell>
          <cell r="R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D536">
            <v>568</v>
          </cell>
          <cell r="AE536" t="str">
            <v>NA</v>
          </cell>
          <cell r="AF536" t="str">
            <v>568.NA1</v>
          </cell>
        </row>
        <row r="537">
          <cell r="A537">
            <v>537</v>
          </cell>
          <cell r="AD537">
            <v>568</v>
          </cell>
          <cell r="AE537" t="str">
            <v>NA</v>
          </cell>
          <cell r="AF537" t="str">
            <v>568.NA2</v>
          </cell>
        </row>
        <row r="538">
          <cell r="A538">
            <v>538</v>
          </cell>
          <cell r="B538">
            <v>569</v>
          </cell>
          <cell r="C538" t="str">
            <v>Maintenance of Structures</v>
          </cell>
          <cell r="AD538">
            <v>569</v>
          </cell>
          <cell r="AE538" t="str">
            <v>NA</v>
          </cell>
          <cell r="AF538" t="str">
            <v>569.NA</v>
          </cell>
        </row>
        <row r="539">
          <cell r="A539">
            <v>539</v>
          </cell>
          <cell r="D539" t="str">
            <v>CAGW</v>
          </cell>
          <cell r="E539" t="str">
            <v>T</v>
          </cell>
          <cell r="F539">
            <v>79892.594250205453</v>
          </cell>
          <cell r="G539">
            <v>0</v>
          </cell>
          <cell r="H539">
            <v>79892.594250205453</v>
          </cell>
          <cell r="I539">
            <v>0</v>
          </cell>
          <cell r="J539">
            <v>0</v>
          </cell>
          <cell r="K539">
            <v>0</v>
          </cell>
          <cell r="P539">
            <v>1</v>
          </cell>
          <cell r="Q539">
            <v>79892.594250205453</v>
          </cell>
          <cell r="R539">
            <v>0</v>
          </cell>
          <cell r="AA539">
            <v>0</v>
          </cell>
          <cell r="AD539">
            <v>569</v>
          </cell>
          <cell r="AE539" t="str">
            <v>CAGW</v>
          </cell>
          <cell r="AF539" t="str">
            <v>569.CAGW</v>
          </cell>
        </row>
        <row r="540">
          <cell r="A540">
            <v>540</v>
          </cell>
          <cell r="D540" t="str">
            <v>SG</v>
          </cell>
          <cell r="E540" t="str">
            <v>T</v>
          </cell>
          <cell r="F540">
            <v>413969.06664473843</v>
          </cell>
          <cell r="G540">
            <v>0</v>
          </cell>
          <cell r="H540">
            <v>413969.06664473843</v>
          </cell>
          <cell r="I540">
            <v>0</v>
          </cell>
          <cell r="J540">
            <v>0</v>
          </cell>
          <cell r="K540">
            <v>0</v>
          </cell>
          <cell r="N540">
            <v>0</v>
          </cell>
          <cell r="O540">
            <v>0</v>
          </cell>
          <cell r="P540">
            <v>1</v>
          </cell>
          <cell r="Q540">
            <v>413969.06664473843</v>
          </cell>
          <cell r="R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D540">
            <v>569</v>
          </cell>
          <cell r="AE540" t="str">
            <v>SG</v>
          </cell>
          <cell r="AF540" t="str">
            <v>569.SG</v>
          </cell>
        </row>
        <row r="541">
          <cell r="A541">
            <v>541</v>
          </cell>
          <cell r="F541">
            <v>493861.66089494387</v>
          </cell>
          <cell r="G541">
            <v>0</v>
          </cell>
          <cell r="H541">
            <v>493861.66089494387</v>
          </cell>
          <cell r="I541">
            <v>0</v>
          </cell>
          <cell r="J541">
            <v>0</v>
          </cell>
          <cell r="K541">
            <v>0</v>
          </cell>
          <cell r="N541">
            <v>0</v>
          </cell>
          <cell r="O541">
            <v>0</v>
          </cell>
          <cell r="Q541">
            <v>493861.66089494387</v>
          </cell>
          <cell r="R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D541">
            <v>569</v>
          </cell>
          <cell r="AE541" t="str">
            <v>NA</v>
          </cell>
          <cell r="AF541" t="str">
            <v>569.NA1</v>
          </cell>
        </row>
        <row r="542">
          <cell r="A542">
            <v>542</v>
          </cell>
          <cell r="AD542">
            <v>569</v>
          </cell>
          <cell r="AE542" t="str">
            <v>NA</v>
          </cell>
          <cell r="AF542" t="str">
            <v>569.NA2</v>
          </cell>
        </row>
        <row r="543">
          <cell r="A543">
            <v>543</v>
          </cell>
          <cell r="B543">
            <v>570</v>
          </cell>
          <cell r="C543" t="str">
            <v>Maintenance of Station Equipment</v>
          </cell>
          <cell r="AD543">
            <v>570</v>
          </cell>
          <cell r="AE543" t="str">
            <v>NA</v>
          </cell>
          <cell r="AF543" t="str">
            <v>570.NA</v>
          </cell>
        </row>
        <row r="544">
          <cell r="A544">
            <v>544</v>
          </cell>
          <cell r="D544" t="str">
            <v>JBG</v>
          </cell>
          <cell r="E544" t="str">
            <v>T</v>
          </cell>
          <cell r="F544">
            <v>24819.306220079852</v>
          </cell>
          <cell r="G544">
            <v>0</v>
          </cell>
          <cell r="H544">
            <v>24819.306220079852</v>
          </cell>
          <cell r="I544">
            <v>0</v>
          </cell>
          <cell r="J544">
            <v>0</v>
          </cell>
          <cell r="K544">
            <v>0</v>
          </cell>
          <cell r="P544">
            <v>1</v>
          </cell>
          <cell r="Q544">
            <v>24819.306220079852</v>
          </cell>
          <cell r="R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D544">
            <v>570</v>
          </cell>
          <cell r="AE544" t="str">
            <v>JBG</v>
          </cell>
          <cell r="AF544" t="str">
            <v>570.JBG</v>
          </cell>
        </row>
        <row r="545">
          <cell r="A545">
            <v>545</v>
          </cell>
          <cell r="D545" t="str">
            <v>CAGW</v>
          </cell>
          <cell r="E545" t="str">
            <v>T</v>
          </cell>
          <cell r="F545">
            <v>566420.54161374446</v>
          </cell>
          <cell r="G545">
            <v>0</v>
          </cell>
          <cell r="H545">
            <v>566420.54161374446</v>
          </cell>
          <cell r="I545">
            <v>0</v>
          </cell>
          <cell r="J545">
            <v>0</v>
          </cell>
          <cell r="K545">
            <v>0</v>
          </cell>
          <cell r="P545">
            <v>1</v>
          </cell>
          <cell r="Q545">
            <v>566420.54161374446</v>
          </cell>
          <cell r="R545">
            <v>0</v>
          </cell>
          <cell r="AD545">
            <v>570</v>
          </cell>
          <cell r="AE545" t="str">
            <v>CAGW</v>
          </cell>
          <cell r="AF545" t="str">
            <v>570.CAGW</v>
          </cell>
        </row>
        <row r="546">
          <cell r="A546">
            <v>546</v>
          </cell>
          <cell r="D546" t="str">
            <v>SG</v>
          </cell>
          <cell r="E546" t="str">
            <v>T</v>
          </cell>
          <cell r="F546">
            <v>25909.281677975512</v>
          </cell>
          <cell r="G546">
            <v>0</v>
          </cell>
          <cell r="H546">
            <v>25909.281677975512</v>
          </cell>
          <cell r="I546">
            <v>0</v>
          </cell>
          <cell r="J546">
            <v>0</v>
          </cell>
          <cell r="K546">
            <v>0</v>
          </cell>
          <cell r="P546">
            <v>1</v>
          </cell>
          <cell r="Q546">
            <v>25909.281677975512</v>
          </cell>
          <cell r="R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D546">
            <v>570</v>
          </cell>
          <cell r="AE546" t="str">
            <v>SG</v>
          </cell>
          <cell r="AF546" t="str">
            <v>570.SG</v>
          </cell>
        </row>
        <row r="547">
          <cell r="A547">
            <v>547</v>
          </cell>
          <cell r="F547">
            <v>617149.1295117999</v>
          </cell>
          <cell r="G547">
            <v>0</v>
          </cell>
          <cell r="H547">
            <v>617149.1295117999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Q547">
            <v>617149.1295117999</v>
          </cell>
          <cell r="R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D547">
            <v>570</v>
          </cell>
          <cell r="AE547" t="str">
            <v>NA</v>
          </cell>
          <cell r="AF547" t="str">
            <v>570.NA1</v>
          </cell>
        </row>
        <row r="548">
          <cell r="A548">
            <v>548</v>
          </cell>
          <cell r="AD548">
            <v>570</v>
          </cell>
          <cell r="AE548" t="str">
            <v>NA</v>
          </cell>
          <cell r="AF548" t="str">
            <v>570.NA2</v>
          </cell>
        </row>
        <row r="549">
          <cell r="A549">
            <v>549</v>
          </cell>
          <cell r="B549">
            <v>571</v>
          </cell>
          <cell r="C549" t="str">
            <v>Maintenance of Overhead Lines</v>
          </cell>
          <cell r="AD549">
            <v>571</v>
          </cell>
          <cell r="AE549" t="str">
            <v>NA</v>
          </cell>
          <cell r="AF549" t="str">
            <v>571.NA</v>
          </cell>
        </row>
        <row r="550">
          <cell r="A550">
            <v>550</v>
          </cell>
          <cell r="D550" t="str">
            <v>SG</v>
          </cell>
          <cell r="E550" t="str">
            <v>T</v>
          </cell>
          <cell r="F550">
            <v>2223740.1672707992</v>
          </cell>
          <cell r="G550">
            <v>0</v>
          </cell>
          <cell r="H550">
            <v>2223740.1672707992</v>
          </cell>
          <cell r="I550">
            <v>0</v>
          </cell>
          <cell r="J550">
            <v>0</v>
          </cell>
          <cell r="K550">
            <v>0</v>
          </cell>
          <cell r="P550">
            <v>1</v>
          </cell>
          <cell r="Q550">
            <v>2223740.1672707992</v>
          </cell>
          <cell r="R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D550">
            <v>571</v>
          </cell>
          <cell r="AE550" t="str">
            <v>SG</v>
          </cell>
          <cell r="AF550" t="str">
            <v>571.SG</v>
          </cell>
        </row>
        <row r="551">
          <cell r="A551">
            <v>551</v>
          </cell>
          <cell r="D551" t="str">
            <v>CAGW</v>
          </cell>
          <cell r="E551" t="str">
            <v>T</v>
          </cell>
          <cell r="F551">
            <v>-694157.62844173587</v>
          </cell>
          <cell r="G551">
            <v>0</v>
          </cell>
          <cell r="H551">
            <v>-694157.62844173587</v>
          </cell>
          <cell r="I551">
            <v>0</v>
          </cell>
          <cell r="J551">
            <v>0</v>
          </cell>
          <cell r="K551">
            <v>0</v>
          </cell>
          <cell r="P551">
            <v>1</v>
          </cell>
          <cell r="Q551">
            <v>-694157.62844173587</v>
          </cell>
          <cell r="R551">
            <v>0</v>
          </cell>
          <cell r="AD551">
            <v>571</v>
          </cell>
          <cell r="AE551" t="str">
            <v>CAGW</v>
          </cell>
          <cell r="AF551" t="str">
            <v>571.CAGW</v>
          </cell>
        </row>
        <row r="552">
          <cell r="A552">
            <v>552</v>
          </cell>
          <cell r="D552" t="str">
            <v>JBG</v>
          </cell>
          <cell r="E552" t="str">
            <v>T</v>
          </cell>
          <cell r="F552">
            <v>-63118.323311369451</v>
          </cell>
          <cell r="G552">
            <v>0</v>
          </cell>
          <cell r="H552">
            <v>-63118.323311369451</v>
          </cell>
          <cell r="I552">
            <v>0</v>
          </cell>
          <cell r="J552">
            <v>0</v>
          </cell>
          <cell r="K552">
            <v>0</v>
          </cell>
          <cell r="P552">
            <v>1</v>
          </cell>
          <cell r="Q552">
            <v>-63118.323311369451</v>
          </cell>
          <cell r="R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D552">
            <v>571</v>
          </cell>
          <cell r="AE552" t="str">
            <v>JBG</v>
          </cell>
          <cell r="AF552" t="str">
            <v>571.JBG</v>
          </cell>
        </row>
        <row r="553">
          <cell r="A553">
            <v>553</v>
          </cell>
          <cell r="F553">
            <v>1466464.2155176939</v>
          </cell>
          <cell r="G553">
            <v>0</v>
          </cell>
          <cell r="H553">
            <v>1466464.2155176939</v>
          </cell>
          <cell r="I553">
            <v>0</v>
          </cell>
          <cell r="J553">
            <v>0</v>
          </cell>
          <cell r="K553">
            <v>0</v>
          </cell>
          <cell r="N553">
            <v>0</v>
          </cell>
          <cell r="O553">
            <v>0</v>
          </cell>
          <cell r="Q553">
            <v>1466464.2155176939</v>
          </cell>
          <cell r="R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D553">
            <v>571</v>
          </cell>
          <cell r="AE553" t="str">
            <v>NA</v>
          </cell>
          <cell r="AF553" t="str">
            <v>571.NA1</v>
          </cell>
        </row>
        <row r="554">
          <cell r="A554">
            <v>554</v>
          </cell>
          <cell r="AD554">
            <v>571</v>
          </cell>
          <cell r="AE554" t="str">
            <v>NA</v>
          </cell>
          <cell r="AF554" t="str">
            <v>571.NA2</v>
          </cell>
        </row>
        <row r="555">
          <cell r="A555">
            <v>555</v>
          </cell>
          <cell r="B555">
            <v>572</v>
          </cell>
          <cell r="C555" t="str">
            <v>Maintenance of Underground Lines</v>
          </cell>
          <cell r="AD555">
            <v>572</v>
          </cell>
          <cell r="AE555" t="str">
            <v>NA</v>
          </cell>
          <cell r="AF555" t="str">
            <v>572.NA</v>
          </cell>
        </row>
        <row r="556">
          <cell r="A556">
            <v>556</v>
          </cell>
          <cell r="D556" t="str">
            <v>CAGW</v>
          </cell>
          <cell r="E556" t="str">
            <v>T</v>
          </cell>
          <cell r="F556">
            <v>2432.8435873462636</v>
          </cell>
          <cell r="G556">
            <v>0</v>
          </cell>
          <cell r="H556">
            <v>2432.8435873462636</v>
          </cell>
          <cell r="I556">
            <v>0</v>
          </cell>
          <cell r="J556">
            <v>0</v>
          </cell>
          <cell r="K556">
            <v>0</v>
          </cell>
          <cell r="P556">
            <v>1</v>
          </cell>
          <cell r="Q556">
            <v>2432.8435873462636</v>
          </cell>
          <cell r="R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D556">
            <v>572</v>
          </cell>
          <cell r="AE556" t="str">
            <v>CAGW</v>
          </cell>
          <cell r="AF556" t="str">
            <v>572.CAGW</v>
          </cell>
        </row>
        <row r="557">
          <cell r="A557">
            <v>557</v>
          </cell>
          <cell r="F557">
            <v>2432.8435873462636</v>
          </cell>
          <cell r="G557">
            <v>0</v>
          </cell>
          <cell r="H557">
            <v>2432.8435873462636</v>
          </cell>
          <cell r="I557">
            <v>0</v>
          </cell>
          <cell r="J557">
            <v>0</v>
          </cell>
          <cell r="K557">
            <v>0</v>
          </cell>
          <cell r="N557">
            <v>0</v>
          </cell>
          <cell r="O557">
            <v>0</v>
          </cell>
          <cell r="Q557">
            <v>2432.8435873462636</v>
          </cell>
          <cell r="R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D557">
            <v>572</v>
          </cell>
          <cell r="AE557" t="str">
            <v>NA</v>
          </cell>
          <cell r="AF557" t="str">
            <v>572.NA1</v>
          </cell>
        </row>
        <row r="558">
          <cell r="A558">
            <v>558</v>
          </cell>
          <cell r="AD558">
            <v>572</v>
          </cell>
          <cell r="AE558" t="str">
            <v>NA</v>
          </cell>
          <cell r="AF558" t="str">
            <v>572.NA2</v>
          </cell>
        </row>
        <row r="559">
          <cell r="A559">
            <v>559</v>
          </cell>
          <cell r="B559">
            <v>573</v>
          </cell>
          <cell r="C559" t="str">
            <v>Maint of Misc. Transmission Plant</v>
          </cell>
          <cell r="AD559">
            <v>573</v>
          </cell>
          <cell r="AE559" t="str">
            <v>NA</v>
          </cell>
          <cell r="AF559" t="str">
            <v>573.NA</v>
          </cell>
        </row>
        <row r="560">
          <cell r="A560">
            <v>560</v>
          </cell>
          <cell r="D560" t="str">
            <v>SG</v>
          </cell>
          <cell r="E560" t="str">
            <v>T</v>
          </cell>
          <cell r="F560">
            <v>7647.2498273168876</v>
          </cell>
          <cell r="G560">
            <v>0</v>
          </cell>
          <cell r="H560">
            <v>7647.2498273168876</v>
          </cell>
          <cell r="I560">
            <v>0</v>
          </cell>
          <cell r="J560">
            <v>0</v>
          </cell>
          <cell r="K560">
            <v>0</v>
          </cell>
          <cell r="P560">
            <v>1</v>
          </cell>
          <cell r="Q560">
            <v>7647.2498273168876</v>
          </cell>
          <cell r="R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D560">
            <v>573</v>
          </cell>
          <cell r="AE560" t="str">
            <v>SG</v>
          </cell>
          <cell r="AF560" t="str">
            <v>573.SG</v>
          </cell>
        </row>
        <row r="561">
          <cell r="A561">
            <v>561</v>
          </cell>
          <cell r="F561">
            <v>7647.2498273168876</v>
          </cell>
          <cell r="G561">
            <v>0</v>
          </cell>
          <cell r="H561">
            <v>7647.2498273168876</v>
          </cell>
          <cell r="I561">
            <v>0</v>
          </cell>
          <cell r="J561">
            <v>0</v>
          </cell>
          <cell r="K561">
            <v>0</v>
          </cell>
          <cell r="N561">
            <v>0</v>
          </cell>
          <cell r="O561">
            <v>0</v>
          </cell>
          <cell r="Q561">
            <v>7647.2498273168876</v>
          </cell>
          <cell r="R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D561">
            <v>573</v>
          </cell>
          <cell r="AE561" t="str">
            <v>NA</v>
          </cell>
          <cell r="AF561" t="str">
            <v>573.NA1</v>
          </cell>
        </row>
        <row r="562">
          <cell r="A562">
            <v>562</v>
          </cell>
          <cell r="AD562">
            <v>573</v>
          </cell>
          <cell r="AE562" t="str">
            <v>NA</v>
          </cell>
          <cell r="AF562" t="str">
            <v>573.NA2</v>
          </cell>
        </row>
        <row r="563">
          <cell r="A563">
            <v>563</v>
          </cell>
          <cell r="B563" t="str">
            <v>TOTAL TRANSMISSION EXPENSE</v>
          </cell>
          <cell r="F563">
            <v>16190075.964635935</v>
          </cell>
          <cell r="G563">
            <v>0</v>
          </cell>
          <cell r="H563">
            <v>16190075.964635935</v>
          </cell>
          <cell r="I563">
            <v>0</v>
          </cell>
          <cell r="J563">
            <v>0</v>
          </cell>
          <cell r="K563">
            <v>0</v>
          </cell>
          <cell r="N563">
            <v>0</v>
          </cell>
          <cell r="O563">
            <v>0</v>
          </cell>
          <cell r="Q563">
            <v>16190074.62429798</v>
          </cell>
          <cell r="R563">
            <v>1.3403379539612539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D563" t="str">
            <v>TOTAL TRANSMISSION EXPENSE</v>
          </cell>
          <cell r="AE563" t="str">
            <v>NA</v>
          </cell>
          <cell r="AF563" t="str">
            <v>TOTAL TRANSMISSION EXPENSE.NA</v>
          </cell>
        </row>
        <row r="564">
          <cell r="A564">
            <v>564</v>
          </cell>
          <cell r="AD564" t="str">
            <v>TOTAL TRANSMISSION EXPENSE</v>
          </cell>
          <cell r="AE564" t="str">
            <v>NA</v>
          </cell>
          <cell r="AF564" t="str">
            <v>TOTAL TRANSMISSION EXPENSE.NA1</v>
          </cell>
        </row>
        <row r="565">
          <cell r="A565">
            <v>565</v>
          </cell>
          <cell r="B565">
            <v>580</v>
          </cell>
          <cell r="C565" t="str">
            <v>Operation Supervision &amp; Engineering</v>
          </cell>
          <cell r="AD565">
            <v>580</v>
          </cell>
          <cell r="AE565" t="str">
            <v>NA</v>
          </cell>
          <cell r="AF565" t="str">
            <v>580.NA</v>
          </cell>
        </row>
        <row r="566">
          <cell r="A566">
            <v>566</v>
          </cell>
          <cell r="D566" t="str">
            <v>S</v>
          </cell>
          <cell r="E566" t="str">
            <v>DPW</v>
          </cell>
          <cell r="F566">
            <v>223567.38059222285</v>
          </cell>
          <cell r="G566">
            <v>0</v>
          </cell>
          <cell r="H566">
            <v>0</v>
          </cell>
          <cell r="I566">
            <v>223567.38059222285</v>
          </cell>
          <cell r="J566">
            <v>0</v>
          </cell>
          <cell r="K566">
            <v>0</v>
          </cell>
          <cell r="S566" t="str">
            <v>PLNT</v>
          </cell>
          <cell r="T566">
            <v>33405.050598859183</v>
          </cell>
          <cell r="U566">
            <v>104713.92164624805</v>
          </cell>
          <cell r="V566">
            <v>50403.132679172377</v>
          </cell>
          <cell r="W566">
            <v>5905.9217085797063</v>
          </cell>
          <cell r="X566">
            <v>29139.353959363521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D566">
            <v>580</v>
          </cell>
          <cell r="AE566" t="str">
            <v>S</v>
          </cell>
          <cell r="AF566" t="str">
            <v>580.S</v>
          </cell>
        </row>
        <row r="567">
          <cell r="A567">
            <v>567</v>
          </cell>
          <cell r="D567" t="str">
            <v>SNPD</v>
          </cell>
          <cell r="E567" t="str">
            <v>DPW</v>
          </cell>
          <cell r="F567">
            <v>594316.44284117664</v>
          </cell>
          <cell r="G567">
            <v>0</v>
          </cell>
          <cell r="H567">
            <v>0</v>
          </cell>
          <cell r="I567">
            <v>594316.44284117664</v>
          </cell>
          <cell r="J567">
            <v>0</v>
          </cell>
          <cell r="K567">
            <v>0</v>
          </cell>
          <cell r="S567" t="str">
            <v>PLNT</v>
          </cell>
          <cell r="T567">
            <v>88801.733026763977</v>
          </cell>
          <cell r="U567">
            <v>278364.42536426405</v>
          </cell>
          <cell r="V567">
            <v>133988.28774835877</v>
          </cell>
          <cell r="W567">
            <v>15699.903860052094</v>
          </cell>
          <cell r="X567">
            <v>77462.092841737758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D567">
            <v>580</v>
          </cell>
          <cell r="AE567" t="str">
            <v>SNPD</v>
          </cell>
          <cell r="AF567" t="str">
            <v>580.SNPD</v>
          </cell>
        </row>
        <row r="568">
          <cell r="A568">
            <v>568</v>
          </cell>
          <cell r="F568">
            <v>817883.82343339943</v>
          </cell>
          <cell r="G568">
            <v>0</v>
          </cell>
          <cell r="H568">
            <v>0</v>
          </cell>
          <cell r="I568">
            <v>817883.82343339943</v>
          </cell>
          <cell r="J568">
            <v>0</v>
          </cell>
          <cell r="K568">
            <v>0</v>
          </cell>
          <cell r="N568">
            <v>0</v>
          </cell>
          <cell r="O568">
            <v>0</v>
          </cell>
          <cell r="Q568">
            <v>0</v>
          </cell>
          <cell r="R568">
            <v>0</v>
          </cell>
          <cell r="T568">
            <v>122206.78362562315</v>
          </cell>
          <cell r="U568">
            <v>383078.34701051214</v>
          </cell>
          <cell r="V568">
            <v>184391.42042753115</v>
          </cell>
          <cell r="W568">
            <v>21605.825568631801</v>
          </cell>
          <cell r="X568">
            <v>106601.44680110128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D568">
            <v>580</v>
          </cell>
          <cell r="AE568" t="str">
            <v>NA</v>
          </cell>
          <cell r="AF568" t="str">
            <v>580.NA1</v>
          </cell>
        </row>
        <row r="569">
          <cell r="A569">
            <v>569</v>
          </cell>
          <cell r="AD569">
            <v>580</v>
          </cell>
          <cell r="AE569" t="str">
            <v>NA</v>
          </cell>
          <cell r="AF569" t="str">
            <v>580.NA2</v>
          </cell>
        </row>
        <row r="570">
          <cell r="A570">
            <v>570</v>
          </cell>
          <cell r="B570">
            <v>581</v>
          </cell>
          <cell r="C570" t="str">
            <v>Load Dispatching</v>
          </cell>
          <cell r="AD570">
            <v>581</v>
          </cell>
          <cell r="AE570" t="str">
            <v>NA</v>
          </cell>
          <cell r="AF570" t="str">
            <v>581.NA</v>
          </cell>
        </row>
        <row r="571">
          <cell r="A571">
            <v>571</v>
          </cell>
          <cell r="D571" t="str">
            <v>S</v>
          </cell>
          <cell r="E571" t="str">
            <v>DPW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S571" t="str">
            <v>SUBS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D571">
            <v>581</v>
          </cell>
          <cell r="AE571" t="str">
            <v>S</v>
          </cell>
          <cell r="AF571" t="str">
            <v>581.S</v>
          </cell>
        </row>
        <row r="572">
          <cell r="A572">
            <v>572</v>
          </cell>
          <cell r="D572" t="str">
            <v>SNPD</v>
          </cell>
          <cell r="E572" t="str">
            <v>DPW</v>
          </cell>
          <cell r="F572">
            <v>784173.04647184501</v>
          </cell>
          <cell r="G572">
            <v>0</v>
          </cell>
          <cell r="H572">
            <v>0</v>
          </cell>
          <cell r="I572">
            <v>784173.04647184501</v>
          </cell>
          <cell r="J572">
            <v>0</v>
          </cell>
          <cell r="K572">
            <v>0</v>
          </cell>
          <cell r="S572" t="str">
            <v>SUBS</v>
          </cell>
          <cell r="T572">
            <v>784173.04647184501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D572">
            <v>581</v>
          </cell>
          <cell r="AE572" t="str">
            <v>SNPD</v>
          </cell>
          <cell r="AF572" t="str">
            <v>581.SNPD</v>
          </cell>
        </row>
        <row r="573">
          <cell r="A573">
            <v>573</v>
          </cell>
          <cell r="F573">
            <v>784173.04647184501</v>
          </cell>
          <cell r="G573">
            <v>0</v>
          </cell>
          <cell r="H573">
            <v>0</v>
          </cell>
          <cell r="I573">
            <v>784173.04647184501</v>
          </cell>
          <cell r="J573">
            <v>0</v>
          </cell>
          <cell r="K573">
            <v>0</v>
          </cell>
          <cell r="N573">
            <v>0</v>
          </cell>
          <cell r="O573">
            <v>0</v>
          </cell>
          <cell r="Q573">
            <v>0</v>
          </cell>
          <cell r="R573">
            <v>0</v>
          </cell>
          <cell r="T573">
            <v>784173.04647184501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D573">
            <v>581</v>
          </cell>
          <cell r="AE573" t="str">
            <v>NA</v>
          </cell>
          <cell r="AF573" t="str">
            <v>581.NA1</v>
          </cell>
        </row>
        <row r="574">
          <cell r="A574">
            <v>574</v>
          </cell>
          <cell r="AD574">
            <v>581</v>
          </cell>
          <cell r="AE574" t="str">
            <v>NA</v>
          </cell>
          <cell r="AF574" t="str">
            <v>581.NA2</v>
          </cell>
        </row>
        <row r="575">
          <cell r="A575">
            <v>575</v>
          </cell>
          <cell r="B575">
            <v>582</v>
          </cell>
          <cell r="C575" t="str">
            <v>Station Expense</v>
          </cell>
          <cell r="AD575">
            <v>582</v>
          </cell>
          <cell r="AE575" t="str">
            <v>NA</v>
          </cell>
          <cell r="AF575" t="str">
            <v>582.NA</v>
          </cell>
        </row>
        <row r="576">
          <cell r="A576">
            <v>576</v>
          </cell>
          <cell r="D576" t="str">
            <v>S</v>
          </cell>
          <cell r="E576" t="str">
            <v>DPW</v>
          </cell>
          <cell r="F576">
            <v>297259</v>
          </cell>
          <cell r="G576">
            <v>0</v>
          </cell>
          <cell r="H576">
            <v>0</v>
          </cell>
          <cell r="I576">
            <v>297259</v>
          </cell>
          <cell r="J576">
            <v>0</v>
          </cell>
          <cell r="K576">
            <v>0</v>
          </cell>
          <cell r="S576" t="str">
            <v>SUBS</v>
          </cell>
          <cell r="T576">
            <v>297259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D576">
            <v>582</v>
          </cell>
          <cell r="AE576" t="str">
            <v>S</v>
          </cell>
          <cell r="AF576" t="str">
            <v>582.S</v>
          </cell>
        </row>
        <row r="577">
          <cell r="A577">
            <v>577</v>
          </cell>
          <cell r="D577" t="str">
            <v>SNPD</v>
          </cell>
          <cell r="E577" t="str">
            <v>DPW</v>
          </cell>
          <cell r="F577">
            <v>236.19448308780775</v>
          </cell>
          <cell r="G577">
            <v>0</v>
          </cell>
          <cell r="H577">
            <v>0</v>
          </cell>
          <cell r="I577">
            <v>236.19448308780775</v>
          </cell>
          <cell r="J577">
            <v>0</v>
          </cell>
          <cell r="K577">
            <v>0</v>
          </cell>
          <cell r="S577" t="str">
            <v>SUBS</v>
          </cell>
          <cell r="T577">
            <v>236.19448308780775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D577">
            <v>582</v>
          </cell>
          <cell r="AE577" t="str">
            <v>SNPD</v>
          </cell>
          <cell r="AF577" t="str">
            <v>582.SNPD</v>
          </cell>
        </row>
        <row r="578">
          <cell r="A578">
            <v>578</v>
          </cell>
          <cell r="F578">
            <v>297495.19448308781</v>
          </cell>
          <cell r="G578">
            <v>0</v>
          </cell>
          <cell r="H578">
            <v>0</v>
          </cell>
          <cell r="I578">
            <v>297495.19448308781</v>
          </cell>
          <cell r="J578">
            <v>0</v>
          </cell>
          <cell r="K578">
            <v>0</v>
          </cell>
          <cell r="N578">
            <v>0</v>
          </cell>
          <cell r="O578">
            <v>0</v>
          </cell>
          <cell r="Q578">
            <v>0</v>
          </cell>
          <cell r="R578">
            <v>0</v>
          </cell>
          <cell r="T578">
            <v>297495.19448308781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D578">
            <v>582</v>
          </cell>
          <cell r="AE578" t="str">
            <v>NA</v>
          </cell>
          <cell r="AF578" t="str">
            <v>582.NA1</v>
          </cell>
        </row>
        <row r="579">
          <cell r="A579">
            <v>579</v>
          </cell>
          <cell r="AD579">
            <v>582</v>
          </cell>
          <cell r="AE579" t="str">
            <v>NA</v>
          </cell>
          <cell r="AF579" t="str">
            <v>582.NA2</v>
          </cell>
        </row>
        <row r="580">
          <cell r="A580">
            <v>580</v>
          </cell>
          <cell r="B580">
            <v>583</v>
          </cell>
          <cell r="C580" t="str">
            <v>Overhead Line Expenses</v>
          </cell>
          <cell r="AD580">
            <v>583</v>
          </cell>
          <cell r="AE580" t="str">
            <v>NA</v>
          </cell>
          <cell r="AF580" t="str">
            <v>583.NA</v>
          </cell>
        </row>
        <row r="581">
          <cell r="A581">
            <v>581</v>
          </cell>
          <cell r="D581" t="str">
            <v>S</v>
          </cell>
          <cell r="E581" t="str">
            <v>DPW</v>
          </cell>
          <cell r="F581">
            <v>231836.73</v>
          </cell>
          <cell r="G581">
            <v>0</v>
          </cell>
          <cell r="H581">
            <v>0</v>
          </cell>
          <cell r="I581">
            <v>231836.73</v>
          </cell>
          <cell r="J581">
            <v>0</v>
          </cell>
          <cell r="K581">
            <v>0</v>
          </cell>
          <cell r="S581" t="str">
            <v>PC</v>
          </cell>
          <cell r="T581">
            <v>0</v>
          </cell>
          <cell r="U581">
            <v>231836.73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D581">
            <v>583</v>
          </cell>
          <cell r="AE581" t="str">
            <v>S</v>
          </cell>
          <cell r="AF581" t="str">
            <v>583.S</v>
          </cell>
        </row>
        <row r="582">
          <cell r="A582">
            <v>582</v>
          </cell>
          <cell r="D582" t="str">
            <v>SNPD</v>
          </cell>
          <cell r="E582" t="str">
            <v>DPW</v>
          </cell>
          <cell r="F582">
            <v>10.498706261180571</v>
          </cell>
          <cell r="G582">
            <v>0</v>
          </cell>
          <cell r="H582">
            <v>0</v>
          </cell>
          <cell r="I582">
            <v>10.498706261180571</v>
          </cell>
          <cell r="J582">
            <v>0</v>
          </cell>
          <cell r="K582">
            <v>0</v>
          </cell>
          <cell r="S582" t="str">
            <v>PC</v>
          </cell>
          <cell r="T582">
            <v>0</v>
          </cell>
          <cell r="U582">
            <v>10.498706261180571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D582">
            <v>583</v>
          </cell>
          <cell r="AE582" t="str">
            <v>SNPD</v>
          </cell>
          <cell r="AF582" t="str">
            <v>583.SNPD</v>
          </cell>
        </row>
        <row r="583">
          <cell r="A583">
            <v>583</v>
          </cell>
          <cell r="F583">
            <v>231847.2287062612</v>
          </cell>
          <cell r="G583">
            <v>0</v>
          </cell>
          <cell r="H583">
            <v>0</v>
          </cell>
          <cell r="I583">
            <v>231847.2287062612</v>
          </cell>
          <cell r="J583">
            <v>0</v>
          </cell>
          <cell r="K583">
            <v>0</v>
          </cell>
          <cell r="N583">
            <v>0</v>
          </cell>
          <cell r="O583">
            <v>0</v>
          </cell>
          <cell r="Q583">
            <v>0</v>
          </cell>
          <cell r="R583">
            <v>0</v>
          </cell>
          <cell r="T583">
            <v>0</v>
          </cell>
          <cell r="U583">
            <v>231847.2287062612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D583">
            <v>583</v>
          </cell>
          <cell r="AE583" t="str">
            <v>NA</v>
          </cell>
          <cell r="AF583" t="str">
            <v>583.NA1</v>
          </cell>
        </row>
        <row r="584">
          <cell r="A584">
            <v>584</v>
          </cell>
          <cell r="AD584">
            <v>583</v>
          </cell>
          <cell r="AE584" t="str">
            <v>NA</v>
          </cell>
          <cell r="AF584" t="str">
            <v>583.NA2</v>
          </cell>
        </row>
        <row r="585">
          <cell r="A585">
            <v>585</v>
          </cell>
          <cell r="B585">
            <v>584</v>
          </cell>
          <cell r="C585" t="str">
            <v>Underground Line Expense</v>
          </cell>
          <cell r="AD585">
            <v>584</v>
          </cell>
          <cell r="AE585" t="str">
            <v>NA</v>
          </cell>
          <cell r="AF585" t="str">
            <v>584.NA</v>
          </cell>
        </row>
        <row r="586">
          <cell r="A586">
            <v>586</v>
          </cell>
          <cell r="D586" t="str">
            <v>S</v>
          </cell>
          <cell r="E586" t="str">
            <v>DPW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S586" t="str">
            <v>PC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D586">
            <v>584</v>
          </cell>
          <cell r="AE586" t="str">
            <v>S</v>
          </cell>
          <cell r="AF586" t="str">
            <v>584.S</v>
          </cell>
        </row>
        <row r="587">
          <cell r="A587">
            <v>587</v>
          </cell>
          <cell r="D587" t="str">
            <v>SNPD</v>
          </cell>
          <cell r="E587" t="str">
            <v>DPW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S587" t="str">
            <v>PC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D587">
            <v>584</v>
          </cell>
          <cell r="AE587" t="str">
            <v>SNPD</v>
          </cell>
          <cell r="AF587" t="str">
            <v>584.SNPD</v>
          </cell>
        </row>
        <row r="588">
          <cell r="A588">
            <v>588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N588">
            <v>0</v>
          </cell>
          <cell r="O588">
            <v>0</v>
          </cell>
          <cell r="Q588">
            <v>0</v>
          </cell>
          <cell r="R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D588">
            <v>584</v>
          </cell>
          <cell r="AE588" t="str">
            <v>NA</v>
          </cell>
          <cell r="AF588" t="str">
            <v>584.NA1</v>
          </cell>
        </row>
        <row r="589">
          <cell r="A589">
            <v>589</v>
          </cell>
          <cell r="AD589">
            <v>584</v>
          </cell>
          <cell r="AE589" t="str">
            <v>NA</v>
          </cell>
          <cell r="AF589" t="str">
            <v>584.NA2</v>
          </cell>
        </row>
        <row r="590">
          <cell r="A590">
            <v>590</v>
          </cell>
          <cell r="B590">
            <v>585</v>
          </cell>
          <cell r="C590" t="str">
            <v>Street Lighting &amp; Signal Systems</v>
          </cell>
          <cell r="AD590">
            <v>585</v>
          </cell>
          <cell r="AE590" t="str">
            <v>NA</v>
          </cell>
          <cell r="AF590" t="str">
            <v>585.NA</v>
          </cell>
        </row>
        <row r="591">
          <cell r="A591">
            <v>591</v>
          </cell>
          <cell r="D591" t="str">
            <v>S</v>
          </cell>
          <cell r="E591" t="str">
            <v>DPW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S591" t="str">
            <v>PC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D591">
            <v>585</v>
          </cell>
          <cell r="AE591" t="str">
            <v>S</v>
          </cell>
          <cell r="AF591" t="str">
            <v>585.S</v>
          </cell>
        </row>
        <row r="592">
          <cell r="A592">
            <v>592</v>
          </cell>
          <cell r="D592" t="str">
            <v>SNPD</v>
          </cell>
          <cell r="E592" t="str">
            <v>DPW</v>
          </cell>
          <cell r="F592">
            <v>13699.437821732972</v>
          </cell>
          <cell r="G592">
            <v>0</v>
          </cell>
          <cell r="H592">
            <v>0</v>
          </cell>
          <cell r="I592">
            <v>13699.437821732972</v>
          </cell>
          <cell r="J592">
            <v>0</v>
          </cell>
          <cell r="K592">
            <v>0</v>
          </cell>
          <cell r="S592" t="str">
            <v>METR</v>
          </cell>
          <cell r="T592">
            <v>0</v>
          </cell>
          <cell r="U592">
            <v>0</v>
          </cell>
          <cell r="V592">
            <v>0</v>
          </cell>
          <cell r="W592">
            <v>13699.437821732972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D592">
            <v>585</v>
          </cell>
          <cell r="AE592" t="str">
            <v>SNPD</v>
          </cell>
          <cell r="AF592" t="str">
            <v>585.SNPD</v>
          </cell>
        </row>
        <row r="593">
          <cell r="A593">
            <v>593</v>
          </cell>
          <cell r="F593">
            <v>13699.437821732972</v>
          </cell>
          <cell r="G593">
            <v>0</v>
          </cell>
          <cell r="H593">
            <v>0</v>
          </cell>
          <cell r="I593">
            <v>13699.437821732972</v>
          </cell>
          <cell r="J593">
            <v>0</v>
          </cell>
          <cell r="K593">
            <v>0</v>
          </cell>
          <cell r="N593">
            <v>0</v>
          </cell>
          <cell r="O593">
            <v>0</v>
          </cell>
          <cell r="Q593">
            <v>0</v>
          </cell>
          <cell r="R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13699.437821732972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D593">
            <v>585</v>
          </cell>
          <cell r="AE593" t="str">
            <v>NA</v>
          </cell>
          <cell r="AF593" t="str">
            <v>585.NA1</v>
          </cell>
        </row>
        <row r="594">
          <cell r="A594">
            <v>594</v>
          </cell>
          <cell r="AD594">
            <v>585</v>
          </cell>
          <cell r="AE594" t="str">
            <v>NA</v>
          </cell>
          <cell r="AF594" t="str">
            <v>585.NA2</v>
          </cell>
        </row>
        <row r="595">
          <cell r="A595">
            <v>595</v>
          </cell>
          <cell r="B595">
            <v>586</v>
          </cell>
          <cell r="C595" t="str">
            <v>Meter Expenses</v>
          </cell>
          <cell r="AD595">
            <v>586</v>
          </cell>
          <cell r="AE595" t="str">
            <v>NA</v>
          </cell>
          <cell r="AF595" t="str">
            <v>586.NA</v>
          </cell>
        </row>
        <row r="596">
          <cell r="A596">
            <v>596</v>
          </cell>
          <cell r="D596" t="str">
            <v>S</v>
          </cell>
          <cell r="E596" t="str">
            <v>DPW</v>
          </cell>
          <cell r="F596">
            <v>306484.34999999998</v>
          </cell>
          <cell r="G596">
            <v>0</v>
          </cell>
          <cell r="H596">
            <v>0</v>
          </cell>
          <cell r="I596">
            <v>306484.34999999998</v>
          </cell>
          <cell r="J596">
            <v>0</v>
          </cell>
          <cell r="K596">
            <v>0</v>
          </cell>
          <cell r="S596" t="str">
            <v>METR</v>
          </cell>
          <cell r="T596">
            <v>0</v>
          </cell>
          <cell r="U596">
            <v>0</v>
          </cell>
          <cell r="V596">
            <v>0</v>
          </cell>
          <cell r="W596">
            <v>306484.34999999998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D596">
            <v>586</v>
          </cell>
          <cell r="AE596" t="str">
            <v>S</v>
          </cell>
          <cell r="AF596" t="str">
            <v>586.S</v>
          </cell>
        </row>
        <row r="597">
          <cell r="A597">
            <v>597</v>
          </cell>
          <cell r="D597" t="str">
            <v>SNPD</v>
          </cell>
          <cell r="E597" t="str">
            <v>DPW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S597" t="str">
            <v>METR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D597">
            <v>586</v>
          </cell>
          <cell r="AE597" t="str">
            <v>SNPD</v>
          </cell>
          <cell r="AF597" t="str">
            <v>586.SNPD</v>
          </cell>
        </row>
        <row r="598">
          <cell r="A598">
            <v>598</v>
          </cell>
          <cell r="F598">
            <v>306484.34999999998</v>
          </cell>
          <cell r="G598">
            <v>0</v>
          </cell>
          <cell r="H598">
            <v>0</v>
          </cell>
          <cell r="I598">
            <v>306484.34999999998</v>
          </cell>
          <cell r="J598">
            <v>0</v>
          </cell>
          <cell r="K598">
            <v>0</v>
          </cell>
          <cell r="N598">
            <v>0</v>
          </cell>
          <cell r="O598">
            <v>0</v>
          </cell>
          <cell r="Q598">
            <v>0</v>
          </cell>
          <cell r="R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306484.34999999998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D598">
            <v>586</v>
          </cell>
          <cell r="AE598" t="str">
            <v>NA</v>
          </cell>
          <cell r="AF598" t="str">
            <v>586.NA1</v>
          </cell>
        </row>
        <row r="599">
          <cell r="A599">
            <v>599</v>
          </cell>
          <cell r="AD599">
            <v>586</v>
          </cell>
          <cell r="AE599" t="str">
            <v>NA</v>
          </cell>
          <cell r="AF599" t="str">
            <v>586.NA2</v>
          </cell>
        </row>
        <row r="600">
          <cell r="A600">
            <v>600</v>
          </cell>
          <cell r="B600">
            <v>587</v>
          </cell>
          <cell r="C600" t="str">
            <v>Customer Installation Expenses</v>
          </cell>
          <cell r="AD600">
            <v>587</v>
          </cell>
          <cell r="AE600" t="str">
            <v>NA</v>
          </cell>
          <cell r="AF600" t="str">
            <v>587.NA</v>
          </cell>
        </row>
        <row r="601">
          <cell r="A601">
            <v>601</v>
          </cell>
          <cell r="D601" t="str">
            <v>S</v>
          </cell>
          <cell r="E601" t="str">
            <v>DPW</v>
          </cell>
          <cell r="F601">
            <v>1297988.42</v>
          </cell>
          <cell r="G601">
            <v>0</v>
          </cell>
          <cell r="H601">
            <v>0</v>
          </cell>
          <cell r="I601">
            <v>1297988.42</v>
          </cell>
          <cell r="J601">
            <v>0</v>
          </cell>
          <cell r="K601">
            <v>0</v>
          </cell>
          <cell r="S601" t="str">
            <v>PC</v>
          </cell>
          <cell r="T601">
            <v>0</v>
          </cell>
          <cell r="U601">
            <v>1297988.42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D601">
            <v>587</v>
          </cell>
          <cell r="AE601" t="str">
            <v>S</v>
          </cell>
          <cell r="AF601" t="str">
            <v>587.S</v>
          </cell>
        </row>
        <row r="602">
          <cell r="A602">
            <v>602</v>
          </cell>
          <cell r="D602" t="str">
            <v>SNPD</v>
          </cell>
          <cell r="E602" t="str">
            <v>DPW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S602" t="str">
            <v>PC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D602">
            <v>587</v>
          </cell>
          <cell r="AE602" t="str">
            <v>SNPD</v>
          </cell>
          <cell r="AF602" t="str">
            <v>587.SNPD</v>
          </cell>
        </row>
        <row r="603">
          <cell r="A603">
            <v>603</v>
          </cell>
          <cell r="F603">
            <v>1297988.42</v>
          </cell>
          <cell r="G603">
            <v>0</v>
          </cell>
          <cell r="H603">
            <v>0</v>
          </cell>
          <cell r="I603">
            <v>1297988.42</v>
          </cell>
          <cell r="J603">
            <v>0</v>
          </cell>
          <cell r="K603">
            <v>0</v>
          </cell>
          <cell r="N603">
            <v>0</v>
          </cell>
          <cell r="O603">
            <v>0</v>
          </cell>
          <cell r="Q603">
            <v>0</v>
          </cell>
          <cell r="R603">
            <v>0</v>
          </cell>
          <cell r="T603">
            <v>0</v>
          </cell>
          <cell r="U603">
            <v>1297988.42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D603">
            <v>587</v>
          </cell>
          <cell r="AE603" t="str">
            <v>NA</v>
          </cell>
          <cell r="AF603" t="str">
            <v>587.NA1</v>
          </cell>
        </row>
        <row r="604">
          <cell r="A604">
            <v>604</v>
          </cell>
          <cell r="AD604">
            <v>587</v>
          </cell>
          <cell r="AE604" t="str">
            <v>NA</v>
          </cell>
          <cell r="AF604" t="str">
            <v>587.NA2</v>
          </cell>
        </row>
        <row r="605">
          <cell r="A605">
            <v>605</v>
          </cell>
          <cell r="B605">
            <v>588</v>
          </cell>
          <cell r="C605" t="str">
            <v>Misc. Distribution Expenses</v>
          </cell>
          <cell r="AD605">
            <v>588</v>
          </cell>
          <cell r="AE605" t="str">
            <v>NA</v>
          </cell>
          <cell r="AF605" t="str">
            <v>588.NA</v>
          </cell>
        </row>
        <row r="606">
          <cell r="A606">
            <v>606</v>
          </cell>
          <cell r="D606" t="str">
            <v>S</v>
          </cell>
          <cell r="E606" t="str">
            <v>DPW</v>
          </cell>
          <cell r="F606">
            <v>-16075.81</v>
          </cell>
          <cell r="G606">
            <v>0</v>
          </cell>
          <cell r="H606">
            <v>0</v>
          </cell>
          <cell r="I606">
            <v>-16075.81</v>
          </cell>
          <cell r="J606">
            <v>0</v>
          </cell>
          <cell r="K606">
            <v>0</v>
          </cell>
          <cell r="S606" t="str">
            <v>PLNT2</v>
          </cell>
          <cell r="T606">
            <v>-3888.0483813234409</v>
          </cell>
          <cell r="U606">
            <v>-12187.761618676559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D606">
            <v>588</v>
          </cell>
          <cell r="AE606" t="str">
            <v>S</v>
          </cell>
          <cell r="AF606" t="str">
            <v>588.S</v>
          </cell>
        </row>
        <row r="607">
          <cell r="A607">
            <v>607</v>
          </cell>
          <cell r="D607" t="str">
            <v>SNPD</v>
          </cell>
          <cell r="E607" t="str">
            <v>DPW</v>
          </cell>
          <cell r="F607">
            <v>55877.248231571139</v>
          </cell>
          <cell r="G607">
            <v>0</v>
          </cell>
          <cell r="H607">
            <v>0</v>
          </cell>
          <cell r="I607">
            <v>55877.248231571139</v>
          </cell>
          <cell r="J607">
            <v>0</v>
          </cell>
          <cell r="K607">
            <v>0</v>
          </cell>
          <cell r="S607" t="str">
            <v>PLNT2</v>
          </cell>
          <cell r="T607">
            <v>13514.307804058912</v>
          </cell>
          <cell r="U607">
            <v>42362.940427512229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D607">
            <v>588</v>
          </cell>
          <cell r="AE607" t="str">
            <v>SNPD</v>
          </cell>
          <cell r="AF607" t="str">
            <v>588.SNPD</v>
          </cell>
        </row>
        <row r="608">
          <cell r="A608">
            <v>608</v>
          </cell>
          <cell r="D608" t="str">
            <v>SG</v>
          </cell>
          <cell r="E608" t="str">
            <v>DPW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S608" t="str">
            <v>PLNT2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D608">
            <v>588</v>
          </cell>
          <cell r="AE608" t="str">
            <v>SG</v>
          </cell>
          <cell r="AF608" t="str">
            <v>588.SG</v>
          </cell>
        </row>
        <row r="609">
          <cell r="A609">
            <v>609</v>
          </cell>
          <cell r="F609">
            <v>39801.438231571141</v>
          </cell>
          <cell r="G609">
            <v>0</v>
          </cell>
          <cell r="H609">
            <v>0</v>
          </cell>
          <cell r="I609">
            <v>39801.438231571141</v>
          </cell>
          <cell r="J609">
            <v>0</v>
          </cell>
          <cell r="K609">
            <v>0</v>
          </cell>
          <cell r="N609">
            <v>0</v>
          </cell>
          <cell r="O609">
            <v>0</v>
          </cell>
          <cell r="Q609">
            <v>0</v>
          </cell>
          <cell r="R609">
            <v>0</v>
          </cell>
          <cell r="T609">
            <v>9626.2594227354712</v>
          </cell>
          <cell r="U609">
            <v>30175.17880883567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D609">
            <v>588</v>
          </cell>
          <cell r="AE609" t="str">
            <v>NA</v>
          </cell>
          <cell r="AF609" t="str">
            <v>588.NA1</v>
          </cell>
        </row>
        <row r="610">
          <cell r="A610">
            <v>610</v>
          </cell>
          <cell r="AD610">
            <v>588</v>
          </cell>
          <cell r="AE610" t="str">
            <v>NA</v>
          </cell>
          <cell r="AF610" t="str">
            <v>588.NA2</v>
          </cell>
        </row>
        <row r="611">
          <cell r="A611">
            <v>611</v>
          </cell>
          <cell r="B611">
            <v>589</v>
          </cell>
          <cell r="C611" t="str">
            <v>Rents</v>
          </cell>
          <cell r="AD611">
            <v>589</v>
          </cell>
          <cell r="AE611" t="str">
            <v>NA</v>
          </cell>
          <cell r="AF611" t="str">
            <v>589.NA</v>
          </cell>
        </row>
        <row r="612">
          <cell r="A612">
            <v>612</v>
          </cell>
          <cell r="D612" t="str">
            <v>S</v>
          </cell>
          <cell r="E612" t="str">
            <v>DPW</v>
          </cell>
          <cell r="F612">
            <v>145358.73000000001</v>
          </cell>
          <cell r="G612">
            <v>0</v>
          </cell>
          <cell r="H612">
            <v>0</v>
          </cell>
          <cell r="I612">
            <v>145358.73000000001</v>
          </cell>
          <cell r="J612">
            <v>0</v>
          </cell>
          <cell r="K612">
            <v>0</v>
          </cell>
          <cell r="S612" t="str">
            <v>PLNT2</v>
          </cell>
          <cell r="T612">
            <v>35156.037231575341</v>
          </cell>
          <cell r="U612">
            <v>110202.69276842468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D612">
            <v>589</v>
          </cell>
          <cell r="AE612" t="str">
            <v>S</v>
          </cell>
          <cell r="AF612" t="str">
            <v>589.S</v>
          </cell>
        </row>
        <row r="613">
          <cell r="A613">
            <v>613</v>
          </cell>
          <cell r="D613" t="str">
            <v>SNPD</v>
          </cell>
          <cell r="E613" t="str">
            <v>DPW</v>
          </cell>
          <cell r="F613">
            <v>835.60491317553499</v>
          </cell>
          <cell r="G613">
            <v>0</v>
          </cell>
          <cell r="H613">
            <v>0</v>
          </cell>
          <cell r="I613">
            <v>835.60491317553499</v>
          </cell>
          <cell r="J613">
            <v>0</v>
          </cell>
          <cell r="K613">
            <v>0</v>
          </cell>
          <cell r="S613" t="str">
            <v>PLNT2</v>
          </cell>
          <cell r="T613">
            <v>202.09695997265788</v>
          </cell>
          <cell r="U613">
            <v>633.50795320287716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D613">
            <v>589</v>
          </cell>
          <cell r="AE613" t="str">
            <v>SNPD</v>
          </cell>
          <cell r="AF613" t="str">
            <v>589.SNPD</v>
          </cell>
        </row>
        <row r="614">
          <cell r="A614">
            <v>614</v>
          </cell>
          <cell r="F614">
            <v>146194.33491317555</v>
          </cell>
          <cell r="G614">
            <v>0</v>
          </cell>
          <cell r="H614">
            <v>0</v>
          </cell>
          <cell r="I614">
            <v>146194.33491317555</v>
          </cell>
          <cell r="J614">
            <v>0</v>
          </cell>
          <cell r="K614">
            <v>0</v>
          </cell>
          <cell r="N614">
            <v>0</v>
          </cell>
          <cell r="O614">
            <v>0</v>
          </cell>
          <cell r="Q614">
            <v>0</v>
          </cell>
          <cell r="R614">
            <v>0</v>
          </cell>
          <cell r="T614">
            <v>35358.134191548001</v>
          </cell>
          <cell r="U614">
            <v>110836.20072162755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D614">
            <v>589</v>
          </cell>
          <cell r="AE614" t="str">
            <v>NA</v>
          </cell>
          <cell r="AF614" t="str">
            <v>589.NA1</v>
          </cell>
        </row>
        <row r="615">
          <cell r="A615">
            <v>615</v>
          </cell>
          <cell r="AD615">
            <v>589</v>
          </cell>
          <cell r="AE615" t="str">
            <v>NA</v>
          </cell>
          <cell r="AF615" t="str">
            <v>589.NA2</v>
          </cell>
        </row>
        <row r="616">
          <cell r="A616">
            <v>616</v>
          </cell>
          <cell r="B616">
            <v>590</v>
          </cell>
          <cell r="C616" t="str">
            <v>Maint Supervision &amp; Engineering</v>
          </cell>
          <cell r="AD616">
            <v>590</v>
          </cell>
          <cell r="AE616" t="str">
            <v>NA</v>
          </cell>
          <cell r="AF616" t="str">
            <v>590.NA</v>
          </cell>
        </row>
        <row r="617">
          <cell r="A617">
            <v>617</v>
          </cell>
          <cell r="D617" t="str">
            <v>S</v>
          </cell>
          <cell r="E617" t="str">
            <v>DPW</v>
          </cell>
          <cell r="F617">
            <v>209861.01</v>
          </cell>
          <cell r="G617">
            <v>0</v>
          </cell>
          <cell r="H617">
            <v>0</v>
          </cell>
          <cell r="I617">
            <v>209861.01</v>
          </cell>
          <cell r="J617">
            <v>0</v>
          </cell>
          <cell r="K617">
            <v>0</v>
          </cell>
          <cell r="S617" t="str">
            <v>PLNT</v>
          </cell>
          <cell r="T617">
            <v>31357.068456083893</v>
          </cell>
          <cell r="U617">
            <v>98294.166615587776</v>
          </cell>
          <cell r="V617">
            <v>47313.039599941898</v>
          </cell>
          <cell r="W617">
            <v>5543.8440592731895</v>
          </cell>
          <cell r="X617">
            <v>27352.891269113235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D617">
            <v>590</v>
          </cell>
          <cell r="AE617" t="str">
            <v>S</v>
          </cell>
          <cell r="AF617" t="str">
            <v>590.S</v>
          </cell>
        </row>
        <row r="618">
          <cell r="A618">
            <v>618</v>
          </cell>
          <cell r="D618" t="str">
            <v>SNPD</v>
          </cell>
          <cell r="E618" t="str">
            <v>DPW</v>
          </cell>
          <cell r="F618">
            <v>160314.73577522449</v>
          </cell>
          <cell r="G618">
            <v>0</v>
          </cell>
          <cell r="H618">
            <v>0</v>
          </cell>
          <cell r="I618">
            <v>160314.73577522449</v>
          </cell>
          <cell r="J618">
            <v>0</v>
          </cell>
          <cell r="K618">
            <v>0</v>
          </cell>
          <cell r="S618" t="str">
            <v>PLNT</v>
          </cell>
          <cell r="T618">
            <v>23953.950017788989</v>
          </cell>
          <cell r="U618">
            <v>75087.808589236491</v>
          </cell>
          <cell r="V618">
            <v>36142.861612013679</v>
          </cell>
          <cell r="W618">
            <v>4234.9929390954012</v>
          </cell>
          <cell r="X618">
            <v>20895.122617089914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D618">
            <v>590</v>
          </cell>
          <cell r="AE618" t="str">
            <v>SNPD</v>
          </cell>
          <cell r="AF618" t="str">
            <v>590.SNPD</v>
          </cell>
        </row>
        <row r="619">
          <cell r="A619">
            <v>619</v>
          </cell>
          <cell r="F619">
            <v>370175.74577522452</v>
          </cell>
          <cell r="G619">
            <v>0</v>
          </cell>
          <cell r="H619">
            <v>0</v>
          </cell>
          <cell r="I619">
            <v>370175.74577522452</v>
          </cell>
          <cell r="J619">
            <v>0</v>
          </cell>
          <cell r="K619">
            <v>0</v>
          </cell>
          <cell r="N619">
            <v>0</v>
          </cell>
          <cell r="O619">
            <v>0</v>
          </cell>
          <cell r="Q619">
            <v>0</v>
          </cell>
          <cell r="R619">
            <v>0</v>
          </cell>
          <cell r="T619">
            <v>55311.018473872886</v>
          </cell>
          <cell r="U619">
            <v>173381.97520482427</v>
          </cell>
          <cell r="V619">
            <v>83455.901211955585</v>
          </cell>
          <cell r="W619">
            <v>9778.8369983685916</v>
          </cell>
          <cell r="X619">
            <v>48248.013886203145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D619">
            <v>590</v>
          </cell>
          <cell r="AE619" t="str">
            <v>NA</v>
          </cell>
          <cell r="AF619" t="str">
            <v>590.NA1</v>
          </cell>
        </row>
        <row r="620">
          <cell r="A620">
            <v>620</v>
          </cell>
          <cell r="AD620">
            <v>590</v>
          </cell>
          <cell r="AE620" t="str">
            <v>NA</v>
          </cell>
          <cell r="AF620" t="str">
            <v>590.NA2</v>
          </cell>
        </row>
        <row r="621">
          <cell r="A621">
            <v>621</v>
          </cell>
          <cell r="B621">
            <v>591</v>
          </cell>
          <cell r="C621" t="str">
            <v>Maintenance of Structures</v>
          </cell>
          <cell r="AD621">
            <v>591</v>
          </cell>
          <cell r="AE621" t="str">
            <v>NA</v>
          </cell>
          <cell r="AF621" t="str">
            <v>591.NA</v>
          </cell>
        </row>
        <row r="622">
          <cell r="A622">
            <v>622</v>
          </cell>
          <cell r="D622" t="str">
            <v>S</v>
          </cell>
          <cell r="E622" t="str">
            <v>DPW</v>
          </cell>
          <cell r="F622">
            <v>120601.2</v>
          </cell>
          <cell r="G622">
            <v>0</v>
          </cell>
          <cell r="H622">
            <v>0</v>
          </cell>
          <cell r="I622">
            <v>120601.2</v>
          </cell>
          <cell r="J622">
            <v>0</v>
          </cell>
          <cell r="K622">
            <v>0</v>
          </cell>
          <cell r="S622" t="str">
            <v>PLNT2</v>
          </cell>
          <cell r="T622">
            <v>29168.253446990515</v>
          </cell>
          <cell r="U622">
            <v>91432.946553009489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D622">
            <v>591</v>
          </cell>
          <cell r="AE622" t="str">
            <v>S</v>
          </cell>
          <cell r="AF622" t="str">
            <v>591.S</v>
          </cell>
        </row>
        <row r="623">
          <cell r="A623">
            <v>623</v>
          </cell>
          <cell r="D623" t="str">
            <v>SNPD</v>
          </cell>
          <cell r="E623" t="str">
            <v>DPW</v>
          </cell>
          <cell r="F623">
            <v>11648.509112687259</v>
          </cell>
          <cell r="G623">
            <v>0</v>
          </cell>
          <cell r="H623">
            <v>0</v>
          </cell>
          <cell r="I623">
            <v>11648.509112687259</v>
          </cell>
          <cell r="J623">
            <v>0</v>
          </cell>
          <cell r="K623">
            <v>0</v>
          </cell>
          <cell r="S623" t="str">
            <v>PLNT2</v>
          </cell>
          <cell r="T623">
            <v>2817.2743395458801</v>
          </cell>
          <cell r="U623">
            <v>8831.2347731413793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D623">
            <v>591</v>
          </cell>
          <cell r="AE623" t="str">
            <v>SNPD</v>
          </cell>
          <cell r="AF623" t="str">
            <v>591.SNPD</v>
          </cell>
        </row>
        <row r="624">
          <cell r="A624">
            <v>624</v>
          </cell>
          <cell r="F624">
            <v>132249.70911268727</v>
          </cell>
          <cell r="G624">
            <v>0</v>
          </cell>
          <cell r="H624">
            <v>0</v>
          </cell>
          <cell r="I624">
            <v>132249.70911268727</v>
          </cell>
          <cell r="J624">
            <v>0</v>
          </cell>
          <cell r="K624">
            <v>0</v>
          </cell>
          <cell r="N624">
            <v>0</v>
          </cell>
          <cell r="O624">
            <v>0</v>
          </cell>
          <cell r="Q624">
            <v>0</v>
          </cell>
          <cell r="R624">
            <v>0</v>
          </cell>
          <cell r="T624">
            <v>31985.527786536397</v>
          </cell>
          <cell r="U624">
            <v>100264.18132615087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D624">
            <v>591</v>
          </cell>
          <cell r="AE624" t="str">
            <v>NA</v>
          </cell>
          <cell r="AF624" t="str">
            <v>591.NA1</v>
          </cell>
        </row>
        <row r="625">
          <cell r="A625">
            <v>625</v>
          </cell>
          <cell r="AD625">
            <v>591</v>
          </cell>
          <cell r="AE625" t="str">
            <v>NA</v>
          </cell>
          <cell r="AF625" t="str">
            <v>591.NA2</v>
          </cell>
        </row>
        <row r="626">
          <cell r="A626">
            <v>626</v>
          </cell>
          <cell r="B626">
            <v>592</v>
          </cell>
          <cell r="C626" t="str">
            <v>Maintenance of Station Equipment</v>
          </cell>
          <cell r="AD626">
            <v>592</v>
          </cell>
          <cell r="AE626" t="str">
            <v>NA</v>
          </cell>
          <cell r="AF626" t="str">
            <v>592.NA</v>
          </cell>
        </row>
        <row r="627">
          <cell r="A627">
            <v>627</v>
          </cell>
          <cell r="D627" t="str">
            <v>S</v>
          </cell>
          <cell r="E627" t="str">
            <v>DPW</v>
          </cell>
          <cell r="F627">
            <v>280275.90999999997</v>
          </cell>
          <cell r="G627">
            <v>0</v>
          </cell>
          <cell r="H627">
            <v>0</v>
          </cell>
          <cell r="I627">
            <v>280275.90999999997</v>
          </cell>
          <cell r="J627">
            <v>0</v>
          </cell>
          <cell r="K627">
            <v>0</v>
          </cell>
          <cell r="S627" t="str">
            <v>SUBS</v>
          </cell>
          <cell r="T627">
            <v>280275.90999999997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D627">
            <v>592</v>
          </cell>
          <cell r="AE627" t="str">
            <v>S</v>
          </cell>
          <cell r="AF627" t="str">
            <v>592.S</v>
          </cell>
        </row>
        <row r="628">
          <cell r="A628">
            <v>628</v>
          </cell>
          <cell r="D628" t="str">
            <v>SNPD</v>
          </cell>
          <cell r="E628" t="str">
            <v>DPW</v>
          </cell>
          <cell r="F628">
            <v>119375.41136836437</v>
          </cell>
          <cell r="G628">
            <v>0</v>
          </cell>
          <cell r="H628">
            <v>0</v>
          </cell>
          <cell r="I628">
            <v>119375.41136836437</v>
          </cell>
          <cell r="J628">
            <v>0</v>
          </cell>
          <cell r="K628">
            <v>0</v>
          </cell>
          <cell r="S628" t="str">
            <v>SUBS</v>
          </cell>
          <cell r="T628">
            <v>119375.41136836437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D628">
            <v>592</v>
          </cell>
          <cell r="AE628" t="str">
            <v>SNPD</v>
          </cell>
          <cell r="AF628" t="str">
            <v>592.SNPD</v>
          </cell>
        </row>
        <row r="629">
          <cell r="A629">
            <v>629</v>
          </cell>
          <cell r="F629">
            <v>399651.32136836433</v>
          </cell>
          <cell r="G629">
            <v>0</v>
          </cell>
          <cell r="H629">
            <v>0</v>
          </cell>
          <cell r="I629">
            <v>399651.32136836433</v>
          </cell>
          <cell r="J629">
            <v>0</v>
          </cell>
          <cell r="K629">
            <v>0</v>
          </cell>
          <cell r="N629">
            <v>0</v>
          </cell>
          <cell r="O629">
            <v>0</v>
          </cell>
          <cell r="Q629">
            <v>0</v>
          </cell>
          <cell r="R629">
            <v>0</v>
          </cell>
          <cell r="T629">
            <v>399651.32136836433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D629">
            <v>592</v>
          </cell>
          <cell r="AE629" t="str">
            <v>NA</v>
          </cell>
          <cell r="AF629" t="str">
            <v>592.NA1</v>
          </cell>
        </row>
        <row r="630">
          <cell r="A630">
            <v>630</v>
          </cell>
          <cell r="AD630">
            <v>592</v>
          </cell>
          <cell r="AE630" t="str">
            <v>NA</v>
          </cell>
          <cell r="AF630" t="str">
            <v>592.NA2</v>
          </cell>
        </row>
        <row r="631">
          <cell r="A631">
            <v>631</v>
          </cell>
          <cell r="B631">
            <v>593</v>
          </cell>
          <cell r="C631" t="str">
            <v>Maintenance of Overhead Lines</v>
          </cell>
          <cell r="AD631">
            <v>593</v>
          </cell>
          <cell r="AE631" t="str">
            <v>NA</v>
          </cell>
          <cell r="AF631" t="str">
            <v>593.NA</v>
          </cell>
        </row>
        <row r="632">
          <cell r="A632">
            <v>632</v>
          </cell>
          <cell r="D632" t="str">
            <v>S</v>
          </cell>
          <cell r="E632" t="str">
            <v>DPW</v>
          </cell>
          <cell r="F632">
            <v>5604443.4872582657</v>
          </cell>
          <cell r="G632">
            <v>0</v>
          </cell>
          <cell r="H632">
            <v>0</v>
          </cell>
          <cell r="I632">
            <v>5604443.4872582657</v>
          </cell>
          <cell r="J632">
            <v>0</v>
          </cell>
          <cell r="K632">
            <v>0</v>
          </cell>
          <cell r="S632" t="str">
            <v>PC</v>
          </cell>
          <cell r="T632">
            <v>0</v>
          </cell>
          <cell r="U632">
            <v>5604443.4872582657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D632">
            <v>593</v>
          </cell>
          <cell r="AE632" t="str">
            <v>S</v>
          </cell>
          <cell r="AF632" t="str">
            <v>593.S</v>
          </cell>
        </row>
        <row r="633">
          <cell r="A633">
            <v>633</v>
          </cell>
          <cell r="D633" t="str">
            <v>SNPD</v>
          </cell>
          <cell r="E633" t="str">
            <v>DPW</v>
          </cell>
          <cell r="F633">
            <v>167128.09972243255</v>
          </cell>
          <cell r="G633">
            <v>0</v>
          </cell>
          <cell r="H633">
            <v>0</v>
          </cell>
          <cell r="I633">
            <v>167128.09972243255</v>
          </cell>
          <cell r="J633">
            <v>0</v>
          </cell>
          <cell r="K633">
            <v>0</v>
          </cell>
          <cell r="S633" t="str">
            <v>PC</v>
          </cell>
          <cell r="T633">
            <v>0</v>
          </cell>
          <cell r="U633">
            <v>167128.09972243255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D633">
            <v>593</v>
          </cell>
          <cell r="AE633" t="str">
            <v>SNPD</v>
          </cell>
          <cell r="AF633" t="str">
            <v>593.SNPD</v>
          </cell>
        </row>
        <row r="634">
          <cell r="A634">
            <v>634</v>
          </cell>
          <cell r="F634">
            <v>5771571.5869806986</v>
          </cell>
          <cell r="G634">
            <v>0</v>
          </cell>
          <cell r="H634">
            <v>0</v>
          </cell>
          <cell r="I634">
            <v>5771571.5869806986</v>
          </cell>
          <cell r="J634">
            <v>0</v>
          </cell>
          <cell r="K634">
            <v>0</v>
          </cell>
          <cell r="N634">
            <v>0</v>
          </cell>
          <cell r="O634">
            <v>0</v>
          </cell>
          <cell r="Q634">
            <v>0</v>
          </cell>
          <cell r="R634">
            <v>0</v>
          </cell>
          <cell r="T634">
            <v>0</v>
          </cell>
          <cell r="U634">
            <v>5771571.5869806986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D634">
            <v>593</v>
          </cell>
          <cell r="AE634" t="str">
            <v>NA</v>
          </cell>
          <cell r="AF634" t="str">
            <v>593.NA1</v>
          </cell>
        </row>
        <row r="635">
          <cell r="A635">
            <v>635</v>
          </cell>
          <cell r="AD635">
            <v>593</v>
          </cell>
          <cell r="AE635" t="str">
            <v>NA</v>
          </cell>
          <cell r="AF635" t="str">
            <v>593.NA2</v>
          </cell>
        </row>
        <row r="636">
          <cell r="A636">
            <v>636</v>
          </cell>
          <cell r="B636">
            <v>594</v>
          </cell>
          <cell r="C636" t="str">
            <v>Maintenance of Underground Lines</v>
          </cell>
          <cell r="AD636">
            <v>594</v>
          </cell>
          <cell r="AE636" t="str">
            <v>NA</v>
          </cell>
          <cell r="AF636" t="str">
            <v>594.NA</v>
          </cell>
        </row>
        <row r="637">
          <cell r="A637">
            <v>637</v>
          </cell>
          <cell r="D637" t="str">
            <v>S</v>
          </cell>
          <cell r="E637" t="str">
            <v>DPW</v>
          </cell>
          <cell r="F637">
            <v>1200598.98</v>
          </cell>
          <cell r="G637">
            <v>0</v>
          </cell>
          <cell r="H637">
            <v>0</v>
          </cell>
          <cell r="I637">
            <v>1200598.98</v>
          </cell>
          <cell r="J637">
            <v>0</v>
          </cell>
          <cell r="K637">
            <v>0</v>
          </cell>
          <cell r="S637" t="str">
            <v>PC</v>
          </cell>
          <cell r="T637">
            <v>0</v>
          </cell>
          <cell r="U637">
            <v>1200598.98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D637">
            <v>594</v>
          </cell>
          <cell r="AE637" t="str">
            <v>S</v>
          </cell>
          <cell r="AF637" t="str">
            <v>594.S</v>
          </cell>
        </row>
        <row r="638">
          <cell r="A638">
            <v>638</v>
          </cell>
          <cell r="D638" t="str">
            <v>SNPD</v>
          </cell>
          <cell r="E638" t="str">
            <v>DPW</v>
          </cell>
          <cell r="F638">
            <v>1587.0868491330323</v>
          </cell>
          <cell r="G638">
            <v>0</v>
          </cell>
          <cell r="H638">
            <v>0</v>
          </cell>
          <cell r="I638">
            <v>1587.0868491330323</v>
          </cell>
          <cell r="J638">
            <v>0</v>
          </cell>
          <cell r="K638">
            <v>0</v>
          </cell>
          <cell r="S638" t="str">
            <v>PC</v>
          </cell>
          <cell r="T638">
            <v>0</v>
          </cell>
          <cell r="U638">
            <v>1587.0868491330323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D638">
            <v>594</v>
          </cell>
          <cell r="AE638" t="str">
            <v>SNPD</v>
          </cell>
          <cell r="AF638" t="str">
            <v>594.SNPD</v>
          </cell>
        </row>
        <row r="639">
          <cell r="A639">
            <v>639</v>
          </cell>
          <cell r="F639">
            <v>1202186.066849133</v>
          </cell>
          <cell r="G639">
            <v>0</v>
          </cell>
          <cell r="H639">
            <v>0</v>
          </cell>
          <cell r="I639">
            <v>1202186.066849133</v>
          </cell>
          <cell r="J639">
            <v>0</v>
          </cell>
          <cell r="K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T639">
            <v>0</v>
          </cell>
          <cell r="U639">
            <v>1202186.066849133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D639">
            <v>594</v>
          </cell>
          <cell r="AE639" t="str">
            <v>NA</v>
          </cell>
          <cell r="AF639" t="str">
            <v>594.NA1</v>
          </cell>
        </row>
        <row r="640">
          <cell r="A640">
            <v>640</v>
          </cell>
          <cell r="AD640">
            <v>594</v>
          </cell>
          <cell r="AE640" t="str">
            <v>NA</v>
          </cell>
          <cell r="AF640" t="str">
            <v>594.NA2</v>
          </cell>
        </row>
        <row r="641">
          <cell r="A641">
            <v>641</v>
          </cell>
          <cell r="B641">
            <v>595</v>
          </cell>
          <cell r="C641" t="str">
            <v>Maintenance of Line Transformers</v>
          </cell>
          <cell r="AD641">
            <v>595</v>
          </cell>
          <cell r="AE641" t="str">
            <v>NA</v>
          </cell>
          <cell r="AF641" t="str">
            <v>595.NA</v>
          </cell>
        </row>
        <row r="642">
          <cell r="A642">
            <v>642</v>
          </cell>
          <cell r="D642" t="str">
            <v>S</v>
          </cell>
          <cell r="E642" t="str">
            <v>DPW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S642" t="str">
            <v>XFMR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D642">
            <v>595</v>
          </cell>
          <cell r="AE642" t="str">
            <v>S</v>
          </cell>
          <cell r="AF642" t="str">
            <v>595.S</v>
          </cell>
        </row>
        <row r="643">
          <cell r="A643">
            <v>643</v>
          </cell>
          <cell r="D643" t="str">
            <v>SNPD</v>
          </cell>
          <cell r="E643" t="str">
            <v>DPW</v>
          </cell>
          <cell r="F643">
            <v>61697.016684288443</v>
          </cell>
          <cell r="G643">
            <v>0</v>
          </cell>
          <cell r="H643">
            <v>0</v>
          </cell>
          <cell r="I643">
            <v>61697.016684288443</v>
          </cell>
          <cell r="J643">
            <v>0</v>
          </cell>
          <cell r="K643">
            <v>0</v>
          </cell>
          <cell r="S643" t="str">
            <v>XFMR</v>
          </cell>
          <cell r="T643">
            <v>0</v>
          </cell>
          <cell r="U643">
            <v>0</v>
          </cell>
          <cell r="V643">
            <v>61697.016684288443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D643">
            <v>595</v>
          </cell>
          <cell r="AE643" t="str">
            <v>SNPD</v>
          </cell>
          <cell r="AF643" t="str">
            <v>595.SNPD</v>
          </cell>
        </row>
        <row r="644">
          <cell r="A644">
            <v>644</v>
          </cell>
          <cell r="F644">
            <v>61697.016684288443</v>
          </cell>
          <cell r="G644">
            <v>0</v>
          </cell>
          <cell r="H644">
            <v>0</v>
          </cell>
          <cell r="I644">
            <v>61697.016684288443</v>
          </cell>
          <cell r="J644">
            <v>0</v>
          </cell>
          <cell r="K644">
            <v>0</v>
          </cell>
          <cell r="N644">
            <v>0</v>
          </cell>
          <cell r="O644">
            <v>0</v>
          </cell>
          <cell r="Q644">
            <v>0</v>
          </cell>
          <cell r="R644">
            <v>0</v>
          </cell>
          <cell r="T644">
            <v>0</v>
          </cell>
          <cell r="U644">
            <v>0</v>
          </cell>
          <cell r="V644">
            <v>61697.016684288443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D644">
            <v>595</v>
          </cell>
          <cell r="AE644" t="str">
            <v>NA</v>
          </cell>
          <cell r="AF644" t="str">
            <v>595.NA1</v>
          </cell>
        </row>
        <row r="645">
          <cell r="A645">
            <v>645</v>
          </cell>
          <cell r="AD645">
            <v>595</v>
          </cell>
          <cell r="AE645" t="str">
            <v>NA</v>
          </cell>
          <cell r="AF645" t="str">
            <v>595.NA2</v>
          </cell>
        </row>
        <row r="646">
          <cell r="A646">
            <v>646</v>
          </cell>
          <cell r="B646">
            <v>596</v>
          </cell>
          <cell r="C646" t="str">
            <v>Maint of Street Lighting &amp; Signal Sys.</v>
          </cell>
          <cell r="AD646">
            <v>596</v>
          </cell>
          <cell r="AE646" t="str">
            <v>NA</v>
          </cell>
          <cell r="AF646" t="str">
            <v>596.NA</v>
          </cell>
        </row>
        <row r="647">
          <cell r="A647">
            <v>647</v>
          </cell>
          <cell r="D647" t="str">
            <v>S</v>
          </cell>
          <cell r="E647" t="str">
            <v>DPW</v>
          </cell>
          <cell r="F647">
            <v>140544.63</v>
          </cell>
          <cell r="G647">
            <v>0</v>
          </cell>
          <cell r="H647">
            <v>0</v>
          </cell>
          <cell r="I647">
            <v>140544.63</v>
          </cell>
          <cell r="J647">
            <v>0</v>
          </cell>
          <cell r="K647">
            <v>0</v>
          </cell>
          <cell r="S647" t="str">
            <v>PC</v>
          </cell>
          <cell r="T647">
            <v>0</v>
          </cell>
          <cell r="U647">
            <v>140544.63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D647">
            <v>596</v>
          </cell>
          <cell r="AE647" t="str">
            <v>S</v>
          </cell>
          <cell r="AF647" t="str">
            <v>596.S</v>
          </cell>
        </row>
        <row r="648">
          <cell r="A648">
            <v>648</v>
          </cell>
          <cell r="D648" t="str">
            <v>SNPD</v>
          </cell>
          <cell r="E648" t="str">
            <v>DPW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S648" t="str">
            <v>PC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D648">
            <v>596</v>
          </cell>
          <cell r="AE648" t="str">
            <v>SNPD</v>
          </cell>
          <cell r="AF648" t="str">
            <v>596.SNPD</v>
          </cell>
        </row>
        <row r="649">
          <cell r="A649">
            <v>649</v>
          </cell>
          <cell r="F649">
            <v>140544.63</v>
          </cell>
          <cell r="G649">
            <v>0</v>
          </cell>
          <cell r="H649">
            <v>0</v>
          </cell>
          <cell r="I649">
            <v>140544.63</v>
          </cell>
          <cell r="J649">
            <v>0</v>
          </cell>
          <cell r="K649">
            <v>0</v>
          </cell>
          <cell r="N649">
            <v>0</v>
          </cell>
          <cell r="O649">
            <v>0</v>
          </cell>
          <cell r="Q649">
            <v>0</v>
          </cell>
          <cell r="R649">
            <v>0</v>
          </cell>
          <cell r="T649">
            <v>0</v>
          </cell>
          <cell r="U649">
            <v>140544.63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D649">
            <v>596</v>
          </cell>
          <cell r="AE649" t="str">
            <v>NA</v>
          </cell>
          <cell r="AF649" t="str">
            <v>596.NA1</v>
          </cell>
        </row>
        <row r="650">
          <cell r="A650">
            <v>650</v>
          </cell>
          <cell r="AD650">
            <v>596</v>
          </cell>
          <cell r="AE650" t="str">
            <v>NA</v>
          </cell>
          <cell r="AF650" t="str">
            <v>596.NA2</v>
          </cell>
        </row>
        <row r="651">
          <cell r="A651">
            <v>651</v>
          </cell>
          <cell r="B651">
            <v>597</v>
          </cell>
          <cell r="C651" t="str">
            <v>Maintenance of Meters</v>
          </cell>
          <cell r="AD651">
            <v>597</v>
          </cell>
          <cell r="AE651" t="str">
            <v>NA</v>
          </cell>
          <cell r="AF651" t="str">
            <v>597.NA</v>
          </cell>
        </row>
        <row r="652">
          <cell r="A652">
            <v>652</v>
          </cell>
          <cell r="D652" t="str">
            <v>S</v>
          </cell>
          <cell r="E652" t="str">
            <v>DPW</v>
          </cell>
          <cell r="F652">
            <v>32049.69</v>
          </cell>
          <cell r="G652">
            <v>0</v>
          </cell>
          <cell r="H652">
            <v>0</v>
          </cell>
          <cell r="I652">
            <v>32049.69</v>
          </cell>
          <cell r="J652">
            <v>0</v>
          </cell>
          <cell r="K652">
            <v>0</v>
          </cell>
          <cell r="S652" t="str">
            <v>METR</v>
          </cell>
          <cell r="T652">
            <v>0</v>
          </cell>
          <cell r="U652">
            <v>0</v>
          </cell>
          <cell r="V652">
            <v>0</v>
          </cell>
          <cell r="W652">
            <v>32049.69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D652">
            <v>597</v>
          </cell>
          <cell r="AE652" t="str">
            <v>S</v>
          </cell>
          <cell r="AF652" t="str">
            <v>597.S</v>
          </cell>
        </row>
        <row r="653">
          <cell r="A653">
            <v>653</v>
          </cell>
          <cell r="D653" t="str">
            <v>SNPD</v>
          </cell>
          <cell r="E653" t="str">
            <v>DPW</v>
          </cell>
          <cell r="F653">
            <v>-17091.173697889088</v>
          </cell>
          <cell r="G653">
            <v>0</v>
          </cell>
          <cell r="H653">
            <v>0</v>
          </cell>
          <cell r="I653">
            <v>-17091.173697889088</v>
          </cell>
          <cell r="J653">
            <v>0</v>
          </cell>
          <cell r="K653">
            <v>0</v>
          </cell>
          <cell r="S653" t="str">
            <v>METR</v>
          </cell>
          <cell r="T653">
            <v>0</v>
          </cell>
          <cell r="U653">
            <v>0</v>
          </cell>
          <cell r="V653">
            <v>0</v>
          </cell>
          <cell r="W653">
            <v>-17091.173697889088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D653">
            <v>597</v>
          </cell>
          <cell r="AE653" t="str">
            <v>SNPD</v>
          </cell>
          <cell r="AF653" t="str">
            <v>597.SNPD</v>
          </cell>
        </row>
        <row r="654">
          <cell r="A654">
            <v>654</v>
          </cell>
          <cell r="F654">
            <v>14958.516302110911</v>
          </cell>
          <cell r="G654">
            <v>0</v>
          </cell>
          <cell r="H654">
            <v>0</v>
          </cell>
          <cell r="I654">
            <v>14958.516302110911</v>
          </cell>
          <cell r="J654">
            <v>0</v>
          </cell>
          <cell r="K654">
            <v>0</v>
          </cell>
          <cell r="N654">
            <v>0</v>
          </cell>
          <cell r="O654">
            <v>0</v>
          </cell>
          <cell r="Q654">
            <v>0</v>
          </cell>
          <cell r="R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14958.516302110911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D654">
            <v>597</v>
          </cell>
          <cell r="AE654" t="str">
            <v>NA</v>
          </cell>
          <cell r="AF654" t="str">
            <v>597.NA1</v>
          </cell>
        </row>
        <row r="655">
          <cell r="A655">
            <v>655</v>
          </cell>
          <cell r="AD655">
            <v>597</v>
          </cell>
          <cell r="AE655" t="str">
            <v>NA</v>
          </cell>
          <cell r="AF655" t="str">
            <v>597.NA2</v>
          </cell>
        </row>
        <row r="656">
          <cell r="A656">
            <v>656</v>
          </cell>
          <cell r="B656">
            <v>598</v>
          </cell>
          <cell r="C656" t="str">
            <v>Maint of Misc. Distribution Plant</v>
          </cell>
          <cell r="AD656">
            <v>598</v>
          </cell>
          <cell r="AE656" t="str">
            <v>NA</v>
          </cell>
          <cell r="AF656" t="str">
            <v>598.NA</v>
          </cell>
        </row>
        <row r="657">
          <cell r="A657">
            <v>657</v>
          </cell>
          <cell r="D657" t="str">
            <v>S</v>
          </cell>
          <cell r="E657" t="str">
            <v>DPW</v>
          </cell>
          <cell r="F657">
            <v>127521.79</v>
          </cell>
          <cell r="G657">
            <v>0</v>
          </cell>
          <cell r="H657">
            <v>0</v>
          </cell>
          <cell r="I657">
            <v>127521.79</v>
          </cell>
          <cell r="J657">
            <v>0</v>
          </cell>
          <cell r="K657">
            <v>0</v>
          </cell>
          <cell r="S657" t="str">
            <v>PLNT2</v>
          </cell>
          <cell r="T657">
            <v>30842.047100144115</v>
          </cell>
          <cell r="U657">
            <v>96679.74289985589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D657">
            <v>598</v>
          </cell>
          <cell r="AE657" t="str">
            <v>S</v>
          </cell>
          <cell r="AF657" t="str">
            <v>598.S</v>
          </cell>
        </row>
        <row r="658">
          <cell r="A658">
            <v>658</v>
          </cell>
          <cell r="D658" t="str">
            <v>SNPD</v>
          </cell>
          <cell r="E658" t="str">
            <v>DPW</v>
          </cell>
          <cell r="F658">
            <v>218816.52724496217</v>
          </cell>
          <cell r="G658">
            <v>0</v>
          </cell>
          <cell r="H658">
            <v>0</v>
          </cell>
          <cell r="I658">
            <v>218816.52724496217</v>
          </cell>
          <cell r="J658">
            <v>0</v>
          </cell>
          <cell r="K658">
            <v>0</v>
          </cell>
          <cell r="S658" t="str">
            <v>PLNT2</v>
          </cell>
          <cell r="T658">
            <v>52922.325193044198</v>
          </cell>
          <cell r="U658">
            <v>165894.20205191799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D658">
            <v>598</v>
          </cell>
          <cell r="AE658" t="str">
            <v>SNPD</v>
          </cell>
          <cell r="AF658" t="str">
            <v>598.SNPD</v>
          </cell>
        </row>
        <row r="659">
          <cell r="A659">
            <v>659</v>
          </cell>
          <cell r="F659">
            <v>346338.31724496215</v>
          </cell>
          <cell r="G659">
            <v>0</v>
          </cell>
          <cell r="H659">
            <v>0</v>
          </cell>
          <cell r="I659">
            <v>346338.31724496215</v>
          </cell>
          <cell r="J659">
            <v>0</v>
          </cell>
          <cell r="K659">
            <v>0</v>
          </cell>
          <cell r="N659">
            <v>0</v>
          </cell>
          <cell r="O659">
            <v>0</v>
          </cell>
          <cell r="Q659">
            <v>0</v>
          </cell>
          <cell r="R659">
            <v>0</v>
          </cell>
          <cell r="T659">
            <v>83764.372293188309</v>
          </cell>
          <cell r="U659">
            <v>262573.94495177385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D659">
            <v>598</v>
          </cell>
          <cell r="AE659" t="str">
            <v>NA</v>
          </cell>
          <cell r="AF659" t="str">
            <v>598.NA1</v>
          </cell>
        </row>
        <row r="660">
          <cell r="A660">
            <v>660</v>
          </cell>
          <cell r="AD660">
            <v>598</v>
          </cell>
          <cell r="AE660" t="str">
            <v>NA</v>
          </cell>
          <cell r="AF660" t="str">
            <v>598.NA2</v>
          </cell>
        </row>
        <row r="661">
          <cell r="A661">
            <v>661</v>
          </cell>
          <cell r="B661" t="str">
            <v>TOTAL DISTRIBUTION EXPENSE</v>
          </cell>
          <cell r="F661">
            <v>12374940.184378542</v>
          </cell>
          <cell r="G661">
            <v>0</v>
          </cell>
          <cell r="H661">
            <v>0</v>
          </cell>
          <cell r="I661">
            <v>12374940.184378542</v>
          </cell>
          <cell r="J661">
            <v>0</v>
          </cell>
          <cell r="K661">
            <v>0</v>
          </cell>
          <cell r="N661">
            <v>0</v>
          </cell>
          <cell r="O661">
            <v>0</v>
          </cell>
          <cell r="Q661">
            <v>0</v>
          </cell>
          <cell r="R661">
            <v>0</v>
          </cell>
          <cell r="T661">
            <v>1819571.6581168014</v>
          </cell>
          <cell r="U661">
            <v>9704447.7605598196</v>
          </cell>
          <cell r="V661">
            <v>329544.33832377516</v>
          </cell>
          <cell r="W661">
            <v>366526.96669084427</v>
          </cell>
          <cell r="X661">
            <v>154849.46068730444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D661" t="str">
            <v>TOTAL DISTRIBUTION EXPENSE</v>
          </cell>
          <cell r="AE661" t="str">
            <v>NA</v>
          </cell>
          <cell r="AF661" t="str">
            <v>TOTAL DISTRIBUTION EXPENSE.NA</v>
          </cell>
        </row>
        <row r="662">
          <cell r="A662">
            <v>662</v>
          </cell>
          <cell r="AD662" t="str">
            <v>TOTAL DISTRIBUTION EXPENSE</v>
          </cell>
          <cell r="AE662" t="str">
            <v>NA</v>
          </cell>
          <cell r="AF662" t="str">
            <v>TOTAL DISTRIBUTION EXPENSE.NA1</v>
          </cell>
        </row>
        <row r="663">
          <cell r="A663">
            <v>663</v>
          </cell>
          <cell r="B663">
            <v>901</v>
          </cell>
          <cell r="C663" t="str">
            <v>Supervision</v>
          </cell>
          <cell r="AD663">
            <v>901</v>
          </cell>
          <cell r="AE663" t="str">
            <v>NA</v>
          </cell>
          <cell r="AF663" t="str">
            <v>901.NA</v>
          </cell>
        </row>
        <row r="664">
          <cell r="A664">
            <v>664</v>
          </cell>
          <cell r="D664" t="str">
            <v>S</v>
          </cell>
          <cell r="E664" t="str">
            <v>CUST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S664" t="str">
            <v>CUST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D664">
            <v>901</v>
          </cell>
          <cell r="AE664" t="str">
            <v>S</v>
          </cell>
          <cell r="AF664" t="str">
            <v>901.S</v>
          </cell>
        </row>
        <row r="665">
          <cell r="A665">
            <v>665</v>
          </cell>
          <cell r="D665" t="str">
            <v>CN</v>
          </cell>
          <cell r="E665" t="str">
            <v>CUST</v>
          </cell>
          <cell r="F665">
            <v>186536.21136434379</v>
          </cell>
          <cell r="G665">
            <v>0</v>
          </cell>
          <cell r="H665">
            <v>0</v>
          </cell>
          <cell r="I665">
            <v>0</v>
          </cell>
          <cell r="J665">
            <v>186536.21136434379</v>
          </cell>
          <cell r="K665">
            <v>0</v>
          </cell>
          <cell r="S665" t="str">
            <v>CUST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D665">
            <v>901</v>
          </cell>
          <cell r="AE665" t="str">
            <v>CN</v>
          </cell>
          <cell r="AF665" t="str">
            <v>901.CN</v>
          </cell>
        </row>
        <row r="666">
          <cell r="A666">
            <v>666</v>
          </cell>
          <cell r="F666">
            <v>186536.21136434379</v>
          </cell>
          <cell r="G666">
            <v>0</v>
          </cell>
          <cell r="H666">
            <v>0</v>
          </cell>
          <cell r="I666">
            <v>0</v>
          </cell>
          <cell r="J666">
            <v>186536.21136434379</v>
          </cell>
          <cell r="K666">
            <v>0</v>
          </cell>
          <cell r="N666">
            <v>0</v>
          </cell>
          <cell r="O666">
            <v>0</v>
          </cell>
          <cell r="Q666">
            <v>0</v>
          </cell>
          <cell r="R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D666">
            <v>901</v>
          </cell>
          <cell r="AE666" t="str">
            <v>NA</v>
          </cell>
          <cell r="AF666" t="str">
            <v>901.NA1</v>
          </cell>
        </row>
        <row r="667">
          <cell r="A667">
            <v>667</v>
          </cell>
          <cell r="AD667">
            <v>901</v>
          </cell>
          <cell r="AE667" t="str">
            <v>NA</v>
          </cell>
          <cell r="AF667" t="str">
            <v>901.NA2</v>
          </cell>
        </row>
        <row r="668">
          <cell r="A668">
            <v>668</v>
          </cell>
          <cell r="B668">
            <v>902</v>
          </cell>
          <cell r="C668" t="str">
            <v>Meter Reading Expense</v>
          </cell>
          <cell r="AD668">
            <v>902</v>
          </cell>
          <cell r="AE668" t="str">
            <v>NA</v>
          </cell>
          <cell r="AF668" t="str">
            <v>902.NA</v>
          </cell>
        </row>
        <row r="669">
          <cell r="A669">
            <v>669</v>
          </cell>
          <cell r="D669" t="str">
            <v>S</v>
          </cell>
          <cell r="E669" t="str">
            <v>CUST</v>
          </cell>
          <cell r="F669">
            <v>642455.62</v>
          </cell>
          <cell r="G669">
            <v>0</v>
          </cell>
          <cell r="H669">
            <v>0</v>
          </cell>
          <cell r="I669">
            <v>0</v>
          </cell>
          <cell r="J669">
            <v>642455.62</v>
          </cell>
          <cell r="K669">
            <v>0</v>
          </cell>
          <cell r="S669" t="str">
            <v>CUST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D669">
            <v>902</v>
          </cell>
          <cell r="AE669" t="str">
            <v>S</v>
          </cell>
          <cell r="AF669" t="str">
            <v>902.S</v>
          </cell>
        </row>
        <row r="670">
          <cell r="A670">
            <v>670</v>
          </cell>
          <cell r="D670" t="str">
            <v>CN</v>
          </cell>
          <cell r="E670" t="str">
            <v>CUST</v>
          </cell>
          <cell r="F670">
            <v>51579.183470689386</v>
          </cell>
          <cell r="G670">
            <v>0</v>
          </cell>
          <cell r="H670">
            <v>0</v>
          </cell>
          <cell r="I670">
            <v>0</v>
          </cell>
          <cell r="J670">
            <v>51579.183470689386</v>
          </cell>
          <cell r="K670">
            <v>0</v>
          </cell>
          <cell r="S670" t="str">
            <v>CUST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D670">
            <v>902</v>
          </cell>
          <cell r="AE670" t="str">
            <v>CN</v>
          </cell>
          <cell r="AF670" t="str">
            <v>902.CN</v>
          </cell>
        </row>
        <row r="671">
          <cell r="A671">
            <v>671</v>
          </cell>
          <cell r="F671">
            <v>694034.80347068934</v>
          </cell>
          <cell r="G671">
            <v>0</v>
          </cell>
          <cell r="H671">
            <v>0</v>
          </cell>
          <cell r="I671">
            <v>0</v>
          </cell>
          <cell r="J671">
            <v>694034.80347068934</v>
          </cell>
          <cell r="K671">
            <v>0</v>
          </cell>
          <cell r="N671">
            <v>0</v>
          </cell>
          <cell r="O671">
            <v>0</v>
          </cell>
          <cell r="Q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D671">
            <v>902</v>
          </cell>
          <cell r="AE671" t="str">
            <v>NA</v>
          </cell>
          <cell r="AF671" t="str">
            <v>902.NA1</v>
          </cell>
        </row>
        <row r="672">
          <cell r="A672">
            <v>672</v>
          </cell>
          <cell r="AD672">
            <v>902</v>
          </cell>
          <cell r="AE672" t="str">
            <v>NA</v>
          </cell>
          <cell r="AF672" t="str">
            <v>902.NA2</v>
          </cell>
        </row>
        <row r="673">
          <cell r="A673">
            <v>673</v>
          </cell>
          <cell r="B673">
            <v>903</v>
          </cell>
          <cell r="C673" t="str">
            <v>Customer Receipts &amp; Collections</v>
          </cell>
          <cell r="AD673">
            <v>903</v>
          </cell>
          <cell r="AE673" t="str">
            <v>NA</v>
          </cell>
          <cell r="AF673" t="str">
            <v>903.NA</v>
          </cell>
        </row>
        <row r="674">
          <cell r="A674">
            <v>674</v>
          </cell>
          <cell r="D674" t="str">
            <v>S</v>
          </cell>
          <cell r="E674" t="str">
            <v>CUST</v>
          </cell>
          <cell r="F674">
            <v>1453294.5918840161</v>
          </cell>
          <cell r="G674">
            <v>0</v>
          </cell>
          <cell r="H674">
            <v>0</v>
          </cell>
          <cell r="I674">
            <v>0</v>
          </cell>
          <cell r="J674">
            <v>1453294.5918840161</v>
          </cell>
          <cell r="K674">
            <v>0</v>
          </cell>
          <cell r="S674" t="str">
            <v>CUST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D674">
            <v>903</v>
          </cell>
          <cell r="AE674" t="str">
            <v>S</v>
          </cell>
          <cell r="AF674" t="str">
            <v>903.S</v>
          </cell>
        </row>
        <row r="675">
          <cell r="A675">
            <v>675</v>
          </cell>
          <cell r="D675" t="str">
            <v>CN</v>
          </cell>
          <cell r="E675" t="str">
            <v>CUST</v>
          </cell>
          <cell r="F675">
            <v>3010393.3070024266</v>
          </cell>
          <cell r="G675">
            <v>0</v>
          </cell>
          <cell r="H675">
            <v>0</v>
          </cell>
          <cell r="I675">
            <v>0</v>
          </cell>
          <cell r="J675">
            <v>3010393.3070024266</v>
          </cell>
          <cell r="K675">
            <v>0</v>
          </cell>
          <cell r="S675" t="str">
            <v>CUST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D675">
            <v>903</v>
          </cell>
          <cell r="AE675" t="str">
            <v>CN</v>
          </cell>
          <cell r="AF675" t="str">
            <v>903.CN</v>
          </cell>
        </row>
        <row r="676">
          <cell r="A676">
            <v>676</v>
          </cell>
          <cell r="F676">
            <v>4463687.8988864422</v>
          </cell>
          <cell r="G676">
            <v>0</v>
          </cell>
          <cell r="H676">
            <v>0</v>
          </cell>
          <cell r="I676">
            <v>0</v>
          </cell>
          <cell r="J676">
            <v>4463687.8988864422</v>
          </cell>
          <cell r="K676">
            <v>0</v>
          </cell>
          <cell r="N676">
            <v>0</v>
          </cell>
          <cell r="O676">
            <v>0</v>
          </cell>
          <cell r="Q676">
            <v>0</v>
          </cell>
          <cell r="R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D676">
            <v>903</v>
          </cell>
          <cell r="AE676" t="str">
            <v>NA</v>
          </cell>
          <cell r="AF676" t="str">
            <v>903.NA1</v>
          </cell>
        </row>
        <row r="677">
          <cell r="A677">
            <v>677</v>
          </cell>
          <cell r="AD677">
            <v>903</v>
          </cell>
          <cell r="AE677" t="str">
            <v>NA</v>
          </cell>
          <cell r="AF677" t="str">
            <v>903.NA2</v>
          </cell>
        </row>
        <row r="678">
          <cell r="A678">
            <v>678</v>
          </cell>
          <cell r="B678">
            <v>904</v>
          </cell>
          <cell r="C678" t="str">
            <v>Uncollectible Accounts</v>
          </cell>
          <cell r="AD678">
            <v>904</v>
          </cell>
          <cell r="AE678" t="str">
            <v>NA</v>
          </cell>
          <cell r="AF678" t="str">
            <v>904.NA</v>
          </cell>
        </row>
        <row r="679">
          <cell r="A679">
            <v>679</v>
          </cell>
          <cell r="D679" t="str">
            <v>S</v>
          </cell>
          <cell r="E679" t="str">
            <v>CUST</v>
          </cell>
          <cell r="F679">
            <v>1732523.48007411</v>
          </cell>
          <cell r="G679">
            <v>0</v>
          </cell>
          <cell r="H679">
            <v>0</v>
          </cell>
          <cell r="I679">
            <v>0</v>
          </cell>
          <cell r="J679">
            <v>1732523.48007411</v>
          </cell>
          <cell r="K679">
            <v>0</v>
          </cell>
          <cell r="S679" t="str">
            <v>CUST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D679">
            <v>904</v>
          </cell>
          <cell r="AE679" t="str">
            <v>S</v>
          </cell>
          <cell r="AF679" t="str">
            <v>904.S</v>
          </cell>
        </row>
        <row r="680">
          <cell r="A680">
            <v>680</v>
          </cell>
          <cell r="D680" t="str">
            <v>SG</v>
          </cell>
          <cell r="E680" t="str">
            <v>CUST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S680" t="str">
            <v>CUST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D680">
            <v>904</v>
          </cell>
          <cell r="AE680" t="str">
            <v>SG</v>
          </cell>
          <cell r="AF680" t="str">
            <v>904.SG</v>
          </cell>
        </row>
        <row r="681">
          <cell r="A681">
            <v>681</v>
          </cell>
          <cell r="D681" t="str">
            <v>CN</v>
          </cell>
          <cell r="E681" t="str">
            <v>CUST</v>
          </cell>
          <cell r="F681">
            <v>4461.6458954157943</v>
          </cell>
          <cell r="G681">
            <v>0</v>
          </cell>
          <cell r="H681">
            <v>0</v>
          </cell>
          <cell r="I681">
            <v>0</v>
          </cell>
          <cell r="J681">
            <v>4461.6458954157943</v>
          </cell>
          <cell r="K681">
            <v>0</v>
          </cell>
          <cell r="S681" t="str">
            <v>CUST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D681">
            <v>904</v>
          </cell>
          <cell r="AE681" t="str">
            <v>CN</v>
          </cell>
          <cell r="AF681" t="str">
            <v>904.CN</v>
          </cell>
        </row>
        <row r="682">
          <cell r="A682">
            <v>682</v>
          </cell>
          <cell r="F682">
            <v>1736985.1259695257</v>
          </cell>
          <cell r="G682">
            <v>0</v>
          </cell>
          <cell r="H682">
            <v>0</v>
          </cell>
          <cell r="I682">
            <v>0</v>
          </cell>
          <cell r="J682">
            <v>1736985.1259695257</v>
          </cell>
          <cell r="K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D682">
            <v>904</v>
          </cell>
          <cell r="AE682" t="str">
            <v>NA</v>
          </cell>
          <cell r="AF682" t="str">
            <v>904.NA1</v>
          </cell>
        </row>
        <row r="683">
          <cell r="A683">
            <v>683</v>
          </cell>
          <cell r="AD683">
            <v>904</v>
          </cell>
          <cell r="AE683" t="str">
            <v>NA</v>
          </cell>
          <cell r="AF683" t="str">
            <v>904.NA2</v>
          </cell>
        </row>
        <row r="684">
          <cell r="A684">
            <v>684</v>
          </cell>
          <cell r="B684">
            <v>905</v>
          </cell>
          <cell r="C684" t="str">
            <v>Misc. Customer Accounts Expense</v>
          </cell>
          <cell r="AD684">
            <v>905</v>
          </cell>
          <cell r="AE684" t="str">
            <v>NA</v>
          </cell>
          <cell r="AF684" t="str">
            <v>905.NA</v>
          </cell>
        </row>
        <row r="685">
          <cell r="A685">
            <v>685</v>
          </cell>
          <cell r="D685" t="str">
            <v>CAGW</v>
          </cell>
          <cell r="E685" t="str">
            <v>CUST</v>
          </cell>
          <cell r="F685">
            <v>20358.871091146189</v>
          </cell>
          <cell r="G685">
            <v>0</v>
          </cell>
          <cell r="H685">
            <v>0</v>
          </cell>
          <cell r="I685">
            <v>0</v>
          </cell>
          <cell r="J685">
            <v>20358.871091146189</v>
          </cell>
          <cell r="K685">
            <v>0</v>
          </cell>
          <cell r="S685" t="str">
            <v>CUST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D685">
            <v>905</v>
          </cell>
          <cell r="AE685" t="str">
            <v>CAGW</v>
          </cell>
          <cell r="AF685" t="str">
            <v>905.CAGW</v>
          </cell>
        </row>
        <row r="686">
          <cell r="A686">
            <v>686</v>
          </cell>
          <cell r="D686" t="str">
            <v>CN</v>
          </cell>
          <cell r="E686" t="str">
            <v>CUST</v>
          </cell>
          <cell r="F686">
            <v>1406.897473897782</v>
          </cell>
          <cell r="G686">
            <v>0</v>
          </cell>
          <cell r="H686">
            <v>0</v>
          </cell>
          <cell r="I686">
            <v>0</v>
          </cell>
          <cell r="J686">
            <v>1406.897473897782</v>
          </cell>
          <cell r="K686">
            <v>0</v>
          </cell>
          <cell r="S686" t="str">
            <v>CUST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D686">
            <v>905</v>
          </cell>
          <cell r="AE686" t="str">
            <v>CN</v>
          </cell>
          <cell r="AF686" t="str">
            <v>905.CN</v>
          </cell>
        </row>
        <row r="687">
          <cell r="A687">
            <v>687</v>
          </cell>
          <cell r="F687">
            <v>21765.768565043971</v>
          </cell>
          <cell r="G687">
            <v>0</v>
          </cell>
          <cell r="H687">
            <v>0</v>
          </cell>
          <cell r="I687">
            <v>0</v>
          </cell>
          <cell r="J687">
            <v>21765.768565043971</v>
          </cell>
          <cell r="K687">
            <v>0</v>
          </cell>
          <cell r="N687">
            <v>0</v>
          </cell>
          <cell r="O687">
            <v>0</v>
          </cell>
          <cell r="Q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D687">
            <v>905</v>
          </cell>
          <cell r="AE687" t="str">
            <v>NA</v>
          </cell>
          <cell r="AF687" t="str">
            <v>905.NA1</v>
          </cell>
        </row>
        <row r="688">
          <cell r="A688">
            <v>688</v>
          </cell>
          <cell r="AD688">
            <v>905</v>
          </cell>
          <cell r="AE688" t="str">
            <v>NA</v>
          </cell>
          <cell r="AF688" t="str">
            <v>905.NA2</v>
          </cell>
        </row>
        <row r="689">
          <cell r="A689">
            <v>689</v>
          </cell>
          <cell r="B689" t="str">
            <v>TOTAL CUSTOMER ACCOUNTS EXPENSE</v>
          </cell>
          <cell r="F689">
            <v>7103009.808256045</v>
          </cell>
          <cell r="G689">
            <v>0</v>
          </cell>
          <cell r="H689">
            <v>0</v>
          </cell>
          <cell r="I689">
            <v>0</v>
          </cell>
          <cell r="J689">
            <v>7103009.808256045</v>
          </cell>
          <cell r="K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D689" t="str">
            <v>TOTAL CUSTOMER ACCOUNTS EXPENSE</v>
          </cell>
          <cell r="AE689" t="str">
            <v>NA</v>
          </cell>
          <cell r="AF689" t="str">
            <v>TOTAL CUSTOMER ACCOUNTS EXPENSE.NA</v>
          </cell>
        </row>
        <row r="690">
          <cell r="A690">
            <v>690</v>
          </cell>
          <cell r="AD690" t="str">
            <v>TOTAL CUSTOMER ACCOUNTS EXPENSE</v>
          </cell>
          <cell r="AE690" t="str">
            <v>NA</v>
          </cell>
          <cell r="AF690" t="str">
            <v>TOTAL CUSTOMER ACCOUNTS EXPENSE.NA1</v>
          </cell>
        </row>
        <row r="691">
          <cell r="A691">
            <v>691</v>
          </cell>
          <cell r="B691">
            <v>907</v>
          </cell>
          <cell r="C691" t="str">
            <v>Supervision</v>
          </cell>
          <cell r="AD691">
            <v>907</v>
          </cell>
          <cell r="AE691" t="str">
            <v>NA</v>
          </cell>
          <cell r="AF691" t="str">
            <v>907.NA</v>
          </cell>
        </row>
        <row r="692">
          <cell r="A692">
            <v>692</v>
          </cell>
          <cell r="D692" t="str">
            <v>S</v>
          </cell>
          <cell r="E692" t="str">
            <v>CUST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S692" t="str">
            <v>CUST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D692">
            <v>907</v>
          </cell>
          <cell r="AE692" t="str">
            <v>S</v>
          </cell>
          <cell r="AF692" t="str">
            <v>907.S</v>
          </cell>
        </row>
        <row r="693">
          <cell r="A693">
            <v>693</v>
          </cell>
          <cell r="D693" t="str">
            <v>CN</v>
          </cell>
          <cell r="E693" t="str">
            <v>CUST</v>
          </cell>
          <cell r="F693">
            <v>11.432061146930687</v>
          </cell>
          <cell r="G693">
            <v>0</v>
          </cell>
          <cell r="H693">
            <v>0</v>
          </cell>
          <cell r="I693">
            <v>0</v>
          </cell>
          <cell r="J693">
            <v>11.432061146930687</v>
          </cell>
          <cell r="K693">
            <v>0</v>
          </cell>
          <cell r="S693" t="str">
            <v>CUST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D693">
            <v>907</v>
          </cell>
          <cell r="AE693" t="str">
            <v>CN</v>
          </cell>
          <cell r="AF693" t="str">
            <v>907.CN</v>
          </cell>
        </row>
        <row r="694">
          <cell r="A694">
            <v>694</v>
          </cell>
          <cell r="F694">
            <v>11.432061146930687</v>
          </cell>
          <cell r="G694">
            <v>0</v>
          </cell>
          <cell r="H694">
            <v>0</v>
          </cell>
          <cell r="I694">
            <v>0</v>
          </cell>
          <cell r="J694">
            <v>11.432061146930687</v>
          </cell>
          <cell r="K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D694">
            <v>907</v>
          </cell>
          <cell r="AE694" t="str">
            <v>NA</v>
          </cell>
          <cell r="AF694" t="str">
            <v>907.NA1</v>
          </cell>
        </row>
        <row r="695">
          <cell r="A695">
            <v>695</v>
          </cell>
          <cell r="AD695">
            <v>907</v>
          </cell>
          <cell r="AE695" t="str">
            <v>NA</v>
          </cell>
          <cell r="AF695" t="str">
            <v>907.NA2</v>
          </cell>
        </row>
        <row r="696">
          <cell r="A696">
            <v>696</v>
          </cell>
          <cell r="B696">
            <v>908</v>
          </cell>
          <cell r="C696" t="str">
            <v>Customer Assistance</v>
          </cell>
          <cell r="AD696">
            <v>908</v>
          </cell>
          <cell r="AE696" t="str">
            <v>NA</v>
          </cell>
          <cell r="AF696" t="str">
            <v>908.NA</v>
          </cell>
        </row>
        <row r="697">
          <cell r="A697">
            <v>697</v>
          </cell>
          <cell r="D697" t="str">
            <v>S</v>
          </cell>
          <cell r="E697" t="str">
            <v>CSDSM</v>
          </cell>
          <cell r="F697">
            <v>373876.47333678178</v>
          </cell>
          <cell r="G697">
            <v>4557.9405228957585</v>
          </cell>
          <cell r="H697">
            <v>0</v>
          </cell>
          <cell r="I697">
            <v>0</v>
          </cell>
          <cell r="J697">
            <v>369318.53281388601</v>
          </cell>
          <cell r="K697">
            <v>0</v>
          </cell>
          <cell r="M697">
            <v>0.59419421435740905</v>
          </cell>
          <cell r="N697">
            <v>2708.3018880898435</v>
          </cell>
          <cell r="O697">
            <v>1849.638634805915</v>
          </cell>
          <cell r="S697" t="str">
            <v>CUST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D697">
            <v>908</v>
          </cell>
          <cell r="AE697" t="str">
            <v>S</v>
          </cell>
          <cell r="AF697" t="str">
            <v>908.S</v>
          </cell>
        </row>
        <row r="698">
          <cell r="A698">
            <v>698</v>
          </cell>
          <cell r="D698" t="str">
            <v>CN</v>
          </cell>
          <cell r="E698" t="str">
            <v>CSDSM</v>
          </cell>
          <cell r="F698">
            <v>200316.03755950989</v>
          </cell>
          <cell r="G698">
            <v>2442.0594771042406</v>
          </cell>
          <cell r="H698">
            <v>0</v>
          </cell>
          <cell r="I698">
            <v>0</v>
          </cell>
          <cell r="J698">
            <v>197873.97808240564</v>
          </cell>
          <cell r="K698">
            <v>0</v>
          </cell>
          <cell r="M698">
            <v>0.59419421435740905</v>
          </cell>
          <cell r="N698">
            <v>1451.0576124120194</v>
          </cell>
          <cell r="O698">
            <v>991.00186469222126</v>
          </cell>
          <cell r="S698" t="str">
            <v>CUST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D698">
            <v>908</v>
          </cell>
          <cell r="AE698" t="str">
            <v>CN</v>
          </cell>
          <cell r="AF698" t="str">
            <v>908.CN</v>
          </cell>
        </row>
        <row r="699">
          <cell r="A699">
            <v>699</v>
          </cell>
          <cell r="F699">
            <v>574192.5108962917</v>
          </cell>
          <cell r="G699">
            <v>6999.9999999999991</v>
          </cell>
          <cell r="H699">
            <v>0</v>
          </cell>
          <cell r="I699">
            <v>0</v>
          </cell>
          <cell r="J699">
            <v>567192.51089629158</v>
          </cell>
          <cell r="K699">
            <v>0</v>
          </cell>
          <cell r="N699">
            <v>4159.3595005018633</v>
          </cell>
          <cell r="O699">
            <v>2840.6404994981363</v>
          </cell>
          <cell r="Q699">
            <v>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D699">
            <v>908</v>
          </cell>
          <cell r="AE699" t="str">
            <v>NA</v>
          </cell>
          <cell r="AF699" t="str">
            <v>908.NA1</v>
          </cell>
        </row>
        <row r="700">
          <cell r="A700">
            <v>700</v>
          </cell>
          <cell r="AD700">
            <v>908</v>
          </cell>
          <cell r="AE700" t="str">
            <v>NA</v>
          </cell>
          <cell r="AF700" t="str">
            <v>908.NA2</v>
          </cell>
        </row>
        <row r="701">
          <cell r="A701">
            <v>701</v>
          </cell>
          <cell r="B701">
            <v>909</v>
          </cell>
          <cell r="C701" t="str">
            <v>Informational &amp; Instructional Adv</v>
          </cell>
          <cell r="AD701">
            <v>909</v>
          </cell>
          <cell r="AE701" t="str">
            <v>NA</v>
          </cell>
          <cell r="AF701" t="str">
            <v>909.NA</v>
          </cell>
        </row>
        <row r="702">
          <cell r="A702">
            <v>702</v>
          </cell>
          <cell r="D702" t="str">
            <v>S</v>
          </cell>
          <cell r="E702" t="str">
            <v>CUST</v>
          </cell>
          <cell r="F702">
            <v>290258.88</v>
          </cell>
          <cell r="G702">
            <v>0</v>
          </cell>
          <cell r="H702">
            <v>0</v>
          </cell>
          <cell r="I702">
            <v>0</v>
          </cell>
          <cell r="J702">
            <v>290258.88</v>
          </cell>
          <cell r="K702">
            <v>0</v>
          </cell>
          <cell r="S702" t="str">
            <v>CUST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D702">
            <v>909</v>
          </cell>
          <cell r="AE702" t="str">
            <v>S</v>
          </cell>
          <cell r="AF702" t="str">
            <v>909.S</v>
          </cell>
        </row>
        <row r="703">
          <cell r="A703">
            <v>703</v>
          </cell>
          <cell r="D703" t="str">
            <v>CN</v>
          </cell>
          <cell r="E703" t="str">
            <v>CUST</v>
          </cell>
          <cell r="F703">
            <v>166103.25469345669</v>
          </cell>
          <cell r="G703">
            <v>0</v>
          </cell>
          <cell r="H703">
            <v>0</v>
          </cell>
          <cell r="I703">
            <v>0</v>
          </cell>
          <cell r="J703">
            <v>166103.25469345669</v>
          </cell>
          <cell r="K703">
            <v>0</v>
          </cell>
          <cell r="S703" t="str">
            <v>CUST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D703">
            <v>909</v>
          </cell>
          <cell r="AE703" t="str">
            <v>CN</v>
          </cell>
          <cell r="AF703" t="str">
            <v>909.CN</v>
          </cell>
        </row>
        <row r="704">
          <cell r="A704">
            <v>704</v>
          </cell>
          <cell r="D704" t="str">
            <v>CAGW</v>
          </cell>
          <cell r="E704" t="str">
            <v>CUST</v>
          </cell>
          <cell r="F704">
            <v>6009.0863537789955</v>
          </cell>
          <cell r="G704">
            <v>0</v>
          </cell>
          <cell r="H704">
            <v>0</v>
          </cell>
          <cell r="I704">
            <v>0</v>
          </cell>
          <cell r="J704">
            <v>6009.0863537789955</v>
          </cell>
          <cell r="K704">
            <v>0</v>
          </cell>
          <cell r="S704" t="str">
            <v>CUST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D704">
            <v>909</v>
          </cell>
          <cell r="AE704" t="str">
            <v>CAGW</v>
          </cell>
          <cell r="AF704" t="str">
            <v>909.CAGW</v>
          </cell>
        </row>
        <row r="705">
          <cell r="A705">
            <v>705</v>
          </cell>
          <cell r="F705">
            <v>462371.22104723571</v>
          </cell>
          <cell r="G705">
            <v>0</v>
          </cell>
          <cell r="H705">
            <v>0</v>
          </cell>
          <cell r="I705">
            <v>0</v>
          </cell>
          <cell r="J705">
            <v>462371.22104723571</v>
          </cell>
          <cell r="K705">
            <v>0</v>
          </cell>
          <cell r="N705">
            <v>0</v>
          </cell>
          <cell r="O705">
            <v>0</v>
          </cell>
          <cell r="Q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D705">
            <v>909</v>
          </cell>
          <cell r="AE705" t="str">
            <v>NA</v>
          </cell>
          <cell r="AF705" t="str">
            <v>909.NA1</v>
          </cell>
        </row>
        <row r="706">
          <cell r="A706">
            <v>706</v>
          </cell>
          <cell r="AD706">
            <v>909</v>
          </cell>
          <cell r="AE706" t="str">
            <v>NA</v>
          </cell>
          <cell r="AF706" t="str">
            <v>909.NA2</v>
          </cell>
        </row>
        <row r="707">
          <cell r="A707">
            <v>707</v>
          </cell>
          <cell r="B707">
            <v>910</v>
          </cell>
          <cell r="C707" t="str">
            <v>Misc. Customer Service</v>
          </cell>
          <cell r="AD707">
            <v>910</v>
          </cell>
          <cell r="AE707" t="str">
            <v>NA</v>
          </cell>
          <cell r="AF707" t="str">
            <v>910.NA</v>
          </cell>
        </row>
        <row r="708">
          <cell r="A708">
            <v>708</v>
          </cell>
          <cell r="D708" t="str">
            <v>S</v>
          </cell>
          <cell r="E708" t="str">
            <v>CUST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S708" t="str">
            <v>CUST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D708">
            <v>910</v>
          </cell>
          <cell r="AE708" t="str">
            <v>S</v>
          </cell>
          <cell r="AF708" t="str">
            <v>910.S</v>
          </cell>
        </row>
        <row r="709">
          <cell r="A709">
            <v>709</v>
          </cell>
          <cell r="D709" t="str">
            <v>CN</v>
          </cell>
          <cell r="E709" t="str">
            <v>CUST</v>
          </cell>
          <cell r="F709">
            <v>1138.6954659693408</v>
          </cell>
          <cell r="G709">
            <v>0</v>
          </cell>
          <cell r="H709">
            <v>0</v>
          </cell>
          <cell r="I709">
            <v>0</v>
          </cell>
          <cell r="J709">
            <v>1138.6954659693408</v>
          </cell>
          <cell r="K709">
            <v>0</v>
          </cell>
          <cell r="S709" t="str">
            <v>CUST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D709">
            <v>910</v>
          </cell>
          <cell r="AE709" t="str">
            <v>CN</v>
          </cell>
          <cell r="AF709" t="str">
            <v>910.CN</v>
          </cell>
        </row>
        <row r="710">
          <cell r="A710">
            <v>710</v>
          </cell>
          <cell r="F710">
            <v>1138.6954659693408</v>
          </cell>
          <cell r="G710">
            <v>0</v>
          </cell>
          <cell r="H710">
            <v>0</v>
          </cell>
          <cell r="I710">
            <v>0</v>
          </cell>
          <cell r="J710">
            <v>1138.6954659693408</v>
          </cell>
          <cell r="K710">
            <v>0</v>
          </cell>
          <cell r="N710">
            <v>0</v>
          </cell>
          <cell r="O710">
            <v>0</v>
          </cell>
          <cell r="Q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D710">
            <v>910</v>
          </cell>
          <cell r="AE710" t="str">
            <v>NA</v>
          </cell>
          <cell r="AF710" t="str">
            <v>910.NA1</v>
          </cell>
        </row>
        <row r="711">
          <cell r="A711">
            <v>711</v>
          </cell>
          <cell r="AD711">
            <v>910</v>
          </cell>
          <cell r="AE711" t="str">
            <v>NA</v>
          </cell>
          <cell r="AF711" t="str">
            <v>910.NA2</v>
          </cell>
        </row>
        <row r="712">
          <cell r="A712">
            <v>712</v>
          </cell>
          <cell r="B712" t="str">
            <v>TOTAL CUSTOMER SERVICE EXPENSE</v>
          </cell>
          <cell r="F712">
            <v>1037713.8594706438</v>
          </cell>
          <cell r="G712">
            <v>6999.9999999999991</v>
          </cell>
          <cell r="H712">
            <v>0</v>
          </cell>
          <cell r="I712">
            <v>0</v>
          </cell>
          <cell r="J712">
            <v>1030713.8594706436</v>
          </cell>
          <cell r="K712">
            <v>0</v>
          </cell>
          <cell r="N712">
            <v>4159.3595005018633</v>
          </cell>
          <cell r="O712">
            <v>2840.6404994981363</v>
          </cell>
          <cell r="Q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D712" t="str">
            <v>TOTAL CUSTOMER SERVICE EXPENSE</v>
          </cell>
          <cell r="AE712" t="str">
            <v>NA</v>
          </cell>
          <cell r="AF712" t="str">
            <v>TOTAL CUSTOMER SERVICE EXPENSE.NA</v>
          </cell>
        </row>
        <row r="713">
          <cell r="A713">
            <v>713</v>
          </cell>
          <cell r="AD713" t="str">
            <v>TOTAL CUSTOMER SERVICE EXPENSE</v>
          </cell>
          <cell r="AE713" t="str">
            <v>NA</v>
          </cell>
          <cell r="AF713" t="str">
            <v>TOTAL CUSTOMER SERVICE EXPENSE.NA1</v>
          </cell>
        </row>
        <row r="714">
          <cell r="A714">
            <v>714</v>
          </cell>
          <cell r="B714">
            <v>911</v>
          </cell>
          <cell r="C714" t="str">
            <v>Supervision</v>
          </cell>
          <cell r="AD714">
            <v>911</v>
          </cell>
          <cell r="AE714" t="str">
            <v>NA</v>
          </cell>
          <cell r="AF714" t="str">
            <v>911.NA</v>
          </cell>
        </row>
        <row r="715">
          <cell r="A715">
            <v>715</v>
          </cell>
          <cell r="D715" t="str">
            <v>S</v>
          </cell>
          <cell r="E715" t="str">
            <v>CUST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S715" t="str">
            <v>CUST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D715">
            <v>911</v>
          </cell>
          <cell r="AE715" t="str">
            <v>S</v>
          </cell>
          <cell r="AF715" t="str">
            <v>911.S</v>
          </cell>
        </row>
        <row r="716">
          <cell r="A716">
            <v>716</v>
          </cell>
          <cell r="D716" t="str">
            <v>CN</v>
          </cell>
          <cell r="E716" t="str">
            <v>CUST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S716" t="str">
            <v>CUST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D716">
            <v>911</v>
          </cell>
          <cell r="AE716" t="str">
            <v>CN</v>
          </cell>
          <cell r="AF716" t="str">
            <v>911.CN</v>
          </cell>
        </row>
        <row r="717">
          <cell r="A717">
            <v>717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N717">
            <v>0</v>
          </cell>
          <cell r="O717">
            <v>0</v>
          </cell>
          <cell r="Q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D717">
            <v>911</v>
          </cell>
          <cell r="AE717" t="str">
            <v>NA</v>
          </cell>
          <cell r="AF717" t="str">
            <v>911.NA1</v>
          </cell>
        </row>
        <row r="718">
          <cell r="A718">
            <v>718</v>
          </cell>
          <cell r="AD718">
            <v>911</v>
          </cell>
          <cell r="AE718" t="str">
            <v>NA</v>
          </cell>
          <cell r="AF718" t="str">
            <v>911.NA2</v>
          </cell>
        </row>
        <row r="719">
          <cell r="A719">
            <v>719</v>
          </cell>
          <cell r="B719">
            <v>912</v>
          </cell>
          <cell r="C719" t="str">
            <v>Demonstration &amp; Selling Expense</v>
          </cell>
          <cell r="AD719">
            <v>912</v>
          </cell>
          <cell r="AE719" t="str">
            <v>NA</v>
          </cell>
          <cell r="AF719" t="str">
            <v>912.NA</v>
          </cell>
        </row>
        <row r="720">
          <cell r="A720">
            <v>720</v>
          </cell>
          <cell r="D720" t="str">
            <v>S</v>
          </cell>
          <cell r="E720" t="str">
            <v>CUST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S720" t="str">
            <v>CUST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D720">
            <v>912</v>
          </cell>
          <cell r="AE720" t="str">
            <v>S</v>
          </cell>
          <cell r="AF720" t="str">
            <v>912.S</v>
          </cell>
        </row>
        <row r="721">
          <cell r="A721">
            <v>721</v>
          </cell>
          <cell r="D721" t="str">
            <v>CN</v>
          </cell>
          <cell r="E721" t="str">
            <v>CUST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S721" t="str">
            <v>CUST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D721">
            <v>912</v>
          </cell>
          <cell r="AE721" t="str">
            <v>CN</v>
          </cell>
          <cell r="AF721" t="str">
            <v>912.CN</v>
          </cell>
        </row>
        <row r="722">
          <cell r="A722">
            <v>722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>
            <v>0</v>
          </cell>
          <cell r="O722">
            <v>0</v>
          </cell>
          <cell r="Q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D722">
            <v>912</v>
          </cell>
          <cell r="AE722" t="str">
            <v>NA</v>
          </cell>
          <cell r="AF722" t="str">
            <v>912.NA1</v>
          </cell>
        </row>
        <row r="723">
          <cell r="A723">
            <v>723</v>
          </cell>
          <cell r="AD723">
            <v>912</v>
          </cell>
          <cell r="AE723" t="str">
            <v>NA</v>
          </cell>
          <cell r="AF723" t="str">
            <v>912.NA2</v>
          </cell>
        </row>
        <row r="724">
          <cell r="A724">
            <v>724</v>
          </cell>
          <cell r="B724">
            <v>913</v>
          </cell>
          <cell r="C724" t="str">
            <v>Advertising Expense</v>
          </cell>
          <cell r="AD724">
            <v>913</v>
          </cell>
          <cell r="AE724" t="str">
            <v>NA</v>
          </cell>
          <cell r="AF724" t="str">
            <v>913.NA</v>
          </cell>
        </row>
        <row r="725">
          <cell r="A725">
            <v>725</v>
          </cell>
          <cell r="D725" t="str">
            <v>S</v>
          </cell>
          <cell r="E725" t="str">
            <v>CUST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S725" t="str">
            <v>CUST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D725">
            <v>913</v>
          </cell>
          <cell r="AE725" t="str">
            <v>S</v>
          </cell>
          <cell r="AF725" t="str">
            <v>913.S</v>
          </cell>
        </row>
        <row r="726">
          <cell r="A726">
            <v>726</v>
          </cell>
          <cell r="D726" t="str">
            <v>CN</v>
          </cell>
          <cell r="E726" t="str">
            <v>CUST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S726" t="str">
            <v>CUST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D726">
            <v>913</v>
          </cell>
          <cell r="AE726" t="str">
            <v>CN</v>
          </cell>
          <cell r="AF726" t="str">
            <v>913.CN</v>
          </cell>
        </row>
        <row r="727">
          <cell r="A727">
            <v>727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N727">
            <v>0</v>
          </cell>
          <cell r="O727">
            <v>0</v>
          </cell>
          <cell r="Q727">
            <v>0</v>
          </cell>
          <cell r="R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D727">
            <v>913</v>
          </cell>
          <cell r="AE727" t="str">
            <v>NA</v>
          </cell>
          <cell r="AF727" t="str">
            <v>913.NA1</v>
          </cell>
        </row>
        <row r="728">
          <cell r="A728">
            <v>728</v>
          </cell>
          <cell r="AD728">
            <v>913</v>
          </cell>
          <cell r="AE728" t="str">
            <v>NA</v>
          </cell>
          <cell r="AF728" t="str">
            <v>913.NA2</v>
          </cell>
        </row>
        <row r="729">
          <cell r="A729">
            <v>729</v>
          </cell>
          <cell r="B729">
            <v>916</v>
          </cell>
          <cell r="C729" t="str">
            <v>Misc. Sales Expense</v>
          </cell>
          <cell r="AD729">
            <v>916</v>
          </cell>
          <cell r="AE729" t="str">
            <v>NA</v>
          </cell>
          <cell r="AF729" t="str">
            <v>916.NA</v>
          </cell>
        </row>
        <row r="730">
          <cell r="A730">
            <v>730</v>
          </cell>
          <cell r="D730" t="str">
            <v>S</v>
          </cell>
          <cell r="E730" t="str">
            <v>CUST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S730" t="str">
            <v>CUST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D730">
            <v>916</v>
          </cell>
          <cell r="AE730" t="str">
            <v>S</v>
          </cell>
          <cell r="AF730" t="str">
            <v>916.S</v>
          </cell>
        </row>
        <row r="731">
          <cell r="A731">
            <v>731</v>
          </cell>
          <cell r="D731" t="str">
            <v>CN</v>
          </cell>
          <cell r="E731" t="str">
            <v>CUST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S731" t="str">
            <v>CUST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D731">
            <v>916</v>
          </cell>
          <cell r="AE731" t="str">
            <v>CN</v>
          </cell>
          <cell r="AF731" t="str">
            <v>916.CN</v>
          </cell>
        </row>
        <row r="732">
          <cell r="A732">
            <v>732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>
            <v>0</v>
          </cell>
          <cell r="O732">
            <v>0</v>
          </cell>
          <cell r="Q732">
            <v>0</v>
          </cell>
          <cell r="R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D732">
            <v>916</v>
          </cell>
          <cell r="AE732" t="str">
            <v>NA</v>
          </cell>
          <cell r="AF732" t="str">
            <v>916.NA1</v>
          </cell>
        </row>
        <row r="733">
          <cell r="A733">
            <v>733</v>
          </cell>
          <cell r="AD733">
            <v>916</v>
          </cell>
          <cell r="AE733" t="str">
            <v>NA</v>
          </cell>
          <cell r="AF733" t="str">
            <v>916.NA2</v>
          </cell>
        </row>
        <row r="734">
          <cell r="A734">
            <v>734</v>
          </cell>
          <cell r="B734" t="str">
            <v>TOTAL SALES EXPENSE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>
            <v>0</v>
          </cell>
          <cell r="O734">
            <v>0</v>
          </cell>
          <cell r="Q734">
            <v>0</v>
          </cell>
          <cell r="R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D734" t="str">
            <v>TOTAL SALES EXPENSE</v>
          </cell>
          <cell r="AE734" t="str">
            <v>NA</v>
          </cell>
          <cell r="AF734" t="str">
            <v>TOTAL SALES EXPENSE.NA</v>
          </cell>
        </row>
        <row r="735">
          <cell r="A735">
            <v>735</v>
          </cell>
          <cell r="AD735" t="str">
            <v>TOTAL SALES EXPENSE</v>
          </cell>
          <cell r="AE735" t="str">
            <v>NA</v>
          </cell>
          <cell r="AF735" t="str">
            <v>TOTAL SALES EXPENSE.NA1</v>
          </cell>
        </row>
        <row r="736">
          <cell r="A736">
            <v>736</v>
          </cell>
          <cell r="AD736" t="str">
            <v>TOTAL SALES EXPENSE</v>
          </cell>
          <cell r="AE736" t="str">
            <v>NA</v>
          </cell>
          <cell r="AF736" t="str">
            <v>TOTAL SALES EXPENSE.NA2</v>
          </cell>
        </row>
        <row r="737">
          <cell r="A737">
            <v>737</v>
          </cell>
          <cell r="B737">
            <v>920</v>
          </cell>
          <cell r="C737" t="str">
            <v>Administrative &amp; General Salaries</v>
          </cell>
          <cell r="AD737">
            <v>920</v>
          </cell>
          <cell r="AE737" t="str">
            <v>NA</v>
          </cell>
          <cell r="AF737" t="str">
            <v>920.NA</v>
          </cell>
        </row>
        <row r="738">
          <cell r="A738">
            <v>738</v>
          </cell>
          <cell r="D738" t="str">
            <v>S</v>
          </cell>
          <cell r="E738" t="str">
            <v>COMMON</v>
          </cell>
          <cell r="F738">
            <v>-711372.96782782651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-711372.96782782651</v>
          </cell>
          <cell r="M738">
            <v>0.59419421435740905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 t="str">
            <v>PLNT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D738">
            <v>920</v>
          </cell>
          <cell r="AE738" t="str">
            <v>S</v>
          </cell>
          <cell r="AF738" t="str">
            <v>920.S</v>
          </cell>
        </row>
        <row r="739">
          <cell r="A739">
            <v>739</v>
          </cell>
          <cell r="D739" t="str">
            <v>CN</v>
          </cell>
          <cell r="E739" t="str">
            <v>COMMON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0.59419421435740905</v>
          </cell>
          <cell r="N739">
            <v>0</v>
          </cell>
          <cell r="O739">
            <v>0</v>
          </cell>
          <cell r="P739">
            <v>1</v>
          </cell>
          <cell r="Q739">
            <v>0</v>
          </cell>
          <cell r="R739">
            <v>0</v>
          </cell>
          <cell r="S739" t="str">
            <v>CUST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D739">
            <v>920</v>
          </cell>
          <cell r="AE739" t="str">
            <v>CN</v>
          </cell>
          <cell r="AF739" t="str">
            <v>920.CN</v>
          </cell>
        </row>
        <row r="740">
          <cell r="A740">
            <v>740</v>
          </cell>
          <cell r="D740" t="str">
            <v>SO</v>
          </cell>
          <cell r="E740" t="str">
            <v>COMMON</v>
          </cell>
          <cell r="F740">
            <v>5120216.086258308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5120216.086258308</v>
          </cell>
          <cell r="M740">
            <v>0.59419421435740905</v>
          </cell>
          <cell r="N740">
            <v>0</v>
          </cell>
          <cell r="O740">
            <v>0</v>
          </cell>
          <cell r="P740">
            <v>1</v>
          </cell>
          <cell r="Q740">
            <v>0</v>
          </cell>
          <cell r="R740">
            <v>0</v>
          </cell>
          <cell r="S740" t="str">
            <v>PLNT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D740">
            <v>920</v>
          </cell>
          <cell r="AE740" t="str">
            <v>SO</v>
          </cell>
          <cell r="AF740" t="str">
            <v>920.SO</v>
          </cell>
        </row>
        <row r="741">
          <cell r="A741">
            <v>741</v>
          </cell>
          <cell r="F741">
            <v>4408843.1184304813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4408843.1184304813</v>
          </cell>
          <cell r="N741">
            <v>0</v>
          </cell>
          <cell r="O741">
            <v>0</v>
          </cell>
          <cell r="Q741">
            <v>0</v>
          </cell>
          <cell r="R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D741">
            <v>920</v>
          </cell>
          <cell r="AE741" t="str">
            <v>NA</v>
          </cell>
          <cell r="AF741" t="str">
            <v>920.NA1</v>
          </cell>
        </row>
        <row r="742">
          <cell r="A742">
            <v>742</v>
          </cell>
          <cell r="AD742">
            <v>920</v>
          </cell>
          <cell r="AE742" t="str">
            <v>NA</v>
          </cell>
          <cell r="AF742" t="str">
            <v>920.NA2</v>
          </cell>
        </row>
        <row r="743">
          <cell r="A743">
            <v>743</v>
          </cell>
          <cell r="B743">
            <v>921</v>
          </cell>
          <cell r="C743" t="str">
            <v>Office Supplies &amp; expenses</v>
          </cell>
          <cell r="AD743">
            <v>921</v>
          </cell>
          <cell r="AE743" t="str">
            <v>NA</v>
          </cell>
          <cell r="AF743" t="str">
            <v>921.NA</v>
          </cell>
        </row>
        <row r="744">
          <cell r="A744">
            <v>744</v>
          </cell>
          <cell r="D744" t="str">
            <v>S</v>
          </cell>
          <cell r="E744" t="str">
            <v>COMMON</v>
          </cell>
          <cell r="F744">
            <v>10038.209999999999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10038.209999999999</v>
          </cell>
          <cell r="M744">
            <v>0.59419421435740905</v>
          </cell>
          <cell r="N744">
            <v>0</v>
          </cell>
          <cell r="O744">
            <v>0</v>
          </cell>
          <cell r="P744">
            <v>1</v>
          </cell>
          <cell r="Q744">
            <v>0</v>
          </cell>
          <cell r="R744">
            <v>0</v>
          </cell>
          <cell r="S744" t="str">
            <v>PLNT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D744">
            <v>921</v>
          </cell>
          <cell r="AE744" t="str">
            <v>S</v>
          </cell>
          <cell r="AF744" t="str">
            <v>921.S</v>
          </cell>
        </row>
        <row r="745">
          <cell r="A745">
            <v>745</v>
          </cell>
          <cell r="D745" t="str">
            <v>CN</v>
          </cell>
          <cell r="E745" t="str">
            <v>COMMON</v>
          </cell>
          <cell r="F745">
            <v>6193.4311441797709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6193.4311441797709</v>
          </cell>
          <cell r="M745">
            <v>0.59419421435740905</v>
          </cell>
          <cell r="N745">
            <v>0</v>
          </cell>
          <cell r="O745">
            <v>0</v>
          </cell>
          <cell r="P745">
            <v>1</v>
          </cell>
          <cell r="Q745">
            <v>0</v>
          </cell>
          <cell r="R745">
            <v>0</v>
          </cell>
          <cell r="S745" t="str">
            <v>CUST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D745">
            <v>921</v>
          </cell>
          <cell r="AE745" t="str">
            <v>CN</v>
          </cell>
          <cell r="AF745" t="str">
            <v>921.CN</v>
          </cell>
        </row>
        <row r="746">
          <cell r="A746">
            <v>746</v>
          </cell>
          <cell r="D746" t="str">
            <v>SO</v>
          </cell>
          <cell r="E746" t="str">
            <v>COMMON</v>
          </cell>
          <cell r="F746">
            <v>711941.7149087959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711941.7149087959</v>
          </cell>
          <cell r="M746">
            <v>0.59419421435740905</v>
          </cell>
          <cell r="N746">
            <v>0</v>
          </cell>
          <cell r="O746">
            <v>0</v>
          </cell>
          <cell r="P746">
            <v>1</v>
          </cell>
          <cell r="Q746">
            <v>0</v>
          </cell>
          <cell r="R746">
            <v>0</v>
          </cell>
          <cell r="S746" t="str">
            <v>PLNT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D746">
            <v>921</v>
          </cell>
          <cell r="AE746" t="str">
            <v>SO</v>
          </cell>
          <cell r="AF746" t="str">
            <v>921.SO</v>
          </cell>
        </row>
        <row r="747">
          <cell r="A747">
            <v>747</v>
          </cell>
          <cell r="F747">
            <v>728173.35605297564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728173.35605297564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D747">
            <v>921</v>
          </cell>
          <cell r="AE747" t="str">
            <v>NA</v>
          </cell>
          <cell r="AF747" t="str">
            <v>921.NA1</v>
          </cell>
        </row>
        <row r="748">
          <cell r="A748">
            <v>748</v>
          </cell>
          <cell r="AD748">
            <v>921</v>
          </cell>
          <cell r="AE748" t="str">
            <v>NA</v>
          </cell>
          <cell r="AF748" t="str">
            <v>921.NA2</v>
          </cell>
        </row>
        <row r="749">
          <cell r="A749">
            <v>749</v>
          </cell>
          <cell r="B749">
            <v>922</v>
          </cell>
          <cell r="C749" t="str">
            <v>A&amp;G Expenses Transferred</v>
          </cell>
          <cell r="AD749">
            <v>922</v>
          </cell>
          <cell r="AE749" t="str">
            <v>NA</v>
          </cell>
          <cell r="AF749" t="str">
            <v>922.NA</v>
          </cell>
        </row>
        <row r="750">
          <cell r="A750">
            <v>750</v>
          </cell>
          <cell r="D750" t="str">
            <v>SO</v>
          </cell>
          <cell r="E750" t="str">
            <v>COMMON</v>
          </cell>
          <cell r="F750">
            <v>-2212940.2228372735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-2212940.2228372735</v>
          </cell>
          <cell r="M750">
            <v>0.59419421435740905</v>
          </cell>
          <cell r="N750">
            <v>0</v>
          </cell>
          <cell r="O750">
            <v>0</v>
          </cell>
          <cell r="P750">
            <v>1</v>
          </cell>
          <cell r="Q750">
            <v>0</v>
          </cell>
          <cell r="R750">
            <v>0</v>
          </cell>
          <cell r="S750" t="str">
            <v>PLNT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D750">
            <v>922</v>
          </cell>
          <cell r="AE750" t="str">
            <v>SO</v>
          </cell>
          <cell r="AF750" t="str">
            <v>922.SO</v>
          </cell>
        </row>
        <row r="751">
          <cell r="A751">
            <v>751</v>
          </cell>
          <cell r="F751">
            <v>-2212940.2228372735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-2212940.2228372735</v>
          </cell>
          <cell r="AD751">
            <v>922</v>
          </cell>
          <cell r="AE751" t="str">
            <v>NA</v>
          </cell>
          <cell r="AF751" t="str">
            <v>922.NA1</v>
          </cell>
        </row>
        <row r="752">
          <cell r="A752">
            <v>752</v>
          </cell>
          <cell r="AD752">
            <v>922</v>
          </cell>
          <cell r="AE752" t="str">
            <v>NA</v>
          </cell>
          <cell r="AF752" t="str">
            <v>922.NA2</v>
          </cell>
        </row>
        <row r="753">
          <cell r="A753">
            <v>753</v>
          </cell>
          <cell r="B753">
            <v>923</v>
          </cell>
          <cell r="C753" t="str">
            <v>Outside Services</v>
          </cell>
          <cell r="AD753">
            <v>923</v>
          </cell>
          <cell r="AE753" t="str">
            <v>NA</v>
          </cell>
          <cell r="AF753" t="str">
            <v>923.NA</v>
          </cell>
        </row>
        <row r="754">
          <cell r="A754">
            <v>754</v>
          </cell>
          <cell r="D754" t="str">
            <v>S</v>
          </cell>
          <cell r="E754" t="str">
            <v>COMMON</v>
          </cell>
          <cell r="F754">
            <v>11617.77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11617.77</v>
          </cell>
          <cell r="M754">
            <v>0.59419421435740905</v>
          </cell>
          <cell r="N754">
            <v>0</v>
          </cell>
          <cell r="O754">
            <v>0</v>
          </cell>
          <cell r="P754">
            <v>1</v>
          </cell>
          <cell r="Q754">
            <v>0</v>
          </cell>
          <cell r="R754">
            <v>0</v>
          </cell>
          <cell r="S754" t="str">
            <v>PLNT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D754">
            <v>923</v>
          </cell>
          <cell r="AE754" t="str">
            <v>S</v>
          </cell>
          <cell r="AF754" t="str">
            <v>923.S</v>
          </cell>
        </row>
        <row r="755">
          <cell r="A755">
            <v>755</v>
          </cell>
          <cell r="D755" t="str">
            <v>CAGW</v>
          </cell>
          <cell r="E755" t="str">
            <v>COMMON</v>
          </cell>
          <cell r="F755">
            <v>64394.99995555231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64394.99995555231</v>
          </cell>
          <cell r="M755">
            <v>0.59419421435740905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0</v>
          </cell>
          <cell r="S755" t="str">
            <v>CUST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D755">
            <v>923</v>
          </cell>
          <cell r="AE755" t="str">
            <v>CAGW</v>
          </cell>
          <cell r="AF755" t="str">
            <v>923.CAGW</v>
          </cell>
        </row>
        <row r="756">
          <cell r="A756">
            <v>756</v>
          </cell>
          <cell r="D756" t="str">
            <v>SO</v>
          </cell>
          <cell r="E756" t="str">
            <v>COMMON</v>
          </cell>
          <cell r="F756">
            <v>1379817.0627600451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1379817.0627600451</v>
          </cell>
          <cell r="M756">
            <v>0.59419421435740905</v>
          </cell>
          <cell r="N756">
            <v>0</v>
          </cell>
          <cell r="O756">
            <v>0</v>
          </cell>
          <cell r="P756">
            <v>1</v>
          </cell>
          <cell r="Q756">
            <v>0</v>
          </cell>
          <cell r="R756">
            <v>0</v>
          </cell>
          <cell r="S756" t="str">
            <v>PLNT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D756">
            <v>923</v>
          </cell>
          <cell r="AE756" t="str">
            <v>SO</v>
          </cell>
          <cell r="AF756" t="str">
            <v>923.SO</v>
          </cell>
        </row>
        <row r="757">
          <cell r="A757">
            <v>757</v>
          </cell>
          <cell r="D757" t="str">
            <v>JBG</v>
          </cell>
          <cell r="E757" t="str">
            <v>COMMON</v>
          </cell>
          <cell r="F757">
            <v>2614.2646240441059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2614.2646240441059</v>
          </cell>
          <cell r="M757">
            <v>0.59419421435740905</v>
          </cell>
          <cell r="N757">
            <v>0</v>
          </cell>
          <cell r="O757">
            <v>0</v>
          </cell>
          <cell r="P757">
            <v>2</v>
          </cell>
          <cell r="Q757">
            <v>0</v>
          </cell>
          <cell r="R757">
            <v>0</v>
          </cell>
          <cell r="S757" t="str">
            <v>PLNT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D757">
            <v>923</v>
          </cell>
          <cell r="AE757" t="str">
            <v>JBG</v>
          </cell>
          <cell r="AF757" t="str">
            <v>923.JBG</v>
          </cell>
        </row>
        <row r="758">
          <cell r="A758">
            <v>758</v>
          </cell>
          <cell r="D758" t="str">
            <v>SG</v>
          </cell>
          <cell r="E758" t="str">
            <v>COMMON</v>
          </cell>
          <cell r="F758">
            <v>10013.740211972934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10013.740211972934</v>
          </cell>
          <cell r="M758">
            <v>0.59419421435740905</v>
          </cell>
          <cell r="N758">
            <v>0</v>
          </cell>
          <cell r="O758">
            <v>0</v>
          </cell>
          <cell r="P758">
            <v>1</v>
          </cell>
          <cell r="Q758">
            <v>0</v>
          </cell>
          <cell r="R758">
            <v>0</v>
          </cell>
          <cell r="S758" t="str">
            <v>PLNT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D758">
            <v>923</v>
          </cell>
          <cell r="AE758" t="str">
            <v>SG</v>
          </cell>
          <cell r="AF758" t="str">
            <v>923.SG</v>
          </cell>
        </row>
        <row r="759">
          <cell r="A759">
            <v>759</v>
          </cell>
          <cell r="F759">
            <v>1468457.8375516145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1468457.8375516145</v>
          </cell>
          <cell r="N759">
            <v>0</v>
          </cell>
          <cell r="O759">
            <v>0</v>
          </cell>
          <cell r="Q759">
            <v>0</v>
          </cell>
          <cell r="R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D759">
            <v>923</v>
          </cell>
          <cell r="AE759" t="str">
            <v>NA</v>
          </cell>
          <cell r="AF759" t="str">
            <v>923.NA1</v>
          </cell>
        </row>
        <row r="760">
          <cell r="A760">
            <v>760</v>
          </cell>
          <cell r="AD760">
            <v>923</v>
          </cell>
          <cell r="AE760" t="str">
            <v>NA</v>
          </cell>
          <cell r="AF760" t="str">
            <v>923.NA2</v>
          </cell>
        </row>
        <row r="761">
          <cell r="A761">
            <v>761</v>
          </cell>
          <cell r="B761">
            <v>924</v>
          </cell>
          <cell r="C761" t="str">
            <v>Property Insurance</v>
          </cell>
          <cell r="AD761">
            <v>924</v>
          </cell>
          <cell r="AE761" t="str">
            <v>NA</v>
          </cell>
          <cell r="AF761" t="str">
            <v>924.NA</v>
          </cell>
        </row>
        <row r="762">
          <cell r="A762">
            <v>762</v>
          </cell>
          <cell r="D762" t="str">
            <v>SO</v>
          </cell>
          <cell r="E762" t="str">
            <v>COMMON</v>
          </cell>
          <cell r="F762">
            <v>188629.22901337341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188629.22901337341</v>
          </cell>
          <cell r="M762">
            <v>0.59419421435740905</v>
          </cell>
          <cell r="N762">
            <v>0</v>
          </cell>
          <cell r="O762">
            <v>0</v>
          </cell>
          <cell r="P762">
            <v>1</v>
          </cell>
          <cell r="Q762">
            <v>0</v>
          </cell>
          <cell r="R762">
            <v>0</v>
          </cell>
          <cell r="S762" t="str">
            <v>PLNT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D762">
            <v>924</v>
          </cell>
          <cell r="AE762" t="str">
            <v>SO</v>
          </cell>
          <cell r="AF762" t="str">
            <v>924.SO</v>
          </cell>
        </row>
        <row r="763">
          <cell r="A763">
            <v>763</v>
          </cell>
          <cell r="F763">
            <v>188629.22901337341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188629.22901337341</v>
          </cell>
          <cell r="N763">
            <v>0</v>
          </cell>
          <cell r="O763">
            <v>0</v>
          </cell>
          <cell r="Q763">
            <v>0</v>
          </cell>
          <cell r="R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D763">
            <v>924</v>
          </cell>
          <cell r="AE763" t="str">
            <v>NA</v>
          </cell>
          <cell r="AF763" t="str">
            <v>924.NA1</v>
          </cell>
        </row>
        <row r="764">
          <cell r="A764">
            <v>764</v>
          </cell>
          <cell r="AD764">
            <v>924</v>
          </cell>
          <cell r="AE764" t="str">
            <v>NA</v>
          </cell>
          <cell r="AF764" t="str">
            <v>924.NA2</v>
          </cell>
        </row>
        <row r="765">
          <cell r="A765">
            <v>765</v>
          </cell>
          <cell r="B765">
            <v>925</v>
          </cell>
          <cell r="C765" t="str">
            <v>Injuries &amp; Damages</v>
          </cell>
          <cell r="AD765">
            <v>925</v>
          </cell>
          <cell r="AE765" t="str">
            <v>NA</v>
          </cell>
          <cell r="AF765" t="str">
            <v>925.NA</v>
          </cell>
        </row>
        <row r="766">
          <cell r="A766">
            <v>766</v>
          </cell>
          <cell r="D766" t="str">
            <v>SO</v>
          </cell>
          <cell r="E766" t="str">
            <v>COMMON</v>
          </cell>
          <cell r="F766">
            <v>1291372.9153491019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1291372.9153491019</v>
          </cell>
          <cell r="M766">
            <v>0.59419421435740905</v>
          </cell>
          <cell r="N766">
            <v>0</v>
          </cell>
          <cell r="O766">
            <v>0</v>
          </cell>
          <cell r="P766">
            <v>1</v>
          </cell>
          <cell r="Q766">
            <v>0</v>
          </cell>
          <cell r="R766">
            <v>0</v>
          </cell>
          <cell r="S766" t="str">
            <v>PLNT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D766">
            <v>925</v>
          </cell>
          <cell r="AE766" t="str">
            <v>SO</v>
          </cell>
          <cell r="AF766" t="str">
            <v>925.SO</v>
          </cell>
        </row>
        <row r="767">
          <cell r="A767">
            <v>767</v>
          </cell>
          <cell r="D767" t="str">
            <v>S</v>
          </cell>
          <cell r="E767" t="str">
            <v>COMMON</v>
          </cell>
          <cell r="F767">
            <v>387.5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387.5</v>
          </cell>
          <cell r="M767">
            <v>0.59419421435740905</v>
          </cell>
          <cell r="N767">
            <v>0</v>
          </cell>
          <cell r="O767">
            <v>0</v>
          </cell>
          <cell r="P767">
            <v>1</v>
          </cell>
          <cell r="Q767">
            <v>0</v>
          </cell>
          <cell r="R767">
            <v>0</v>
          </cell>
          <cell r="S767" t="str">
            <v>PLNT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D767">
            <v>925</v>
          </cell>
          <cell r="AE767" t="str">
            <v>S</v>
          </cell>
          <cell r="AF767" t="str">
            <v>925.S</v>
          </cell>
        </row>
        <row r="768">
          <cell r="A768">
            <v>768</v>
          </cell>
          <cell r="F768">
            <v>1291760.4153491019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1291760.4153491019</v>
          </cell>
          <cell r="N768">
            <v>0</v>
          </cell>
          <cell r="O768">
            <v>0</v>
          </cell>
          <cell r="P768" t="str">
            <v xml:space="preserve"> </v>
          </cell>
          <cell r="Q768">
            <v>0</v>
          </cell>
          <cell r="R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D768">
            <v>925</v>
          </cell>
          <cell r="AE768" t="str">
            <v>NA</v>
          </cell>
          <cell r="AF768" t="str">
            <v>925.NA1</v>
          </cell>
        </row>
        <row r="769">
          <cell r="A769">
            <v>769</v>
          </cell>
          <cell r="AD769">
            <v>925</v>
          </cell>
          <cell r="AE769" t="str">
            <v>NA</v>
          </cell>
          <cell r="AF769" t="str">
            <v>925.NA2</v>
          </cell>
        </row>
        <row r="770">
          <cell r="A770">
            <v>770</v>
          </cell>
          <cell r="B770">
            <v>926</v>
          </cell>
          <cell r="C770" t="str">
            <v>Employee Pensions &amp; Benefits</v>
          </cell>
          <cell r="AD770">
            <v>926</v>
          </cell>
          <cell r="AE770" t="str">
            <v>NA</v>
          </cell>
          <cell r="AF770" t="str">
            <v>926.NA</v>
          </cell>
        </row>
        <row r="771">
          <cell r="A771">
            <v>771</v>
          </cell>
          <cell r="D771" t="str">
            <v>S</v>
          </cell>
          <cell r="E771" t="str">
            <v>COMMON</v>
          </cell>
          <cell r="F771">
            <v>73058.87999999999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73058.87999999999</v>
          </cell>
          <cell r="M771">
            <v>0.59419421435740905</v>
          </cell>
          <cell r="N771">
            <v>0</v>
          </cell>
          <cell r="O771">
            <v>0</v>
          </cell>
          <cell r="P771">
            <v>1</v>
          </cell>
          <cell r="Q771">
            <v>0</v>
          </cell>
          <cell r="R771">
            <v>0</v>
          </cell>
          <cell r="S771" t="str">
            <v>DISom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D771">
            <v>926</v>
          </cell>
          <cell r="AE771" t="str">
            <v>S</v>
          </cell>
          <cell r="AF771" t="str">
            <v>926.S</v>
          </cell>
        </row>
        <row r="772">
          <cell r="A772">
            <v>772</v>
          </cell>
          <cell r="D772" t="str">
            <v>CN</v>
          </cell>
          <cell r="E772" t="str">
            <v>COMMON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M772">
            <v>0.59419421435740905</v>
          </cell>
          <cell r="N772">
            <v>0</v>
          </cell>
          <cell r="O772">
            <v>0</v>
          </cell>
          <cell r="P772">
            <v>1</v>
          </cell>
          <cell r="Q772">
            <v>0</v>
          </cell>
          <cell r="R772">
            <v>0</v>
          </cell>
          <cell r="S772" t="str">
            <v>CUST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D772">
            <v>926</v>
          </cell>
          <cell r="AE772" t="str">
            <v>CN</v>
          </cell>
          <cell r="AF772" t="str">
            <v>926.CN</v>
          </cell>
        </row>
        <row r="773">
          <cell r="A773">
            <v>773</v>
          </cell>
          <cell r="D773" t="str">
            <v>SO</v>
          </cell>
          <cell r="E773" t="str">
            <v>COMMON</v>
          </cell>
          <cell r="F773">
            <v>7985600.1505050147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7985600.1505050147</v>
          </cell>
          <cell r="M773">
            <v>0.59419421435740905</v>
          </cell>
          <cell r="N773">
            <v>0</v>
          </cell>
          <cell r="O773">
            <v>0</v>
          </cell>
          <cell r="P773">
            <v>1</v>
          </cell>
          <cell r="Q773">
            <v>0</v>
          </cell>
          <cell r="R773">
            <v>0</v>
          </cell>
          <cell r="S773" t="str">
            <v>DISom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D773">
            <v>926</v>
          </cell>
          <cell r="AE773" t="str">
            <v>SO</v>
          </cell>
          <cell r="AF773" t="str">
            <v>926.SO</v>
          </cell>
        </row>
        <row r="774">
          <cell r="A774">
            <v>774</v>
          </cell>
          <cell r="F774">
            <v>8058659.0305050146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8058659.0305050146</v>
          </cell>
          <cell r="N774">
            <v>0</v>
          </cell>
          <cell r="O774">
            <v>0</v>
          </cell>
          <cell r="Q774">
            <v>0</v>
          </cell>
          <cell r="R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D774">
            <v>926</v>
          </cell>
          <cell r="AE774" t="str">
            <v>NA</v>
          </cell>
          <cell r="AF774" t="str">
            <v>926.NA1</v>
          </cell>
        </row>
        <row r="775">
          <cell r="A775">
            <v>775</v>
          </cell>
          <cell r="AD775">
            <v>926</v>
          </cell>
          <cell r="AE775" t="str">
            <v>NA</v>
          </cell>
          <cell r="AF775" t="str">
            <v>926.NA2</v>
          </cell>
        </row>
        <row r="776">
          <cell r="A776">
            <v>776</v>
          </cell>
          <cell r="B776">
            <v>927</v>
          </cell>
          <cell r="C776" t="str">
            <v>Franchise Requirements</v>
          </cell>
          <cell r="AD776">
            <v>927</v>
          </cell>
          <cell r="AE776" t="str">
            <v>NA</v>
          </cell>
          <cell r="AF776" t="str">
            <v>927.NA</v>
          </cell>
        </row>
        <row r="777">
          <cell r="A777">
            <v>777</v>
          </cell>
          <cell r="D777" t="str">
            <v>S</v>
          </cell>
          <cell r="E777" t="str">
            <v>COMMON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M777">
            <v>0.59419421435740905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0</v>
          </cell>
          <cell r="S777" t="str">
            <v>MISC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D777">
            <v>927</v>
          </cell>
          <cell r="AE777" t="str">
            <v>S</v>
          </cell>
          <cell r="AF777" t="str">
            <v>927.S</v>
          </cell>
        </row>
        <row r="778">
          <cell r="A778">
            <v>778</v>
          </cell>
          <cell r="D778" t="str">
            <v>SO</v>
          </cell>
          <cell r="E778" t="str">
            <v>COMMON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M778">
            <v>0.59419421435740905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0</v>
          </cell>
          <cell r="S778" t="str">
            <v>MISC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D778">
            <v>927</v>
          </cell>
          <cell r="AE778" t="str">
            <v>SO</v>
          </cell>
          <cell r="AF778" t="str">
            <v>927.SO</v>
          </cell>
        </row>
        <row r="779">
          <cell r="A779">
            <v>779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N779">
            <v>0</v>
          </cell>
          <cell r="O779">
            <v>0</v>
          </cell>
          <cell r="Q779">
            <v>0</v>
          </cell>
          <cell r="R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D779">
            <v>927</v>
          </cell>
          <cell r="AE779" t="str">
            <v>NA</v>
          </cell>
          <cell r="AF779" t="str">
            <v>927.NA1</v>
          </cell>
        </row>
        <row r="780">
          <cell r="A780">
            <v>780</v>
          </cell>
          <cell r="AD780">
            <v>927</v>
          </cell>
          <cell r="AE780" t="str">
            <v>NA</v>
          </cell>
          <cell r="AF780" t="str">
            <v>927.NA2</v>
          </cell>
        </row>
        <row r="781">
          <cell r="A781">
            <v>781</v>
          </cell>
          <cell r="B781">
            <v>928</v>
          </cell>
          <cell r="C781" t="str">
            <v>Regulatory Commission Expense</v>
          </cell>
          <cell r="AD781">
            <v>928</v>
          </cell>
          <cell r="AE781" t="str">
            <v>NA</v>
          </cell>
          <cell r="AF781" t="str">
            <v>928.NA</v>
          </cell>
        </row>
        <row r="782">
          <cell r="A782">
            <v>782</v>
          </cell>
          <cell r="D782" t="str">
            <v>S</v>
          </cell>
          <cell r="E782" t="str">
            <v>COMMON</v>
          </cell>
          <cell r="F782">
            <v>663204.18999999994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663204.18999999994</v>
          </cell>
          <cell r="M782">
            <v>0.59419421435740905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 t="str">
            <v>MISC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D782">
            <v>928</v>
          </cell>
          <cell r="AE782" t="str">
            <v>S</v>
          </cell>
          <cell r="AF782" t="str">
            <v>928.S</v>
          </cell>
        </row>
        <row r="783">
          <cell r="A783">
            <v>783</v>
          </cell>
          <cell r="D783" t="str">
            <v>SO</v>
          </cell>
          <cell r="E783" t="str">
            <v>COMMON</v>
          </cell>
          <cell r="F783">
            <v>89287.341836302134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89287.341836302134</v>
          </cell>
          <cell r="M783">
            <v>0.59419421435740905</v>
          </cell>
          <cell r="N783">
            <v>0</v>
          </cell>
          <cell r="O783">
            <v>0</v>
          </cell>
          <cell r="P783">
            <v>1</v>
          </cell>
          <cell r="Q783">
            <v>0</v>
          </cell>
          <cell r="R783">
            <v>0</v>
          </cell>
          <cell r="S783" t="str">
            <v>MISC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D783">
            <v>928</v>
          </cell>
          <cell r="AE783" t="str">
            <v>SO</v>
          </cell>
          <cell r="AF783" t="str">
            <v>928.SO</v>
          </cell>
        </row>
        <row r="784">
          <cell r="A784">
            <v>784</v>
          </cell>
          <cell r="D784" t="str">
            <v>CAGW</v>
          </cell>
          <cell r="E784" t="str">
            <v>COMMON</v>
          </cell>
          <cell r="F784">
            <v>563699.67055344768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563699.67055344768</v>
          </cell>
          <cell r="M784">
            <v>0.59419421435740905</v>
          </cell>
          <cell r="N784">
            <v>0</v>
          </cell>
          <cell r="O784">
            <v>0</v>
          </cell>
          <cell r="P784">
            <v>1</v>
          </cell>
          <cell r="Q784">
            <v>0</v>
          </cell>
          <cell r="R784">
            <v>0</v>
          </cell>
          <cell r="S784" t="str">
            <v>MISC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D784">
            <v>928</v>
          </cell>
          <cell r="AE784" t="str">
            <v>CAGW</v>
          </cell>
          <cell r="AF784" t="str">
            <v>928.CAGW</v>
          </cell>
        </row>
        <row r="785">
          <cell r="A785">
            <v>785</v>
          </cell>
          <cell r="D785" t="str">
            <v>SG</v>
          </cell>
          <cell r="E785" t="str">
            <v>COMMON</v>
          </cell>
          <cell r="F785">
            <v>188799.00576898872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188799.00576898872</v>
          </cell>
          <cell r="M785">
            <v>0.59419421435740905</v>
          </cell>
          <cell r="N785">
            <v>0</v>
          </cell>
          <cell r="O785">
            <v>0</v>
          </cell>
          <cell r="P785">
            <v>1</v>
          </cell>
          <cell r="Q785">
            <v>0</v>
          </cell>
          <cell r="R785">
            <v>0</v>
          </cell>
          <cell r="S785" t="str">
            <v>MISC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D785">
            <v>928</v>
          </cell>
          <cell r="AE785" t="str">
            <v>SG</v>
          </cell>
          <cell r="AF785" t="str">
            <v>928.SG</v>
          </cell>
        </row>
        <row r="786">
          <cell r="A786">
            <v>786</v>
          </cell>
          <cell r="F786">
            <v>1504990.2081587384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1504990.2081587384</v>
          </cell>
          <cell r="N786">
            <v>0</v>
          </cell>
          <cell r="O786">
            <v>0</v>
          </cell>
          <cell r="Q786">
            <v>0</v>
          </cell>
          <cell r="R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D786">
            <v>928</v>
          </cell>
          <cell r="AE786" t="str">
            <v>NA</v>
          </cell>
          <cell r="AF786" t="str">
            <v>928.NA1</v>
          </cell>
        </row>
        <row r="787">
          <cell r="A787">
            <v>787</v>
          </cell>
          <cell r="AD787">
            <v>928</v>
          </cell>
          <cell r="AE787" t="str">
            <v>NA</v>
          </cell>
          <cell r="AF787" t="str">
            <v>928.NA2</v>
          </cell>
        </row>
        <row r="788">
          <cell r="A788">
            <v>788</v>
          </cell>
          <cell r="B788">
            <v>929</v>
          </cell>
          <cell r="C788" t="str">
            <v>Duplicate Charges</v>
          </cell>
          <cell r="AD788">
            <v>929</v>
          </cell>
          <cell r="AE788" t="str">
            <v>NA</v>
          </cell>
          <cell r="AF788" t="str">
            <v>929.NA</v>
          </cell>
        </row>
        <row r="789">
          <cell r="A789">
            <v>789</v>
          </cell>
          <cell r="D789" t="str">
            <v>S</v>
          </cell>
          <cell r="E789" t="str">
            <v>COMMON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M789">
            <v>0.59419421435740905</v>
          </cell>
          <cell r="N789">
            <v>0</v>
          </cell>
          <cell r="O789">
            <v>0</v>
          </cell>
          <cell r="P789">
            <v>1</v>
          </cell>
          <cell r="Q789">
            <v>0</v>
          </cell>
          <cell r="R789">
            <v>0</v>
          </cell>
          <cell r="S789" t="str">
            <v>DISom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D789">
            <v>929</v>
          </cell>
          <cell r="AE789" t="str">
            <v>S</v>
          </cell>
          <cell r="AF789" t="str">
            <v>929.S</v>
          </cell>
        </row>
        <row r="790">
          <cell r="A790">
            <v>790</v>
          </cell>
          <cell r="D790" t="str">
            <v>CAGW</v>
          </cell>
          <cell r="E790" t="str">
            <v>COMMON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M790">
            <v>0.59419421435740905</v>
          </cell>
          <cell r="N790">
            <v>0</v>
          </cell>
          <cell r="O790">
            <v>0</v>
          </cell>
          <cell r="P790">
            <v>1</v>
          </cell>
          <cell r="Q790">
            <v>0</v>
          </cell>
          <cell r="R790">
            <v>0</v>
          </cell>
          <cell r="S790" t="str">
            <v>DISom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D790">
            <v>929</v>
          </cell>
          <cell r="AE790" t="str">
            <v>CAGW</v>
          </cell>
          <cell r="AF790" t="str">
            <v>929.CAGW</v>
          </cell>
        </row>
        <row r="791">
          <cell r="A791">
            <v>791</v>
          </cell>
          <cell r="D791" t="str">
            <v>CN</v>
          </cell>
          <cell r="E791" t="str">
            <v>COMMON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0.59419421435740905</v>
          </cell>
          <cell r="N791">
            <v>0</v>
          </cell>
          <cell r="O791">
            <v>0</v>
          </cell>
          <cell r="P791">
            <v>1</v>
          </cell>
          <cell r="Q791">
            <v>0</v>
          </cell>
          <cell r="R791">
            <v>0</v>
          </cell>
          <cell r="S791" t="str">
            <v>DISom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D791">
            <v>929</v>
          </cell>
          <cell r="AE791" t="str">
            <v>CN</v>
          </cell>
          <cell r="AF791" t="str">
            <v>929.CN</v>
          </cell>
        </row>
        <row r="792">
          <cell r="A792">
            <v>792</v>
          </cell>
          <cell r="D792" t="str">
            <v>SG</v>
          </cell>
          <cell r="E792" t="str">
            <v>COMMON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M792">
            <v>0.59419421435740905</v>
          </cell>
          <cell r="N792">
            <v>0</v>
          </cell>
          <cell r="O792">
            <v>0</v>
          </cell>
          <cell r="P792">
            <v>1</v>
          </cell>
          <cell r="Q792">
            <v>0</v>
          </cell>
          <cell r="R792">
            <v>0</v>
          </cell>
          <cell r="S792" t="str">
            <v>DISom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D792">
            <v>929</v>
          </cell>
          <cell r="AE792" t="str">
            <v>SG</v>
          </cell>
          <cell r="AF792" t="str">
            <v>929.SG</v>
          </cell>
        </row>
        <row r="793">
          <cell r="A793">
            <v>793</v>
          </cell>
          <cell r="D793" t="str">
            <v>SNPD</v>
          </cell>
          <cell r="E793" t="str">
            <v>COMMON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M793">
            <v>0.59419421435740905</v>
          </cell>
          <cell r="N793">
            <v>0</v>
          </cell>
          <cell r="O793">
            <v>0</v>
          </cell>
          <cell r="P793">
            <v>1</v>
          </cell>
          <cell r="Q793">
            <v>0</v>
          </cell>
          <cell r="R793">
            <v>0</v>
          </cell>
          <cell r="S793" t="str">
            <v>DISom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D793">
            <v>929</v>
          </cell>
          <cell r="AE793" t="str">
            <v>SNPD</v>
          </cell>
          <cell r="AF793" t="str">
            <v>929.SNPD</v>
          </cell>
        </row>
        <row r="794">
          <cell r="A794">
            <v>794</v>
          </cell>
          <cell r="D794" t="str">
            <v>SO</v>
          </cell>
          <cell r="E794" t="str">
            <v>COMMON</v>
          </cell>
          <cell r="F794">
            <v>-8722010.6267794874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-8722010.6267794874</v>
          </cell>
          <cell r="M794">
            <v>0.59419421435740905</v>
          </cell>
          <cell r="N794">
            <v>0</v>
          </cell>
          <cell r="O794">
            <v>0</v>
          </cell>
          <cell r="P794">
            <v>1</v>
          </cell>
          <cell r="Q794">
            <v>0</v>
          </cell>
          <cell r="R794">
            <v>0</v>
          </cell>
          <cell r="S794" t="str">
            <v>DISom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D794">
            <v>929</v>
          </cell>
          <cell r="AE794" t="str">
            <v>SO</v>
          </cell>
          <cell r="AF794" t="str">
            <v>929.SO</v>
          </cell>
        </row>
        <row r="795">
          <cell r="A795">
            <v>795</v>
          </cell>
          <cell r="F795">
            <v>-8722010.6267794874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-8722010.6267794874</v>
          </cell>
          <cell r="N795">
            <v>0</v>
          </cell>
          <cell r="O795">
            <v>0</v>
          </cell>
          <cell r="Q795">
            <v>0</v>
          </cell>
          <cell r="R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D795">
            <v>929</v>
          </cell>
          <cell r="AE795" t="str">
            <v>NA</v>
          </cell>
          <cell r="AF795" t="str">
            <v>929.NA1</v>
          </cell>
        </row>
        <row r="796">
          <cell r="A796">
            <v>796</v>
          </cell>
          <cell r="AD796">
            <v>929</v>
          </cell>
          <cell r="AE796" t="str">
            <v>NA</v>
          </cell>
          <cell r="AF796" t="str">
            <v>929.NA2</v>
          </cell>
        </row>
        <row r="797">
          <cell r="A797">
            <v>797</v>
          </cell>
          <cell r="B797">
            <v>930</v>
          </cell>
          <cell r="C797" t="str">
            <v>Misc General Expenses</v>
          </cell>
          <cell r="AD797">
            <v>930</v>
          </cell>
          <cell r="AE797" t="str">
            <v>NA</v>
          </cell>
          <cell r="AF797" t="str">
            <v>930.NA</v>
          </cell>
        </row>
        <row r="798">
          <cell r="A798">
            <v>798</v>
          </cell>
          <cell r="D798" t="str">
            <v>S</v>
          </cell>
          <cell r="E798" t="str">
            <v>COMMON</v>
          </cell>
          <cell r="F798">
            <v>46294.94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46294.94</v>
          </cell>
          <cell r="M798">
            <v>0.59419421435740905</v>
          </cell>
          <cell r="N798">
            <v>0</v>
          </cell>
          <cell r="O798">
            <v>0</v>
          </cell>
          <cell r="P798">
            <v>1</v>
          </cell>
          <cell r="Q798">
            <v>0</v>
          </cell>
          <cell r="R798">
            <v>0</v>
          </cell>
          <cell r="S798" t="str">
            <v>PLNT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D798">
            <v>930</v>
          </cell>
          <cell r="AE798" t="str">
            <v>S</v>
          </cell>
          <cell r="AF798" t="str">
            <v>930.S</v>
          </cell>
        </row>
        <row r="799">
          <cell r="A799">
            <v>799</v>
          </cell>
          <cell r="D799" t="str">
            <v>CAGE</v>
          </cell>
          <cell r="E799" t="str">
            <v>COMMON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M799">
            <v>0.59419421435740905</v>
          </cell>
          <cell r="N799">
            <v>0</v>
          </cell>
          <cell r="O799">
            <v>0</v>
          </cell>
          <cell r="P799">
            <v>1</v>
          </cell>
          <cell r="Q799">
            <v>0</v>
          </cell>
          <cell r="R799">
            <v>0</v>
          </cell>
          <cell r="S799" t="str">
            <v>CUST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D799">
            <v>930</v>
          </cell>
          <cell r="AE799" t="str">
            <v>CAGE</v>
          </cell>
          <cell r="AF799" t="str">
            <v>930.CAGE</v>
          </cell>
        </row>
        <row r="800">
          <cell r="A800">
            <v>800</v>
          </cell>
          <cell r="D800" t="str">
            <v>SO</v>
          </cell>
          <cell r="E800" t="str">
            <v>COMMON</v>
          </cell>
          <cell r="F800">
            <v>118789.42476409205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118789.42476409205</v>
          </cell>
          <cell r="M800">
            <v>0.59419421435740905</v>
          </cell>
          <cell r="N800">
            <v>0</v>
          </cell>
          <cell r="O800">
            <v>0</v>
          </cell>
          <cell r="P800">
            <v>1</v>
          </cell>
          <cell r="Q800">
            <v>0</v>
          </cell>
          <cell r="R800">
            <v>0</v>
          </cell>
          <cell r="S800" t="str">
            <v>DISom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D800">
            <v>930</v>
          </cell>
          <cell r="AE800" t="str">
            <v>SO</v>
          </cell>
          <cell r="AF800" t="str">
            <v>930.SO</v>
          </cell>
        </row>
        <row r="801">
          <cell r="A801">
            <v>801</v>
          </cell>
          <cell r="D801" t="str">
            <v>CAGW</v>
          </cell>
          <cell r="E801" t="str">
            <v>COMMON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M801">
            <v>0.59419421435740905</v>
          </cell>
          <cell r="N801">
            <v>0</v>
          </cell>
          <cell r="O801">
            <v>0</v>
          </cell>
          <cell r="P801">
            <v>1</v>
          </cell>
          <cell r="Q801">
            <v>0</v>
          </cell>
          <cell r="R801">
            <v>0</v>
          </cell>
          <cell r="S801" t="str">
            <v>DISom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D801">
            <v>930</v>
          </cell>
          <cell r="AE801" t="str">
            <v>CAGW</v>
          </cell>
          <cell r="AF801" t="str">
            <v>930.CAGW</v>
          </cell>
        </row>
        <row r="802">
          <cell r="A802">
            <v>802</v>
          </cell>
          <cell r="D802" t="str">
            <v>CN</v>
          </cell>
          <cell r="E802" t="str">
            <v>COMMON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M802">
            <v>0.59419421435740905</v>
          </cell>
          <cell r="N802">
            <v>0</v>
          </cell>
          <cell r="O802">
            <v>0</v>
          </cell>
          <cell r="P802">
            <v>1</v>
          </cell>
          <cell r="Q802">
            <v>0</v>
          </cell>
          <cell r="R802">
            <v>0</v>
          </cell>
          <cell r="S802" t="str">
            <v>CUST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D802">
            <v>930</v>
          </cell>
          <cell r="AE802" t="str">
            <v>CN</v>
          </cell>
          <cell r="AF802" t="str">
            <v>930.CN</v>
          </cell>
        </row>
        <row r="803">
          <cell r="A803">
            <v>803</v>
          </cell>
          <cell r="F803">
            <v>165084.36476409205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165084.36476409205</v>
          </cell>
          <cell r="N803">
            <v>0</v>
          </cell>
          <cell r="O803">
            <v>0</v>
          </cell>
          <cell r="P803">
            <v>5</v>
          </cell>
          <cell r="Q803">
            <v>0</v>
          </cell>
          <cell r="R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D803">
            <v>930</v>
          </cell>
          <cell r="AE803" t="str">
            <v>NA</v>
          </cell>
          <cell r="AF803" t="str">
            <v>930.NA1</v>
          </cell>
        </row>
        <row r="804">
          <cell r="A804">
            <v>804</v>
          </cell>
          <cell r="AD804">
            <v>930</v>
          </cell>
          <cell r="AE804" t="str">
            <v>NA</v>
          </cell>
          <cell r="AF804" t="str">
            <v>930.NA2</v>
          </cell>
        </row>
        <row r="805">
          <cell r="A805">
            <v>805</v>
          </cell>
          <cell r="B805">
            <v>931</v>
          </cell>
          <cell r="C805" t="str">
            <v>Rents</v>
          </cell>
          <cell r="AD805">
            <v>931</v>
          </cell>
          <cell r="AE805" t="str">
            <v>NA</v>
          </cell>
          <cell r="AF805" t="str">
            <v>931.NA</v>
          </cell>
        </row>
        <row r="806">
          <cell r="A806">
            <v>806</v>
          </cell>
          <cell r="D806" t="str">
            <v>S</v>
          </cell>
          <cell r="E806" t="str">
            <v>COMMON</v>
          </cell>
          <cell r="F806">
            <v>41302.43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41302.43</v>
          </cell>
          <cell r="M806">
            <v>0.59419421435740905</v>
          </cell>
          <cell r="N806">
            <v>0</v>
          </cell>
          <cell r="O806">
            <v>0</v>
          </cell>
          <cell r="P806">
            <v>1</v>
          </cell>
          <cell r="Q806">
            <v>0</v>
          </cell>
          <cell r="R806">
            <v>0</v>
          </cell>
          <cell r="S806" t="str">
            <v>PLNT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D806">
            <v>931</v>
          </cell>
          <cell r="AE806" t="str">
            <v>S</v>
          </cell>
          <cell r="AF806" t="str">
            <v>931.S</v>
          </cell>
        </row>
        <row r="807">
          <cell r="A807">
            <v>807</v>
          </cell>
          <cell r="D807" t="str">
            <v>SO</v>
          </cell>
          <cell r="E807" t="str">
            <v>COMMON</v>
          </cell>
          <cell r="F807">
            <v>143299.94212868126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143299.94212868126</v>
          </cell>
          <cell r="M807">
            <v>0.59419421435740905</v>
          </cell>
          <cell r="N807">
            <v>0</v>
          </cell>
          <cell r="O807">
            <v>0</v>
          </cell>
          <cell r="P807">
            <v>1</v>
          </cell>
          <cell r="Q807">
            <v>0</v>
          </cell>
          <cell r="R807">
            <v>0</v>
          </cell>
          <cell r="S807" t="str">
            <v>PLNT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D807">
            <v>931</v>
          </cell>
          <cell r="AE807" t="str">
            <v>SO</v>
          </cell>
          <cell r="AF807" t="str">
            <v>931.SO</v>
          </cell>
        </row>
        <row r="808">
          <cell r="A808">
            <v>808</v>
          </cell>
          <cell r="F808">
            <v>184602.37212868125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184602.37212868125</v>
          </cell>
          <cell r="N808">
            <v>0</v>
          </cell>
          <cell r="O808">
            <v>0</v>
          </cell>
          <cell r="Q808">
            <v>0</v>
          </cell>
          <cell r="R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D808">
            <v>931</v>
          </cell>
          <cell r="AE808" t="str">
            <v>NA</v>
          </cell>
          <cell r="AF808" t="str">
            <v>931.NA1</v>
          </cell>
        </row>
        <row r="809">
          <cell r="A809">
            <v>809</v>
          </cell>
          <cell r="AD809">
            <v>931</v>
          </cell>
          <cell r="AE809" t="str">
            <v>NA</v>
          </cell>
          <cell r="AF809" t="str">
            <v>931.NA2</v>
          </cell>
        </row>
        <row r="810">
          <cell r="A810">
            <v>810</v>
          </cell>
          <cell r="B810">
            <v>935</v>
          </cell>
          <cell r="C810" t="str">
            <v>Maintenance of General Plant</v>
          </cell>
          <cell r="AD810">
            <v>935</v>
          </cell>
          <cell r="AE810" t="str">
            <v>NA</v>
          </cell>
          <cell r="AF810" t="str">
            <v>935.NA</v>
          </cell>
        </row>
        <row r="811">
          <cell r="A811">
            <v>811</v>
          </cell>
          <cell r="D811" t="str">
            <v>S</v>
          </cell>
          <cell r="E811" t="str">
            <v>COMMON</v>
          </cell>
          <cell r="F811">
            <v>46372.6020010586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46372.6020010586</v>
          </cell>
          <cell r="M811">
            <v>0.59419421435740905</v>
          </cell>
          <cell r="N811">
            <v>0</v>
          </cell>
          <cell r="O811">
            <v>0</v>
          </cell>
          <cell r="P811">
            <v>1</v>
          </cell>
          <cell r="Q811">
            <v>0</v>
          </cell>
          <cell r="R811">
            <v>0</v>
          </cell>
          <cell r="S811" t="str">
            <v>GENL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D811">
            <v>935</v>
          </cell>
          <cell r="AE811" t="str">
            <v>S</v>
          </cell>
          <cell r="AF811" t="str">
            <v>935.S</v>
          </cell>
        </row>
        <row r="812">
          <cell r="A812">
            <v>812</v>
          </cell>
          <cell r="D812" t="str">
            <v>CN</v>
          </cell>
          <cell r="E812" t="str">
            <v>COMMON</v>
          </cell>
          <cell r="F812">
            <v>4103.2692978159439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4103.2692978159439</v>
          </cell>
          <cell r="M812">
            <v>0.59419421435740905</v>
          </cell>
          <cell r="N812">
            <v>0</v>
          </cell>
          <cell r="O812">
            <v>0</v>
          </cell>
          <cell r="P812">
            <v>1</v>
          </cell>
          <cell r="Q812">
            <v>0</v>
          </cell>
          <cell r="R812">
            <v>0</v>
          </cell>
          <cell r="S812" t="str">
            <v>CUST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D812">
            <v>935</v>
          </cell>
          <cell r="AE812" t="str">
            <v>CN</v>
          </cell>
          <cell r="AF812" t="str">
            <v>935.CN</v>
          </cell>
        </row>
        <row r="813">
          <cell r="A813">
            <v>813</v>
          </cell>
          <cell r="D813" t="str">
            <v>SO</v>
          </cell>
          <cell r="E813" t="str">
            <v>COMMON</v>
          </cell>
          <cell r="F813">
            <v>1563366.733183004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1563366.733183004</v>
          </cell>
          <cell r="M813">
            <v>0.59419421435740905</v>
          </cell>
          <cell r="N813">
            <v>0</v>
          </cell>
          <cell r="O813">
            <v>0</v>
          </cell>
          <cell r="P813">
            <v>1</v>
          </cell>
          <cell r="Q813">
            <v>0</v>
          </cell>
          <cell r="R813">
            <v>0</v>
          </cell>
          <cell r="S813" t="str">
            <v>GENL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D813">
            <v>935</v>
          </cell>
          <cell r="AE813" t="str">
            <v>SO</v>
          </cell>
          <cell r="AF813" t="str">
            <v>935.SO</v>
          </cell>
        </row>
        <row r="814">
          <cell r="A814">
            <v>814</v>
          </cell>
          <cell r="F814">
            <v>1613842.6044818785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1613842.6044818785</v>
          </cell>
          <cell r="N814">
            <v>0</v>
          </cell>
          <cell r="O814">
            <v>0</v>
          </cell>
          <cell r="Q814">
            <v>0</v>
          </cell>
          <cell r="R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D814">
            <v>935</v>
          </cell>
          <cell r="AE814" t="str">
            <v>NA</v>
          </cell>
          <cell r="AF814" t="str">
            <v>935.NA1</v>
          </cell>
        </row>
        <row r="815">
          <cell r="A815">
            <v>815</v>
          </cell>
          <cell r="AD815">
            <v>935</v>
          </cell>
          <cell r="AE815" t="str">
            <v>NA</v>
          </cell>
          <cell r="AF815" t="str">
            <v>935.NA2</v>
          </cell>
        </row>
        <row r="816">
          <cell r="A816">
            <v>816</v>
          </cell>
          <cell r="C816" t="str">
            <v>Total Adminsitrative &amp; Gen Expense</v>
          </cell>
          <cell r="F816">
            <v>8678091.6868191902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8678091.6868191902</v>
          </cell>
          <cell r="N816">
            <v>0</v>
          </cell>
          <cell r="O816">
            <v>0</v>
          </cell>
          <cell r="Q816">
            <v>0</v>
          </cell>
          <cell r="R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D816">
            <v>935</v>
          </cell>
          <cell r="AE816" t="str">
            <v>NA</v>
          </cell>
          <cell r="AF816" t="str">
            <v>935.NA3</v>
          </cell>
        </row>
        <row r="817">
          <cell r="A817">
            <v>817</v>
          </cell>
          <cell r="AD817">
            <v>935</v>
          </cell>
          <cell r="AE817" t="str">
            <v>NA</v>
          </cell>
          <cell r="AF817" t="str">
            <v>935.NA4</v>
          </cell>
        </row>
        <row r="818">
          <cell r="A818">
            <v>818</v>
          </cell>
          <cell r="AD818">
            <v>935</v>
          </cell>
          <cell r="AE818" t="str">
            <v>NA</v>
          </cell>
          <cell r="AF818" t="str">
            <v>935.NA5</v>
          </cell>
        </row>
        <row r="819">
          <cell r="A819">
            <v>819</v>
          </cell>
          <cell r="B819" t="str">
            <v>TOTAL O&amp;M EXPENSE</v>
          </cell>
          <cell r="F819">
            <v>167580764.75903341</v>
          </cell>
          <cell r="G819">
            <v>122203933.25547305</v>
          </cell>
          <cell r="H819">
            <v>16190075.964635935</v>
          </cell>
          <cell r="I819">
            <v>12374940.184378542</v>
          </cell>
          <cell r="J819">
            <v>8133723.6677266881</v>
          </cell>
          <cell r="K819">
            <v>8678091.6868191902</v>
          </cell>
          <cell r="N819">
            <v>15478048.012142694</v>
          </cell>
          <cell r="O819">
            <v>106725885.24333036</v>
          </cell>
          <cell r="Q819">
            <v>16190074.62429798</v>
          </cell>
          <cell r="R819">
            <v>1.3403379539612539</v>
          </cell>
          <cell r="T819">
            <v>1819571.6581168014</v>
          </cell>
          <cell r="U819">
            <v>9704447.7605598196</v>
          </cell>
          <cell r="V819">
            <v>329544.33832377516</v>
          </cell>
          <cell r="W819">
            <v>366526.96669084427</v>
          </cell>
          <cell r="X819">
            <v>154849.46068730444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D819" t="str">
            <v>TOTAL O&amp;M EXPENSE</v>
          </cell>
          <cell r="AE819" t="str">
            <v>NA</v>
          </cell>
          <cell r="AF819" t="str">
            <v>TOTAL O&amp;M EXPENSE.NA</v>
          </cell>
        </row>
        <row r="820">
          <cell r="A820">
            <v>820</v>
          </cell>
          <cell r="AD820" t="str">
            <v>TOTAL O&amp;M EXPENSE</v>
          </cell>
          <cell r="AE820" t="str">
            <v>NA</v>
          </cell>
          <cell r="AF820" t="str">
            <v>TOTAL O&amp;M EXPENSE.NA1</v>
          </cell>
        </row>
        <row r="821">
          <cell r="A821">
            <v>821</v>
          </cell>
          <cell r="B821" t="str">
            <v>403SP</v>
          </cell>
          <cell r="C821" t="str">
            <v>Steam Depreciation</v>
          </cell>
          <cell r="AD821" t="str">
            <v>403SP</v>
          </cell>
          <cell r="AE821" t="str">
            <v>NA</v>
          </cell>
          <cell r="AF821" t="str">
            <v>403SP.NA</v>
          </cell>
        </row>
        <row r="822">
          <cell r="A822">
            <v>822</v>
          </cell>
          <cell r="D822" t="str">
            <v>SG</v>
          </cell>
          <cell r="E822" t="str">
            <v>P</v>
          </cell>
          <cell r="F822">
            <v>1090086.8112811148</v>
          </cell>
          <cell r="G822">
            <v>1090086.8112811148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M822">
            <v>0.59419421435740905</v>
          </cell>
          <cell r="N822">
            <v>647723.27641055523</v>
          </cell>
          <cell r="O822">
            <v>442363.53487055958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D822" t="str">
            <v>403SP</v>
          </cell>
          <cell r="AE822" t="str">
            <v>SG</v>
          </cell>
          <cell r="AF822" t="str">
            <v>403SP.SG</v>
          </cell>
        </row>
        <row r="823">
          <cell r="A823">
            <v>823</v>
          </cell>
          <cell r="D823" t="str">
            <v>DGU</v>
          </cell>
          <cell r="E823" t="str">
            <v>P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M823">
            <v>0.59419421435740905</v>
          </cell>
          <cell r="N823">
            <v>0</v>
          </cell>
          <cell r="O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D823" t="str">
            <v>403SP</v>
          </cell>
          <cell r="AE823" t="str">
            <v>DGU</v>
          </cell>
          <cell r="AF823" t="str">
            <v>403SP.DGU</v>
          </cell>
        </row>
        <row r="824">
          <cell r="A824">
            <v>824</v>
          </cell>
          <cell r="D824" t="str">
            <v>JBG</v>
          </cell>
          <cell r="E824" t="str">
            <v>P</v>
          </cell>
          <cell r="F824">
            <v>62819910.850094698</v>
          </cell>
          <cell r="G824">
            <v>62819910.850094698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M824">
            <v>0.59419421435740905</v>
          </cell>
          <cell r="N824">
            <v>37327227.573574498</v>
          </cell>
          <cell r="O824">
            <v>25492683.276520204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D824" t="str">
            <v>403SP</v>
          </cell>
          <cell r="AE824" t="str">
            <v>JBG</v>
          </cell>
          <cell r="AF824" t="str">
            <v>403SP.JBG</v>
          </cell>
        </row>
        <row r="825">
          <cell r="A825">
            <v>825</v>
          </cell>
          <cell r="D825" t="str">
            <v>CAGE</v>
          </cell>
          <cell r="E825" t="str">
            <v>P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M825">
            <v>0.59419421435740905</v>
          </cell>
          <cell r="N825">
            <v>0</v>
          </cell>
          <cell r="O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D825" t="str">
            <v>403SP</v>
          </cell>
          <cell r="AE825" t="str">
            <v>CAGE</v>
          </cell>
          <cell r="AF825" t="str">
            <v>403SP.CAGE</v>
          </cell>
        </row>
        <row r="826">
          <cell r="A826">
            <v>826</v>
          </cell>
          <cell r="D826" t="str">
            <v>CAGW</v>
          </cell>
          <cell r="E826" t="str">
            <v>P</v>
          </cell>
          <cell r="F826">
            <v>4445335.3284545122</v>
          </cell>
          <cell r="G826">
            <v>4445335.3284545122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M826">
            <v>0.59419421435740905</v>
          </cell>
          <cell r="N826">
            <v>2641392.5330462637</v>
          </cell>
          <cell r="O826">
            <v>1803942.7954082484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D826" t="str">
            <v>403SP</v>
          </cell>
          <cell r="AE826" t="str">
            <v>CAGW</v>
          </cell>
          <cell r="AF826" t="str">
            <v>403SP.CAGW</v>
          </cell>
        </row>
        <row r="827">
          <cell r="A827">
            <v>827</v>
          </cell>
          <cell r="F827">
            <v>68355332.98983033</v>
          </cell>
          <cell r="G827">
            <v>68355332.98983033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N827">
            <v>40616343.383031316</v>
          </cell>
          <cell r="O827">
            <v>27738989.606799014</v>
          </cell>
          <cell r="Q827">
            <v>0</v>
          </cell>
          <cell r="R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D827" t="str">
            <v>403SP</v>
          </cell>
          <cell r="AE827" t="str">
            <v>NA</v>
          </cell>
          <cell r="AF827" t="str">
            <v>403SP.NA1</v>
          </cell>
        </row>
        <row r="828">
          <cell r="A828">
            <v>828</v>
          </cell>
          <cell r="AD828" t="str">
            <v>403SP</v>
          </cell>
          <cell r="AE828" t="str">
            <v>NA</v>
          </cell>
          <cell r="AF828" t="str">
            <v>403SP.NA2</v>
          </cell>
        </row>
        <row r="829">
          <cell r="A829">
            <v>829</v>
          </cell>
          <cell r="B829" t="str">
            <v>403NP</v>
          </cell>
          <cell r="C829" t="str">
            <v>Nuclear Depreciation</v>
          </cell>
          <cell r="AD829" t="str">
            <v>403NP</v>
          </cell>
          <cell r="AE829" t="str">
            <v>NA</v>
          </cell>
          <cell r="AF829" t="str">
            <v>403NP.NA</v>
          </cell>
        </row>
        <row r="830">
          <cell r="A830">
            <v>830</v>
          </cell>
          <cell r="D830" t="str">
            <v>DGP</v>
          </cell>
          <cell r="E830" t="str">
            <v>P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M830">
            <v>0.59419421435740905</v>
          </cell>
          <cell r="N830">
            <v>0</v>
          </cell>
          <cell r="O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 t="str">
            <v>403NP</v>
          </cell>
          <cell r="AE830" t="str">
            <v>DGP</v>
          </cell>
          <cell r="AF830" t="str">
            <v>403NP.DGP</v>
          </cell>
        </row>
        <row r="831">
          <cell r="A831">
            <v>831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N831">
            <v>0</v>
          </cell>
          <cell r="O831">
            <v>0</v>
          </cell>
          <cell r="Q831">
            <v>0</v>
          </cell>
          <cell r="R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D831" t="str">
            <v>403NP</v>
          </cell>
          <cell r="AE831" t="str">
            <v>NA</v>
          </cell>
          <cell r="AF831" t="str">
            <v>403NP.NA1</v>
          </cell>
        </row>
        <row r="832">
          <cell r="A832">
            <v>832</v>
          </cell>
          <cell r="AD832" t="str">
            <v>403NP</v>
          </cell>
          <cell r="AE832" t="str">
            <v>NA</v>
          </cell>
          <cell r="AF832" t="str">
            <v>403NP.NA2</v>
          </cell>
        </row>
        <row r="833">
          <cell r="A833">
            <v>833</v>
          </cell>
          <cell r="B833" t="str">
            <v>403HP</v>
          </cell>
          <cell r="C833" t="str">
            <v>Hydro Depreciation</v>
          </cell>
          <cell r="AD833" t="str">
            <v>403HP</v>
          </cell>
          <cell r="AE833" t="str">
            <v>NA</v>
          </cell>
          <cell r="AF833" t="str">
            <v>403HP.NA</v>
          </cell>
        </row>
        <row r="834">
          <cell r="A834">
            <v>834</v>
          </cell>
          <cell r="D834" t="str">
            <v>DGP</v>
          </cell>
          <cell r="E834" t="str">
            <v>P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M834">
            <v>0.59419421435740905</v>
          </cell>
          <cell r="N834">
            <v>0</v>
          </cell>
          <cell r="O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D834" t="str">
            <v>403HP</v>
          </cell>
          <cell r="AE834" t="str">
            <v>DGP</v>
          </cell>
          <cell r="AF834" t="str">
            <v>403HP.DGP</v>
          </cell>
        </row>
        <row r="835">
          <cell r="A835">
            <v>835</v>
          </cell>
          <cell r="D835" t="str">
            <v>DGU</v>
          </cell>
          <cell r="E835" t="str">
            <v>P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M835">
            <v>0.59419421435740905</v>
          </cell>
          <cell r="N835">
            <v>0</v>
          </cell>
          <cell r="O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 t="str">
            <v>403HP</v>
          </cell>
          <cell r="AE835" t="str">
            <v>DGU</v>
          </cell>
          <cell r="AF835" t="str">
            <v>403HP.DGU</v>
          </cell>
        </row>
        <row r="836">
          <cell r="A836">
            <v>836</v>
          </cell>
          <cell r="D836" t="str">
            <v>CAGW</v>
          </cell>
          <cell r="E836" t="str">
            <v>P</v>
          </cell>
          <cell r="F836">
            <v>448335.44230797607</v>
          </cell>
          <cell r="G836">
            <v>448335.44230797607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M836">
            <v>0.59419421435740905</v>
          </cell>
          <cell r="N836">
            <v>266398.32591076934</v>
          </cell>
          <cell r="O836">
            <v>181937.11639720673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D836" t="str">
            <v>403HP</v>
          </cell>
          <cell r="AE836" t="str">
            <v>CAGW</v>
          </cell>
          <cell r="AF836" t="str">
            <v>403HP.CAGW</v>
          </cell>
        </row>
        <row r="837">
          <cell r="A837">
            <v>837</v>
          </cell>
          <cell r="D837" t="str">
            <v>SG</v>
          </cell>
          <cell r="E837" t="str">
            <v>P</v>
          </cell>
          <cell r="F837">
            <v>2385778.0526578436</v>
          </cell>
          <cell r="G837">
            <v>2385778.0526578436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M837">
            <v>0.59419421435740905</v>
          </cell>
          <cell r="N837">
            <v>1417615.5156301765</v>
          </cell>
          <cell r="O837">
            <v>968162.53702766693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D837" t="str">
            <v>403HP</v>
          </cell>
          <cell r="AE837" t="str">
            <v>SG</v>
          </cell>
          <cell r="AF837" t="str">
            <v>403HP.SG</v>
          </cell>
        </row>
        <row r="838">
          <cell r="A838">
            <v>838</v>
          </cell>
          <cell r="F838">
            <v>2834113.4949658196</v>
          </cell>
          <cell r="G838">
            <v>2834113.4949658196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>
            <v>1684013.8415409459</v>
          </cell>
          <cell r="O838">
            <v>1150099.6534248737</v>
          </cell>
          <cell r="Q838">
            <v>0</v>
          </cell>
          <cell r="R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D838" t="str">
            <v>403HP</v>
          </cell>
          <cell r="AE838" t="str">
            <v>NA</v>
          </cell>
          <cell r="AF838" t="str">
            <v>403HP.NA1</v>
          </cell>
        </row>
        <row r="839">
          <cell r="A839">
            <v>839</v>
          </cell>
          <cell r="AD839" t="str">
            <v>403HP</v>
          </cell>
          <cell r="AE839" t="str">
            <v>NA</v>
          </cell>
          <cell r="AF839" t="str">
            <v>403HP.NA2</v>
          </cell>
        </row>
        <row r="840">
          <cell r="A840">
            <v>840</v>
          </cell>
          <cell r="B840" t="str">
            <v>403OP</v>
          </cell>
          <cell r="C840" t="str">
            <v>Other Generation Depreciation</v>
          </cell>
          <cell r="AD840" t="str">
            <v>403OP</v>
          </cell>
          <cell r="AE840" t="str">
            <v>NA</v>
          </cell>
          <cell r="AF840" t="str">
            <v>403OP.NA</v>
          </cell>
        </row>
        <row r="841">
          <cell r="A841">
            <v>841</v>
          </cell>
          <cell r="D841" t="str">
            <v>DGU</v>
          </cell>
          <cell r="E841" t="str">
            <v>P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M841">
            <v>0.59419421435740905</v>
          </cell>
          <cell r="N841">
            <v>0</v>
          </cell>
          <cell r="O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D841" t="str">
            <v>403OP</v>
          </cell>
          <cell r="AE841" t="str">
            <v>DGU</v>
          </cell>
          <cell r="AF841" t="str">
            <v>403OP.DGU</v>
          </cell>
        </row>
        <row r="842">
          <cell r="A842">
            <v>842</v>
          </cell>
          <cell r="D842" t="str">
            <v>SG</v>
          </cell>
          <cell r="E842" t="str">
            <v>P</v>
          </cell>
          <cell r="F842">
            <v>13312684.231893834</v>
          </cell>
          <cell r="G842">
            <v>13312684.231893834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0.59419421435740905</v>
          </cell>
          <cell r="N842">
            <v>7910319.9481584243</v>
          </cell>
          <cell r="O842">
            <v>5402364.2837354094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 t="str">
            <v>403OP</v>
          </cell>
          <cell r="AE842" t="str">
            <v>SG</v>
          </cell>
          <cell r="AF842" t="str">
            <v>403OP.SG</v>
          </cell>
        </row>
        <row r="843">
          <cell r="A843">
            <v>843</v>
          </cell>
          <cell r="D843" t="str">
            <v>CAEW</v>
          </cell>
          <cell r="E843" t="str">
            <v>P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M843">
            <v>0.59419421435740905</v>
          </cell>
          <cell r="N843">
            <v>0</v>
          </cell>
          <cell r="O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D843" t="str">
            <v>403OP</v>
          </cell>
          <cell r="AE843" t="str">
            <v>CAEW</v>
          </cell>
          <cell r="AF843" t="str">
            <v>403OP.CAEW</v>
          </cell>
        </row>
        <row r="844">
          <cell r="A844">
            <v>844</v>
          </cell>
          <cell r="D844" t="str">
            <v>CAGW</v>
          </cell>
          <cell r="E844" t="str">
            <v>P</v>
          </cell>
          <cell r="F844">
            <v>4220823.0662045786</v>
          </cell>
          <cell r="G844">
            <v>4220823.0662045786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M844">
            <v>0.59419421435740905</v>
          </cell>
          <cell r="N844">
            <v>2507988.6457650601</v>
          </cell>
          <cell r="O844">
            <v>1712834.4204395188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 t="str">
            <v>403OP</v>
          </cell>
          <cell r="AE844" t="str">
            <v>CAGW</v>
          </cell>
          <cell r="AF844" t="str">
            <v>403OP.CAGW</v>
          </cell>
        </row>
        <row r="845">
          <cell r="A845">
            <v>845</v>
          </cell>
          <cell r="D845" t="str">
            <v>CAGE</v>
          </cell>
          <cell r="E845" t="str">
            <v>P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0.59419421435740905</v>
          </cell>
          <cell r="N845">
            <v>0</v>
          </cell>
          <cell r="O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D845" t="str">
            <v>403OP</v>
          </cell>
          <cell r="AE845" t="str">
            <v>CAGE</v>
          </cell>
          <cell r="AF845" t="str">
            <v>403OP.CAGE</v>
          </cell>
        </row>
        <row r="846">
          <cell r="A846">
            <v>846</v>
          </cell>
          <cell r="F846">
            <v>17533507.298098411</v>
          </cell>
          <cell r="G846">
            <v>17533507.298098411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>
            <v>10418308.593923485</v>
          </cell>
          <cell r="O846">
            <v>7115198.7041749284</v>
          </cell>
          <cell r="Q846">
            <v>0</v>
          </cell>
          <cell r="R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 t="str">
            <v>403OP</v>
          </cell>
          <cell r="AE846" t="str">
            <v>NA</v>
          </cell>
          <cell r="AF846" t="str">
            <v>403OP.NA1</v>
          </cell>
        </row>
        <row r="847">
          <cell r="A847">
            <v>847</v>
          </cell>
          <cell r="AD847" t="str">
            <v>403OP</v>
          </cell>
          <cell r="AE847" t="str">
            <v>NA</v>
          </cell>
          <cell r="AF847" t="str">
            <v>403OP.NA2</v>
          </cell>
        </row>
        <row r="848">
          <cell r="A848">
            <v>848</v>
          </cell>
          <cell r="B848" t="str">
            <v>403TP</v>
          </cell>
          <cell r="C848" t="str">
            <v>Transmission Depreciation</v>
          </cell>
          <cell r="AD848" t="str">
            <v>403TP</v>
          </cell>
          <cell r="AE848" t="str">
            <v>NA</v>
          </cell>
          <cell r="AF848" t="str">
            <v>403TP.NA</v>
          </cell>
        </row>
        <row r="849">
          <cell r="A849">
            <v>849</v>
          </cell>
          <cell r="D849" t="str">
            <v>DGP</v>
          </cell>
          <cell r="E849" t="str">
            <v>T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P849">
            <v>1</v>
          </cell>
          <cell r="Q849">
            <v>0</v>
          </cell>
          <cell r="R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D849" t="str">
            <v>403TP</v>
          </cell>
          <cell r="AE849" t="str">
            <v>DGP</v>
          </cell>
          <cell r="AF849" t="str">
            <v>403TP.DGP</v>
          </cell>
        </row>
        <row r="850">
          <cell r="A850">
            <v>850</v>
          </cell>
          <cell r="D850" t="str">
            <v>SG</v>
          </cell>
          <cell r="E850" t="str">
            <v>T</v>
          </cell>
          <cell r="F850">
            <v>11066964.164807312</v>
          </cell>
          <cell r="G850">
            <v>0</v>
          </cell>
          <cell r="H850">
            <v>11066964.164807312</v>
          </cell>
          <cell r="I850">
            <v>0</v>
          </cell>
          <cell r="J850">
            <v>0</v>
          </cell>
          <cell r="K850">
            <v>0</v>
          </cell>
          <cell r="P850">
            <v>1</v>
          </cell>
          <cell r="Q850">
            <v>11066964.164807312</v>
          </cell>
          <cell r="R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D850" t="str">
            <v>403TP</v>
          </cell>
          <cell r="AE850" t="str">
            <v>SG</v>
          </cell>
          <cell r="AF850" t="str">
            <v>403TP.SG</v>
          </cell>
        </row>
        <row r="851">
          <cell r="A851">
            <v>851</v>
          </cell>
          <cell r="D851" t="str">
            <v>JBG</v>
          </cell>
          <cell r="E851" t="str">
            <v>T</v>
          </cell>
          <cell r="F851">
            <v>815981.19002637104</v>
          </cell>
          <cell r="G851">
            <v>0</v>
          </cell>
          <cell r="H851">
            <v>815981.19002637104</v>
          </cell>
          <cell r="I851">
            <v>0</v>
          </cell>
          <cell r="J851">
            <v>0</v>
          </cell>
          <cell r="K851">
            <v>0</v>
          </cell>
          <cell r="P851">
            <v>1</v>
          </cell>
          <cell r="Q851">
            <v>815981.19002637104</v>
          </cell>
          <cell r="R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D851" t="str">
            <v>403TP</v>
          </cell>
          <cell r="AE851" t="str">
            <v>JBG</v>
          </cell>
          <cell r="AF851" t="str">
            <v>403TP.JBG</v>
          </cell>
        </row>
        <row r="852">
          <cell r="A852">
            <v>852</v>
          </cell>
          <cell r="D852" t="str">
            <v>CAGW</v>
          </cell>
          <cell r="E852" t="str">
            <v>T</v>
          </cell>
          <cell r="F852">
            <v>94743.192104611546</v>
          </cell>
          <cell r="G852">
            <v>0</v>
          </cell>
          <cell r="H852">
            <v>94743.192104611546</v>
          </cell>
          <cell r="I852">
            <v>0</v>
          </cell>
          <cell r="J852">
            <v>0</v>
          </cell>
          <cell r="K852">
            <v>0</v>
          </cell>
          <cell r="P852">
            <v>1</v>
          </cell>
          <cell r="Q852">
            <v>94743.192104611546</v>
          </cell>
          <cell r="R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D852" t="str">
            <v>403TP</v>
          </cell>
          <cell r="AE852" t="str">
            <v>CAGW</v>
          </cell>
          <cell r="AF852" t="str">
            <v>403TP.CAGW</v>
          </cell>
        </row>
        <row r="853">
          <cell r="A853">
            <v>853</v>
          </cell>
          <cell r="F853">
            <v>11977688.546938295</v>
          </cell>
          <cell r="G853">
            <v>0</v>
          </cell>
          <cell r="H853">
            <v>11977688.546938295</v>
          </cell>
          <cell r="I853">
            <v>0</v>
          </cell>
          <cell r="J853">
            <v>0</v>
          </cell>
          <cell r="K853">
            <v>0</v>
          </cell>
          <cell r="N853">
            <v>0</v>
          </cell>
          <cell r="O853">
            <v>0</v>
          </cell>
          <cell r="Q853">
            <v>11977688.546938295</v>
          </cell>
          <cell r="R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D853" t="str">
            <v>403TP</v>
          </cell>
          <cell r="AE853" t="str">
            <v>NA</v>
          </cell>
          <cell r="AF853" t="str">
            <v>403TP.NA1</v>
          </cell>
        </row>
        <row r="854">
          <cell r="A854">
            <v>854</v>
          </cell>
          <cell r="AD854" t="str">
            <v>403TP</v>
          </cell>
          <cell r="AE854" t="str">
            <v>NA</v>
          </cell>
          <cell r="AF854" t="str">
            <v>403TP.NA2</v>
          </cell>
        </row>
        <row r="855">
          <cell r="A855">
            <v>855</v>
          </cell>
          <cell r="B855">
            <v>403</v>
          </cell>
          <cell r="C855" t="str">
            <v>Distribution Depreciation</v>
          </cell>
          <cell r="AD855">
            <v>403</v>
          </cell>
          <cell r="AE855" t="str">
            <v>NA</v>
          </cell>
          <cell r="AF855" t="str">
            <v>403.NA</v>
          </cell>
        </row>
        <row r="856">
          <cell r="A856">
            <v>856</v>
          </cell>
          <cell r="B856">
            <v>360</v>
          </cell>
          <cell r="C856" t="str">
            <v>Land &amp; Land Rights</v>
          </cell>
          <cell r="D856" t="str">
            <v>S</v>
          </cell>
          <cell r="E856" t="str">
            <v>DPW</v>
          </cell>
          <cell r="F856">
            <v>1381.5064272959444</v>
          </cell>
          <cell r="G856">
            <v>0</v>
          </cell>
          <cell r="H856">
            <v>0</v>
          </cell>
          <cell r="I856">
            <v>1381.5064272959444</v>
          </cell>
          <cell r="J856">
            <v>0</v>
          </cell>
          <cell r="K856">
            <v>0</v>
          </cell>
          <cell r="N856">
            <v>0</v>
          </cell>
          <cell r="O856">
            <v>0</v>
          </cell>
          <cell r="Q856">
            <v>0</v>
          </cell>
          <cell r="R856">
            <v>0</v>
          </cell>
          <cell r="S856" t="str">
            <v>PLNT2</v>
          </cell>
          <cell r="T856">
            <v>334.12710329594137</v>
          </cell>
          <cell r="U856">
            <v>1047.3793240000032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360</v>
          </cell>
          <cell r="AE856" t="str">
            <v>S</v>
          </cell>
          <cell r="AF856" t="str">
            <v>360.S</v>
          </cell>
        </row>
        <row r="857">
          <cell r="A857">
            <v>857</v>
          </cell>
          <cell r="B857">
            <v>361</v>
          </cell>
          <cell r="C857" t="str">
            <v>Structures</v>
          </cell>
          <cell r="D857" t="str">
            <v>S</v>
          </cell>
          <cell r="E857" t="str">
            <v>DPW</v>
          </cell>
          <cell r="F857">
            <v>76494.772119496251</v>
          </cell>
          <cell r="G857">
            <v>0</v>
          </cell>
          <cell r="H857">
            <v>0</v>
          </cell>
          <cell r="I857">
            <v>76494.772119496251</v>
          </cell>
          <cell r="J857">
            <v>0</v>
          </cell>
          <cell r="K857">
            <v>0</v>
          </cell>
          <cell r="N857">
            <v>0</v>
          </cell>
          <cell r="O857">
            <v>0</v>
          </cell>
          <cell r="Q857">
            <v>0</v>
          </cell>
          <cell r="R857">
            <v>0</v>
          </cell>
          <cell r="S857" t="str">
            <v>PLNT2</v>
          </cell>
          <cell r="T857">
            <v>18500.801820804856</v>
          </cell>
          <cell r="U857">
            <v>57993.970298691398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D857">
            <v>361</v>
          </cell>
          <cell r="AE857" t="str">
            <v>S</v>
          </cell>
          <cell r="AF857" t="str">
            <v>361.S</v>
          </cell>
        </row>
        <row r="858">
          <cell r="A858">
            <v>858</v>
          </cell>
          <cell r="B858">
            <v>362</v>
          </cell>
          <cell r="C858" t="str">
            <v>Station Equipment</v>
          </cell>
          <cell r="D858" t="str">
            <v>S</v>
          </cell>
          <cell r="E858" t="str">
            <v>DPW</v>
          </cell>
          <cell r="F858">
            <v>1686292.405655317</v>
          </cell>
          <cell r="G858">
            <v>0</v>
          </cell>
          <cell r="H858">
            <v>0</v>
          </cell>
          <cell r="I858">
            <v>1686292.405655317</v>
          </cell>
          <cell r="J858">
            <v>0</v>
          </cell>
          <cell r="K858">
            <v>0</v>
          </cell>
          <cell r="N858">
            <v>0</v>
          </cell>
          <cell r="O858">
            <v>0</v>
          </cell>
          <cell r="Q858">
            <v>0</v>
          </cell>
          <cell r="R858">
            <v>0</v>
          </cell>
          <cell r="S858" t="str">
            <v>SUBS</v>
          </cell>
          <cell r="T858">
            <v>1686292.405655317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362</v>
          </cell>
          <cell r="AE858" t="str">
            <v>S</v>
          </cell>
          <cell r="AF858" t="str">
            <v>362.S</v>
          </cell>
        </row>
        <row r="859">
          <cell r="A859">
            <v>859</v>
          </cell>
          <cell r="B859">
            <v>363</v>
          </cell>
          <cell r="C859" t="str">
            <v>Storage Battery Equipment</v>
          </cell>
          <cell r="D859" t="str">
            <v>S</v>
          </cell>
          <cell r="E859" t="str">
            <v>DPW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N859">
            <v>0</v>
          </cell>
          <cell r="O859">
            <v>0</v>
          </cell>
          <cell r="Q859">
            <v>0</v>
          </cell>
          <cell r="R859">
            <v>0</v>
          </cell>
          <cell r="S859" t="str">
            <v>PLNT2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D859">
            <v>363</v>
          </cell>
          <cell r="AE859" t="str">
            <v>S</v>
          </cell>
          <cell r="AF859" t="str">
            <v>363.S</v>
          </cell>
        </row>
        <row r="860">
          <cell r="A860">
            <v>860</v>
          </cell>
          <cell r="B860">
            <v>364</v>
          </cell>
          <cell r="C860" t="str">
            <v>Poles &amp; Towers</v>
          </cell>
          <cell r="D860" t="str">
            <v>S</v>
          </cell>
          <cell r="E860" t="str">
            <v>DPW</v>
          </cell>
          <cell r="F860">
            <v>3857981.4426840572</v>
          </cell>
          <cell r="G860">
            <v>0</v>
          </cell>
          <cell r="H860">
            <v>0</v>
          </cell>
          <cell r="I860">
            <v>3857981.4426840572</v>
          </cell>
          <cell r="J860">
            <v>0</v>
          </cell>
          <cell r="K860">
            <v>0</v>
          </cell>
          <cell r="N860">
            <v>0</v>
          </cell>
          <cell r="O860">
            <v>0</v>
          </cell>
          <cell r="Q860">
            <v>0</v>
          </cell>
          <cell r="R860">
            <v>0</v>
          </cell>
          <cell r="S860" t="str">
            <v>PC</v>
          </cell>
          <cell r="T860">
            <v>0</v>
          </cell>
          <cell r="U860">
            <v>3857981.4426840572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364</v>
          </cell>
          <cell r="AE860" t="str">
            <v>S</v>
          </cell>
          <cell r="AF860" t="str">
            <v>364.S</v>
          </cell>
        </row>
        <row r="861">
          <cell r="A861">
            <v>861</v>
          </cell>
          <cell r="B861">
            <v>365</v>
          </cell>
          <cell r="C861" t="str">
            <v>OH Conductors</v>
          </cell>
          <cell r="D861" t="str">
            <v>S</v>
          </cell>
          <cell r="E861" t="str">
            <v>DPW</v>
          </cell>
          <cell r="F861">
            <v>1773583.5291496383</v>
          </cell>
          <cell r="G861">
            <v>0</v>
          </cell>
          <cell r="H861">
            <v>0</v>
          </cell>
          <cell r="I861">
            <v>1773583.5291496383</v>
          </cell>
          <cell r="J861">
            <v>0</v>
          </cell>
          <cell r="K861">
            <v>0</v>
          </cell>
          <cell r="N861">
            <v>0</v>
          </cell>
          <cell r="O861">
            <v>0</v>
          </cell>
          <cell r="Q861">
            <v>0</v>
          </cell>
          <cell r="R861">
            <v>0</v>
          </cell>
          <cell r="S861" t="str">
            <v>PC</v>
          </cell>
          <cell r="T861">
            <v>0</v>
          </cell>
          <cell r="U861">
            <v>1773583.5291496383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D861">
            <v>365</v>
          </cell>
          <cell r="AE861" t="str">
            <v>S</v>
          </cell>
          <cell r="AF861" t="str">
            <v>365.S</v>
          </cell>
        </row>
        <row r="862">
          <cell r="A862">
            <v>862</v>
          </cell>
          <cell r="B862">
            <v>366</v>
          </cell>
          <cell r="C862" t="str">
            <v>UG Conduit</v>
          </cell>
          <cell r="D862" t="str">
            <v>S</v>
          </cell>
          <cell r="E862" t="str">
            <v>DPW</v>
          </cell>
          <cell r="F862">
            <v>493919.89480047929</v>
          </cell>
          <cell r="G862">
            <v>0</v>
          </cell>
          <cell r="H862">
            <v>0</v>
          </cell>
          <cell r="I862">
            <v>493919.89480047929</v>
          </cell>
          <cell r="J862">
            <v>0</v>
          </cell>
          <cell r="K862">
            <v>0</v>
          </cell>
          <cell r="N862">
            <v>0</v>
          </cell>
          <cell r="O862">
            <v>0</v>
          </cell>
          <cell r="Q862">
            <v>0</v>
          </cell>
          <cell r="R862">
            <v>0</v>
          </cell>
          <cell r="S862" t="str">
            <v>PC</v>
          </cell>
          <cell r="T862">
            <v>0</v>
          </cell>
          <cell r="U862">
            <v>493919.89480047929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D862">
            <v>366</v>
          </cell>
          <cell r="AE862" t="str">
            <v>S</v>
          </cell>
          <cell r="AF862" t="str">
            <v>366.S</v>
          </cell>
        </row>
        <row r="863">
          <cell r="A863">
            <v>863</v>
          </cell>
          <cell r="B863">
            <v>367</v>
          </cell>
          <cell r="C863" t="str">
            <v>UG Conductor</v>
          </cell>
          <cell r="D863" t="str">
            <v>S</v>
          </cell>
          <cell r="E863" t="str">
            <v>DPW</v>
          </cell>
          <cell r="F863">
            <v>650995.11945848539</v>
          </cell>
          <cell r="G863">
            <v>0</v>
          </cell>
          <cell r="H863">
            <v>0</v>
          </cell>
          <cell r="I863">
            <v>650995.11945848539</v>
          </cell>
          <cell r="J863">
            <v>0</v>
          </cell>
          <cell r="K863">
            <v>0</v>
          </cell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S863" t="str">
            <v>PC</v>
          </cell>
          <cell r="T863">
            <v>0</v>
          </cell>
          <cell r="U863">
            <v>650995.11945848539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367</v>
          </cell>
          <cell r="AE863" t="str">
            <v>S</v>
          </cell>
          <cell r="AF863" t="str">
            <v>367.S</v>
          </cell>
        </row>
        <row r="864">
          <cell r="A864">
            <v>864</v>
          </cell>
          <cell r="B864">
            <v>368</v>
          </cell>
          <cell r="C864" t="str">
            <v>Line Trans</v>
          </cell>
          <cell r="D864" t="str">
            <v>S</v>
          </cell>
          <cell r="E864" t="str">
            <v>DPW</v>
          </cell>
          <cell r="F864">
            <v>2890422.3862622199</v>
          </cell>
          <cell r="G864">
            <v>0</v>
          </cell>
          <cell r="H864">
            <v>0</v>
          </cell>
          <cell r="I864">
            <v>2890422.3862622199</v>
          </cell>
          <cell r="J864">
            <v>0</v>
          </cell>
          <cell r="K864">
            <v>0</v>
          </cell>
          <cell r="N864">
            <v>0</v>
          </cell>
          <cell r="O864">
            <v>0</v>
          </cell>
          <cell r="Q864">
            <v>0</v>
          </cell>
          <cell r="R864">
            <v>0</v>
          </cell>
          <cell r="S864" t="str">
            <v>XFMR</v>
          </cell>
          <cell r="T864">
            <v>0</v>
          </cell>
          <cell r="U864">
            <v>0</v>
          </cell>
          <cell r="V864">
            <v>2890422.3862622199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D864">
            <v>368</v>
          </cell>
          <cell r="AE864" t="str">
            <v>S</v>
          </cell>
          <cell r="AF864" t="str">
            <v>368.S</v>
          </cell>
        </row>
        <row r="865">
          <cell r="A865">
            <v>865</v>
          </cell>
          <cell r="B865">
            <v>369</v>
          </cell>
          <cell r="C865" t="str">
            <v>Services</v>
          </cell>
          <cell r="D865" t="str">
            <v>S</v>
          </cell>
          <cell r="E865" t="str">
            <v>DPW</v>
          </cell>
          <cell r="F865">
            <v>1560444.0640836393</v>
          </cell>
          <cell r="G865">
            <v>0</v>
          </cell>
          <cell r="H865">
            <v>0</v>
          </cell>
          <cell r="I865">
            <v>1560444.0640836393</v>
          </cell>
          <cell r="J865">
            <v>0</v>
          </cell>
          <cell r="K865">
            <v>0</v>
          </cell>
          <cell r="N865">
            <v>0</v>
          </cell>
          <cell r="O865">
            <v>0</v>
          </cell>
          <cell r="Q865">
            <v>0</v>
          </cell>
          <cell r="R865">
            <v>0</v>
          </cell>
          <cell r="S865" t="str">
            <v>SERV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1560444.0640836393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D865">
            <v>369</v>
          </cell>
          <cell r="AE865" t="str">
            <v>S</v>
          </cell>
          <cell r="AF865" t="str">
            <v>369.S</v>
          </cell>
        </row>
        <row r="866">
          <cell r="A866">
            <v>866</v>
          </cell>
          <cell r="B866">
            <v>370</v>
          </cell>
          <cell r="C866" t="str">
            <v>Meters</v>
          </cell>
          <cell r="D866" t="str">
            <v>S</v>
          </cell>
          <cell r="E866" t="str">
            <v>DPW</v>
          </cell>
          <cell r="F866">
            <v>492335.50963888469</v>
          </cell>
          <cell r="G866">
            <v>0</v>
          </cell>
          <cell r="H866">
            <v>0</v>
          </cell>
          <cell r="I866">
            <v>492335.50963888469</v>
          </cell>
          <cell r="J866">
            <v>0</v>
          </cell>
          <cell r="K866">
            <v>0</v>
          </cell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S866" t="str">
            <v>METR</v>
          </cell>
          <cell r="T866">
            <v>0</v>
          </cell>
          <cell r="U866">
            <v>0</v>
          </cell>
          <cell r="V866">
            <v>0</v>
          </cell>
          <cell r="W866">
            <v>492335.50963888469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D866">
            <v>370</v>
          </cell>
          <cell r="AE866" t="str">
            <v>S</v>
          </cell>
          <cell r="AF866" t="str">
            <v>370.S</v>
          </cell>
        </row>
        <row r="867">
          <cell r="A867">
            <v>867</v>
          </cell>
          <cell r="B867">
            <v>371</v>
          </cell>
          <cell r="C867" t="str">
            <v>Inst Cust Prem</v>
          </cell>
          <cell r="D867" t="str">
            <v>S</v>
          </cell>
          <cell r="E867" t="str">
            <v>DPW</v>
          </cell>
          <cell r="F867">
            <v>16888.27491198029</v>
          </cell>
          <cell r="G867">
            <v>0</v>
          </cell>
          <cell r="H867">
            <v>0</v>
          </cell>
          <cell r="I867">
            <v>16888.27491198029</v>
          </cell>
          <cell r="J867">
            <v>0</v>
          </cell>
          <cell r="K867">
            <v>0</v>
          </cell>
          <cell r="N867">
            <v>0</v>
          </cell>
          <cell r="O867">
            <v>0</v>
          </cell>
          <cell r="Q867">
            <v>0</v>
          </cell>
          <cell r="R867">
            <v>0</v>
          </cell>
          <cell r="S867" t="str">
            <v>PC</v>
          </cell>
          <cell r="T867">
            <v>0</v>
          </cell>
          <cell r="U867">
            <v>16888.27491198029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D867">
            <v>371</v>
          </cell>
          <cell r="AE867" t="str">
            <v>S</v>
          </cell>
          <cell r="AF867" t="str">
            <v>371.S</v>
          </cell>
        </row>
        <row r="868">
          <cell r="A868">
            <v>868</v>
          </cell>
          <cell r="B868">
            <v>372</v>
          </cell>
          <cell r="C868" t="str">
            <v>Leased Property</v>
          </cell>
          <cell r="D868" t="str">
            <v>S</v>
          </cell>
          <cell r="E868" t="str">
            <v>DPW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>
            <v>0</v>
          </cell>
          <cell r="O868">
            <v>0</v>
          </cell>
          <cell r="Q868">
            <v>0</v>
          </cell>
          <cell r="R868">
            <v>0</v>
          </cell>
          <cell r="S868" t="str">
            <v>PLNT2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D868">
            <v>372</v>
          </cell>
          <cell r="AE868" t="str">
            <v>S</v>
          </cell>
          <cell r="AF868" t="str">
            <v>372.S</v>
          </cell>
        </row>
        <row r="869">
          <cell r="A869">
            <v>869</v>
          </cell>
          <cell r="B869">
            <v>373</v>
          </cell>
          <cell r="C869" t="str">
            <v>Street Lighting</v>
          </cell>
          <cell r="D869" t="str">
            <v>S</v>
          </cell>
          <cell r="E869" t="str">
            <v>DPW</v>
          </cell>
          <cell r="F869">
            <v>119374.86383537661</v>
          </cell>
          <cell r="G869">
            <v>0</v>
          </cell>
          <cell r="H869">
            <v>0</v>
          </cell>
          <cell r="I869">
            <v>119374.86383537661</v>
          </cell>
          <cell r="J869">
            <v>0</v>
          </cell>
          <cell r="K869">
            <v>0</v>
          </cell>
          <cell r="N869">
            <v>0</v>
          </cell>
          <cell r="O869">
            <v>0</v>
          </cell>
          <cell r="Q869">
            <v>0</v>
          </cell>
          <cell r="R869">
            <v>0</v>
          </cell>
          <cell r="S869" t="str">
            <v>PC</v>
          </cell>
          <cell r="T869">
            <v>0</v>
          </cell>
          <cell r="U869">
            <v>119374.86383537661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D869">
            <v>373</v>
          </cell>
          <cell r="AE869" t="str">
            <v>S</v>
          </cell>
          <cell r="AF869" t="str">
            <v>373.S</v>
          </cell>
        </row>
        <row r="870">
          <cell r="A870">
            <v>870</v>
          </cell>
          <cell r="F870">
            <v>13620113.76902687</v>
          </cell>
          <cell r="G870">
            <v>0</v>
          </cell>
          <cell r="H870">
            <v>0</v>
          </cell>
          <cell r="I870">
            <v>13620113.76902687</v>
          </cell>
          <cell r="J870">
            <v>0</v>
          </cell>
          <cell r="K870">
            <v>0</v>
          </cell>
          <cell r="N870">
            <v>0</v>
          </cell>
          <cell r="O870">
            <v>0</v>
          </cell>
          <cell r="Q870">
            <v>0</v>
          </cell>
          <cell r="R870">
            <v>0</v>
          </cell>
          <cell r="T870">
            <v>1705127.3345794177</v>
          </cell>
          <cell r="U870">
            <v>6971784.4744627085</v>
          </cell>
          <cell r="V870">
            <v>2890422.3862622199</v>
          </cell>
          <cell r="W870">
            <v>492335.50963888469</v>
          </cell>
          <cell r="X870">
            <v>1560444.0640836393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D870">
            <v>373</v>
          </cell>
          <cell r="AE870" t="str">
            <v>NA</v>
          </cell>
          <cell r="AF870" t="str">
            <v>373.NA</v>
          </cell>
        </row>
        <row r="871">
          <cell r="A871">
            <v>871</v>
          </cell>
          <cell r="AD871">
            <v>373</v>
          </cell>
          <cell r="AE871" t="str">
            <v>NA</v>
          </cell>
          <cell r="AF871" t="str">
            <v>373.NA1</v>
          </cell>
        </row>
        <row r="872">
          <cell r="A872">
            <v>872</v>
          </cell>
          <cell r="B872" t="str">
            <v>403GP</v>
          </cell>
          <cell r="C872" t="str">
            <v>General Depreciation</v>
          </cell>
          <cell r="AD872" t="str">
            <v>403GP</v>
          </cell>
          <cell r="AE872" t="str">
            <v>NA</v>
          </cell>
          <cell r="AF872" t="str">
            <v>403GP.NA</v>
          </cell>
        </row>
        <row r="873">
          <cell r="A873">
            <v>873</v>
          </cell>
          <cell r="D873" t="str">
            <v>S</v>
          </cell>
          <cell r="E873" t="str">
            <v>G-SITUS</v>
          </cell>
          <cell r="F873">
            <v>950711.49909151648</v>
          </cell>
          <cell r="G873">
            <v>0</v>
          </cell>
          <cell r="H873">
            <v>290767.44004282466</v>
          </cell>
          <cell r="I873">
            <v>659944.059048692</v>
          </cell>
          <cell r="J873">
            <v>0</v>
          </cell>
          <cell r="K873">
            <v>0</v>
          </cell>
          <cell r="M873">
            <v>0.59419421435740905</v>
          </cell>
          <cell r="N873">
            <v>0</v>
          </cell>
          <cell r="O873">
            <v>0</v>
          </cell>
          <cell r="P873">
            <v>1</v>
          </cell>
          <cell r="Q873">
            <v>290767.44004282466</v>
          </cell>
          <cell r="R873">
            <v>0</v>
          </cell>
          <cell r="S873" t="str">
            <v>PLNT</v>
          </cell>
          <cell r="T873">
            <v>98607.697717530784</v>
          </cell>
          <cell r="U873">
            <v>309102.92148646113</v>
          </cell>
          <cell r="V873">
            <v>148783.99469971654</v>
          </cell>
          <cell r="W873">
            <v>17433.571634910775</v>
          </cell>
          <cell r="X873">
            <v>86015.873510072764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D873" t="str">
            <v>403GP</v>
          </cell>
          <cell r="AE873" t="str">
            <v>S</v>
          </cell>
          <cell r="AF873" t="str">
            <v>403GP.S</v>
          </cell>
        </row>
        <row r="874">
          <cell r="A874">
            <v>874</v>
          </cell>
          <cell r="D874" t="str">
            <v>DGP</v>
          </cell>
          <cell r="E874" t="str">
            <v>G-DGP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M874">
            <v>0.59419421435740905</v>
          </cell>
          <cell r="N874">
            <v>0</v>
          </cell>
          <cell r="O874">
            <v>0</v>
          </cell>
          <cell r="P874">
            <v>1</v>
          </cell>
          <cell r="Q874">
            <v>0</v>
          </cell>
          <cell r="R874">
            <v>0</v>
          </cell>
          <cell r="S874" t="str">
            <v>PLNT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D874" t="str">
            <v>403GP</v>
          </cell>
          <cell r="AE874" t="str">
            <v>DGP</v>
          </cell>
          <cell r="AF874" t="str">
            <v>403GP.DGP</v>
          </cell>
        </row>
        <row r="875">
          <cell r="A875">
            <v>875</v>
          </cell>
          <cell r="D875" t="str">
            <v>DGU</v>
          </cell>
          <cell r="E875" t="str">
            <v>G-DGU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M875">
            <v>0.59419421435740905</v>
          </cell>
          <cell r="N875">
            <v>0</v>
          </cell>
          <cell r="O875">
            <v>0</v>
          </cell>
          <cell r="P875">
            <v>1</v>
          </cell>
          <cell r="Q875">
            <v>0</v>
          </cell>
          <cell r="R875">
            <v>0</v>
          </cell>
          <cell r="S875" t="str">
            <v>PLNT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D875" t="str">
            <v>403GP</v>
          </cell>
          <cell r="AE875" t="str">
            <v>DGU</v>
          </cell>
          <cell r="AF875" t="str">
            <v>403GP.DGU</v>
          </cell>
        </row>
        <row r="876">
          <cell r="A876">
            <v>876</v>
          </cell>
          <cell r="D876" t="str">
            <v>SE</v>
          </cell>
          <cell r="E876" t="str">
            <v>P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M876">
            <v>0.59419421435740905</v>
          </cell>
          <cell r="N876">
            <v>0</v>
          </cell>
          <cell r="O876">
            <v>0</v>
          </cell>
          <cell r="P876">
            <v>1</v>
          </cell>
          <cell r="Q876">
            <v>0</v>
          </cell>
          <cell r="R876">
            <v>0</v>
          </cell>
          <cell r="S876" t="str">
            <v>PLNT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D876" t="str">
            <v>403GP</v>
          </cell>
          <cell r="AE876" t="str">
            <v>SE</v>
          </cell>
          <cell r="AF876" t="str">
            <v>403GP.SE</v>
          </cell>
        </row>
        <row r="877">
          <cell r="A877">
            <v>877</v>
          </cell>
          <cell r="D877" t="str">
            <v>CN</v>
          </cell>
          <cell r="E877" t="str">
            <v>CUST</v>
          </cell>
          <cell r="F877">
            <v>58680.065445934095</v>
          </cell>
          <cell r="G877">
            <v>0</v>
          </cell>
          <cell r="H877">
            <v>0</v>
          </cell>
          <cell r="I877">
            <v>0</v>
          </cell>
          <cell r="J877">
            <v>58680.065445934095</v>
          </cell>
          <cell r="K877">
            <v>0</v>
          </cell>
          <cell r="M877">
            <v>0.59419421435740905</v>
          </cell>
          <cell r="N877">
            <v>0</v>
          </cell>
          <cell r="O877">
            <v>0</v>
          </cell>
          <cell r="P877">
            <v>1</v>
          </cell>
          <cell r="Q877">
            <v>0</v>
          </cell>
          <cell r="R877">
            <v>0</v>
          </cell>
          <cell r="S877" t="str">
            <v>CUST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D877" t="str">
            <v>403GP</v>
          </cell>
          <cell r="AE877" t="str">
            <v>CN</v>
          </cell>
          <cell r="AF877" t="str">
            <v>403GP.CN</v>
          </cell>
        </row>
        <row r="878">
          <cell r="A878">
            <v>878</v>
          </cell>
          <cell r="D878" t="str">
            <v>CAGW</v>
          </cell>
          <cell r="E878" t="str">
            <v>G-SG</v>
          </cell>
          <cell r="F878">
            <v>688224.33278071217</v>
          </cell>
          <cell r="G878">
            <v>285755.68040388706</v>
          </cell>
          <cell r="H878">
            <v>402468.65237682511</v>
          </cell>
          <cell r="I878">
            <v>0</v>
          </cell>
          <cell r="J878">
            <v>0</v>
          </cell>
          <cell r="K878">
            <v>0</v>
          </cell>
          <cell r="M878">
            <v>0.59419421435740905</v>
          </cell>
          <cell r="N878">
            <v>169794.37201575455</v>
          </cell>
          <cell r="O878">
            <v>115961.30838813251</v>
          </cell>
          <cell r="P878">
            <v>1</v>
          </cell>
          <cell r="Q878">
            <v>402468.65237682511</v>
          </cell>
          <cell r="R878">
            <v>0</v>
          </cell>
          <cell r="S878" t="str">
            <v>PLNT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D878" t="str">
            <v>403GP</v>
          </cell>
          <cell r="AE878" t="str">
            <v>CAGW</v>
          </cell>
          <cell r="AF878" t="str">
            <v>403GP.CAGW</v>
          </cell>
        </row>
        <row r="879">
          <cell r="A879">
            <v>879</v>
          </cell>
          <cell r="D879" t="str">
            <v>SO</v>
          </cell>
          <cell r="E879" t="str">
            <v>PTD</v>
          </cell>
          <cell r="F879">
            <v>1197013.9756094757</v>
          </cell>
          <cell r="G879">
            <v>586119.25431965163</v>
          </cell>
          <cell r="H879">
            <v>243479.51944709613</v>
          </cell>
          <cell r="I879">
            <v>367415.20184272801</v>
          </cell>
          <cell r="J879">
            <v>0</v>
          </cell>
          <cell r="K879">
            <v>0</v>
          </cell>
          <cell r="M879">
            <v>0.59419421435740905</v>
          </cell>
          <cell r="N879">
            <v>348268.66984021582</v>
          </cell>
          <cell r="O879">
            <v>237850.58447943581</v>
          </cell>
          <cell r="P879">
            <v>1</v>
          </cell>
          <cell r="Q879">
            <v>243479.51944709613</v>
          </cell>
          <cell r="R879">
            <v>0</v>
          </cell>
          <cell r="S879" t="str">
            <v>PLNT</v>
          </cell>
          <cell r="T879">
            <v>54898.54278309393</v>
          </cell>
          <cell r="U879">
            <v>172088.99865215039</v>
          </cell>
          <cell r="V879">
            <v>82833.538228018806</v>
          </cell>
          <cell r="W879">
            <v>9705.9124228100663</v>
          </cell>
          <cell r="X879">
            <v>47888.209756654804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D879" t="str">
            <v>403GP</v>
          </cell>
          <cell r="AE879" t="str">
            <v>SO</v>
          </cell>
          <cell r="AF879" t="str">
            <v>403GP.SO</v>
          </cell>
        </row>
        <row r="880">
          <cell r="A880">
            <v>880</v>
          </cell>
          <cell r="D880" t="str">
            <v>SG</v>
          </cell>
          <cell r="E880" t="str">
            <v>G-SG</v>
          </cell>
          <cell r="F880">
            <v>465.80667581591388</v>
          </cell>
          <cell r="G880">
            <v>193.40627357164507</v>
          </cell>
          <cell r="H880">
            <v>272.40040224426883</v>
          </cell>
          <cell r="I880">
            <v>0</v>
          </cell>
          <cell r="J880">
            <v>0</v>
          </cell>
          <cell r="K880">
            <v>0</v>
          </cell>
          <cell r="M880">
            <v>0.59419421435740905</v>
          </cell>
          <cell r="N880">
            <v>114.92088877669777</v>
          </cell>
          <cell r="O880">
            <v>78.485384794947308</v>
          </cell>
          <cell r="P880">
            <v>1</v>
          </cell>
          <cell r="Q880">
            <v>272.40040224426883</v>
          </cell>
          <cell r="R880">
            <v>0</v>
          </cell>
          <cell r="S880" t="str">
            <v>PLNT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D880" t="str">
            <v>403GP</v>
          </cell>
          <cell r="AE880" t="str">
            <v>SG</v>
          </cell>
          <cell r="AF880" t="str">
            <v>403GP.SG</v>
          </cell>
        </row>
        <row r="881">
          <cell r="A881">
            <v>881</v>
          </cell>
          <cell r="D881" t="str">
            <v>JBG</v>
          </cell>
          <cell r="E881" t="str">
            <v>G-SG</v>
          </cell>
          <cell r="F881">
            <v>93755.589993043803</v>
          </cell>
          <cell r="G881">
            <v>38927.993582968149</v>
          </cell>
          <cell r="H881">
            <v>54827.596410075661</v>
          </cell>
          <cell r="I881">
            <v>0</v>
          </cell>
          <cell r="J881">
            <v>0</v>
          </cell>
          <cell r="K881">
            <v>0</v>
          </cell>
          <cell r="M881">
            <v>0.59419421435740905</v>
          </cell>
          <cell r="N881">
            <v>23130.788563542021</v>
          </cell>
          <cell r="O881">
            <v>15797.205019426128</v>
          </cell>
          <cell r="P881">
            <v>1</v>
          </cell>
          <cell r="Q881">
            <v>54827.596410075661</v>
          </cell>
          <cell r="R881">
            <v>0</v>
          </cell>
          <cell r="S881" t="str">
            <v>PLNT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D881" t="str">
            <v>403GP</v>
          </cell>
          <cell r="AE881" t="str">
            <v>JBG</v>
          </cell>
          <cell r="AF881" t="str">
            <v>403GP.JBG</v>
          </cell>
        </row>
        <row r="882">
          <cell r="A882">
            <v>882</v>
          </cell>
          <cell r="D882" t="str">
            <v>JBE</v>
          </cell>
          <cell r="E882" t="str">
            <v>P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M882">
            <v>0.59419421435740905</v>
          </cell>
          <cell r="N882">
            <v>0</v>
          </cell>
          <cell r="O882">
            <v>0</v>
          </cell>
          <cell r="P882">
            <v>1</v>
          </cell>
          <cell r="Q882">
            <v>0</v>
          </cell>
          <cell r="R882">
            <v>0</v>
          </cell>
          <cell r="S882" t="str">
            <v>PLNT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D882" t="str">
            <v>403GP</v>
          </cell>
          <cell r="AE882" t="str">
            <v>JBE</v>
          </cell>
          <cell r="AF882" t="str">
            <v>403GP.JBE</v>
          </cell>
        </row>
        <row r="883">
          <cell r="A883">
            <v>883</v>
          </cell>
          <cell r="F883">
            <v>2988851.2695964985</v>
          </cell>
          <cell r="G883">
            <v>910996.33458007849</v>
          </cell>
          <cell r="H883">
            <v>991815.60867906583</v>
          </cell>
          <cell r="I883">
            <v>1027359.2608914201</v>
          </cell>
          <cell r="J883">
            <v>58680.065445934095</v>
          </cell>
          <cell r="K883">
            <v>0</v>
          </cell>
          <cell r="N883">
            <v>541308.75130828912</v>
          </cell>
          <cell r="O883">
            <v>369687.58327178936</v>
          </cell>
          <cell r="Q883">
            <v>991815.60867906583</v>
          </cell>
          <cell r="R883">
            <v>0</v>
          </cell>
          <cell r="T883">
            <v>153506.2405006247</v>
          </cell>
          <cell r="U883">
            <v>481191.92013861152</v>
          </cell>
          <cell r="V883">
            <v>231617.53292773536</v>
          </cell>
          <cell r="W883">
            <v>27139.484057720842</v>
          </cell>
          <cell r="X883">
            <v>133904.08326672757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D883" t="str">
            <v>403GP</v>
          </cell>
          <cell r="AE883" t="str">
            <v>NA</v>
          </cell>
          <cell r="AF883" t="str">
            <v>403GP.NA1</v>
          </cell>
        </row>
        <row r="884">
          <cell r="A884">
            <v>884</v>
          </cell>
          <cell r="AD884" t="str">
            <v>403GP</v>
          </cell>
          <cell r="AE884" t="str">
            <v>NA</v>
          </cell>
          <cell r="AF884" t="str">
            <v>403GP.NA2</v>
          </cell>
        </row>
        <row r="885">
          <cell r="A885">
            <v>885</v>
          </cell>
          <cell r="B885" t="str">
            <v>403GV0</v>
          </cell>
          <cell r="C885" t="str">
            <v>General Vehicles</v>
          </cell>
          <cell r="AD885" t="str">
            <v>403GV0</v>
          </cell>
          <cell r="AE885" t="str">
            <v>NA</v>
          </cell>
          <cell r="AF885" t="str">
            <v>403GV0.NA</v>
          </cell>
        </row>
        <row r="886">
          <cell r="A886">
            <v>886</v>
          </cell>
          <cell r="D886" t="str">
            <v>SG</v>
          </cell>
          <cell r="E886" t="str">
            <v>G-SG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M886">
            <v>0.59419421435740905</v>
          </cell>
          <cell r="N886">
            <v>0</v>
          </cell>
          <cell r="O886">
            <v>0</v>
          </cell>
          <cell r="Q886">
            <v>0</v>
          </cell>
          <cell r="R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D886" t="str">
            <v>403GV0</v>
          </cell>
          <cell r="AE886" t="str">
            <v>SG</v>
          </cell>
          <cell r="AF886" t="str">
            <v>403GV0.SG</v>
          </cell>
        </row>
        <row r="887">
          <cell r="A887">
            <v>887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N887">
            <v>0</v>
          </cell>
          <cell r="O887">
            <v>0</v>
          </cell>
          <cell r="Q887">
            <v>0</v>
          </cell>
          <cell r="R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D887" t="str">
            <v>403GV0</v>
          </cell>
          <cell r="AE887" t="str">
            <v>NA</v>
          </cell>
          <cell r="AF887" t="str">
            <v>403GV0.NA1</v>
          </cell>
        </row>
        <row r="888">
          <cell r="A888">
            <v>888</v>
          </cell>
          <cell r="AD888" t="str">
            <v>403GV0</v>
          </cell>
          <cell r="AE888" t="str">
            <v>NA</v>
          </cell>
          <cell r="AF888" t="str">
            <v>403GV0.NA2</v>
          </cell>
        </row>
        <row r="889">
          <cell r="A889">
            <v>889</v>
          </cell>
          <cell r="B889" t="str">
            <v>403MP</v>
          </cell>
          <cell r="C889" t="str">
            <v>Mining Depreciation</v>
          </cell>
          <cell r="AD889" t="str">
            <v>403MP</v>
          </cell>
          <cell r="AE889" t="str">
            <v>NA</v>
          </cell>
          <cell r="AF889" t="str">
            <v>403MP.NA</v>
          </cell>
        </row>
        <row r="890">
          <cell r="A890">
            <v>890</v>
          </cell>
          <cell r="D890" t="str">
            <v>SE</v>
          </cell>
          <cell r="E890" t="str">
            <v>P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M890">
            <v>0.59419421435740905</v>
          </cell>
          <cell r="N890">
            <v>0</v>
          </cell>
          <cell r="O890">
            <v>0</v>
          </cell>
          <cell r="Q890">
            <v>0</v>
          </cell>
          <cell r="R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D890" t="str">
            <v>403MP</v>
          </cell>
          <cell r="AE890" t="str">
            <v>SE</v>
          </cell>
          <cell r="AF890" t="str">
            <v>403MP.SE</v>
          </cell>
        </row>
        <row r="891">
          <cell r="A891">
            <v>891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N891">
            <v>0</v>
          </cell>
          <cell r="O891">
            <v>0</v>
          </cell>
          <cell r="Q891">
            <v>0</v>
          </cell>
          <cell r="R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D891" t="str">
            <v>403MP</v>
          </cell>
          <cell r="AE891" t="str">
            <v>NA</v>
          </cell>
          <cell r="AF891" t="str">
            <v>403MP.NA1</v>
          </cell>
        </row>
        <row r="892">
          <cell r="A892">
            <v>892</v>
          </cell>
          <cell r="AD892" t="str">
            <v>403MP</v>
          </cell>
          <cell r="AE892" t="str">
            <v>NA</v>
          </cell>
          <cell r="AF892" t="str">
            <v>403MP.NA2</v>
          </cell>
        </row>
        <row r="893">
          <cell r="A893">
            <v>893</v>
          </cell>
          <cell r="B893" t="str">
            <v>403EP</v>
          </cell>
          <cell r="C893" t="str">
            <v>Experimental Plant Depreciation</v>
          </cell>
          <cell r="AD893" t="str">
            <v>403EP</v>
          </cell>
          <cell r="AE893" t="str">
            <v>NA</v>
          </cell>
          <cell r="AF893" t="str">
            <v>403EP.NA</v>
          </cell>
        </row>
        <row r="894">
          <cell r="A894">
            <v>894</v>
          </cell>
          <cell r="D894" t="str">
            <v>DGP</v>
          </cell>
          <cell r="E894" t="str">
            <v>P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M894">
            <v>0.59419421435740905</v>
          </cell>
          <cell r="N894">
            <v>0</v>
          </cell>
          <cell r="O894">
            <v>0</v>
          </cell>
          <cell r="Q894">
            <v>0</v>
          </cell>
          <cell r="R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D894" t="str">
            <v>403EP</v>
          </cell>
          <cell r="AE894" t="str">
            <v>DGP</v>
          </cell>
          <cell r="AF894" t="str">
            <v>403EP.DGP</v>
          </cell>
        </row>
        <row r="895">
          <cell r="A895">
            <v>895</v>
          </cell>
          <cell r="D895" t="str">
            <v>SG</v>
          </cell>
          <cell r="E895" t="str">
            <v>P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M895">
            <v>0.59419421435740905</v>
          </cell>
          <cell r="N895">
            <v>0</v>
          </cell>
          <cell r="O895">
            <v>0</v>
          </cell>
          <cell r="Q895">
            <v>0</v>
          </cell>
          <cell r="R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D895" t="str">
            <v>403EP</v>
          </cell>
          <cell r="AE895" t="str">
            <v>SG</v>
          </cell>
          <cell r="AF895" t="str">
            <v>403EP.SG</v>
          </cell>
        </row>
        <row r="896">
          <cell r="A896">
            <v>896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D896" t="str">
            <v>403EP</v>
          </cell>
          <cell r="AE896" t="str">
            <v>NA</v>
          </cell>
          <cell r="AF896" t="str">
            <v>403EP.NA1</v>
          </cell>
        </row>
        <row r="897">
          <cell r="A897">
            <v>897</v>
          </cell>
          <cell r="AD897" t="str">
            <v>403EP</v>
          </cell>
          <cell r="AE897" t="str">
            <v>NA</v>
          </cell>
          <cell r="AF897" t="str">
            <v>403EP.NA2</v>
          </cell>
        </row>
        <row r="898">
          <cell r="A898">
            <v>898</v>
          </cell>
          <cell r="B898" t="str">
            <v>TOTAL DEPRECIATION EXPENSE</v>
          </cell>
          <cell r="F898">
            <v>117309607.36845624</v>
          </cell>
          <cell r="G898">
            <v>89633950.117474645</v>
          </cell>
          <cell r="H898">
            <v>12969504.15561736</v>
          </cell>
          <cell r="I898">
            <v>14647473.029918291</v>
          </cell>
          <cell r="J898">
            <v>58680.065445934095</v>
          </cell>
          <cell r="K898">
            <v>0</v>
          </cell>
          <cell r="N898">
            <v>53259974.569804043</v>
          </cell>
          <cell r="O898">
            <v>36373975.547670603</v>
          </cell>
          <cell r="Q898">
            <v>12969504.15561736</v>
          </cell>
          <cell r="R898">
            <v>0</v>
          </cell>
          <cell r="T898">
            <v>1858633.5750800425</v>
          </cell>
          <cell r="U898">
            <v>7452976.3946013199</v>
          </cell>
          <cell r="V898">
            <v>3122039.9191899551</v>
          </cell>
          <cell r="W898">
            <v>519474.99369660555</v>
          </cell>
          <cell r="X898">
            <v>1694348.1473503669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D898" t="str">
            <v>TOTAL DEPRECIATION EXPENSE</v>
          </cell>
          <cell r="AE898" t="str">
            <v>NA</v>
          </cell>
          <cell r="AF898" t="str">
            <v>TOTAL DEPRECIATION EXPENSE.NA</v>
          </cell>
        </row>
        <row r="899">
          <cell r="A899">
            <v>899</v>
          </cell>
          <cell r="AD899" t="str">
            <v>TOTAL DEPRECIATION EXPENSE</v>
          </cell>
          <cell r="AE899" t="str">
            <v>NA</v>
          </cell>
          <cell r="AF899" t="str">
            <v>TOTAL DEPRECIATION EXPENSE.NA1</v>
          </cell>
        </row>
        <row r="900">
          <cell r="A900">
            <v>900</v>
          </cell>
          <cell r="B900" t="str">
            <v>404GP</v>
          </cell>
          <cell r="C900" t="str">
            <v>Amort of LT Plant - Capital Lease Gen</v>
          </cell>
          <cell r="AD900" t="str">
            <v>404GP</v>
          </cell>
          <cell r="AE900" t="str">
            <v>NA</v>
          </cell>
          <cell r="AF900" t="str">
            <v>404GP.NA</v>
          </cell>
        </row>
        <row r="901">
          <cell r="A901">
            <v>901</v>
          </cell>
          <cell r="D901" t="str">
            <v>S</v>
          </cell>
          <cell r="E901" t="str">
            <v>I-SITUS</v>
          </cell>
          <cell r="F901">
            <v>80507.37</v>
          </cell>
          <cell r="G901">
            <v>257596.79342236021</v>
          </cell>
          <cell r="H901">
            <v>-106075.58569387099</v>
          </cell>
          <cell r="I901">
            <v>-71013.837728489219</v>
          </cell>
          <cell r="J901">
            <v>0</v>
          </cell>
          <cell r="K901">
            <v>0</v>
          </cell>
          <cell r="M901">
            <v>0.59419421435740905</v>
          </cell>
          <cell r="N901">
            <v>153062.52428858713</v>
          </cell>
          <cell r="O901">
            <v>104534.26913377309</v>
          </cell>
          <cell r="P901">
            <v>1</v>
          </cell>
          <cell r="Q901">
            <v>-106075.58569387099</v>
          </cell>
          <cell r="R901">
            <v>0</v>
          </cell>
          <cell r="S901" t="str">
            <v>PLNT</v>
          </cell>
          <cell r="T901">
            <v>-10610.764576904827</v>
          </cell>
          <cell r="U901">
            <v>-33261.280872023024</v>
          </cell>
          <cell r="V901">
            <v>-16010.027382370163</v>
          </cell>
          <cell r="W901">
            <v>-1875.9541966241145</v>
          </cell>
          <cell r="X901">
            <v>-9255.8107005670881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D901" t="str">
            <v>404GP</v>
          </cell>
          <cell r="AE901" t="str">
            <v>S</v>
          </cell>
          <cell r="AF901" t="str">
            <v>404GP.S</v>
          </cell>
        </row>
        <row r="902">
          <cell r="A902">
            <v>902</v>
          </cell>
          <cell r="D902" t="str">
            <v>SG/CAGW</v>
          </cell>
          <cell r="E902" t="str">
            <v>I-SG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M902">
            <v>0.59419421435740905</v>
          </cell>
          <cell r="N902">
            <v>0</v>
          </cell>
          <cell r="O902">
            <v>0</v>
          </cell>
          <cell r="P902">
            <v>1</v>
          </cell>
          <cell r="Q902">
            <v>0</v>
          </cell>
          <cell r="R902">
            <v>0</v>
          </cell>
          <cell r="S902" t="str">
            <v>PLNT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D902" t="str">
            <v>404GP</v>
          </cell>
          <cell r="AE902" t="str">
            <v>SG/CAGW</v>
          </cell>
          <cell r="AF902" t="str">
            <v>404GP.SG/CAGW</v>
          </cell>
        </row>
        <row r="903">
          <cell r="A903">
            <v>903</v>
          </cell>
          <cell r="D903" t="str">
            <v>SO</v>
          </cell>
          <cell r="E903" t="str">
            <v>PTD</v>
          </cell>
          <cell r="F903">
            <v>19056.66559239518</v>
          </cell>
          <cell r="G903">
            <v>9331.1179772538053</v>
          </cell>
          <cell r="H903">
            <v>3876.2352614453971</v>
          </cell>
          <cell r="I903">
            <v>5849.3123536959802</v>
          </cell>
          <cell r="J903">
            <v>0</v>
          </cell>
          <cell r="K903">
            <v>0</v>
          </cell>
          <cell r="M903">
            <v>0.59419421435740905</v>
          </cell>
          <cell r="N903">
            <v>5544.4963155706209</v>
          </cell>
          <cell r="O903">
            <v>3786.6216616831848</v>
          </cell>
          <cell r="P903">
            <v>1</v>
          </cell>
          <cell r="Q903">
            <v>3876.2352614453971</v>
          </cell>
          <cell r="R903">
            <v>0</v>
          </cell>
          <cell r="S903" t="str">
            <v>PLNT</v>
          </cell>
          <cell r="T903">
            <v>873.99411589538261</v>
          </cell>
          <cell r="U903">
            <v>2739.6860573615299</v>
          </cell>
          <cell r="V903">
            <v>1318.723983187002</v>
          </cell>
          <cell r="W903">
            <v>154.51977260030694</v>
          </cell>
          <cell r="X903">
            <v>762.38842465175856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D903" t="str">
            <v>404GP</v>
          </cell>
          <cell r="AE903" t="str">
            <v>SO</v>
          </cell>
          <cell r="AF903" t="str">
            <v>404GP.SO</v>
          </cell>
        </row>
        <row r="904">
          <cell r="A904">
            <v>904</v>
          </cell>
          <cell r="D904" t="str">
            <v>DGU</v>
          </cell>
          <cell r="E904" t="str">
            <v>I-DGU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M904">
            <v>0.59419421435740905</v>
          </cell>
          <cell r="N904">
            <v>0</v>
          </cell>
          <cell r="O904">
            <v>0</v>
          </cell>
          <cell r="P904">
            <v>1</v>
          </cell>
          <cell r="Q904">
            <v>0</v>
          </cell>
          <cell r="R904">
            <v>0</v>
          </cell>
          <cell r="S904" t="str">
            <v>PLNT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D904" t="str">
            <v>404GP</v>
          </cell>
          <cell r="AE904" t="str">
            <v>DGU</v>
          </cell>
          <cell r="AF904" t="str">
            <v>404GP.DGU</v>
          </cell>
        </row>
        <row r="905">
          <cell r="A905">
            <v>905</v>
          </cell>
          <cell r="D905" t="str">
            <v>CN</v>
          </cell>
          <cell r="E905" t="str">
            <v>CUST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M905">
            <v>0.59419421435740905</v>
          </cell>
          <cell r="N905">
            <v>0</v>
          </cell>
          <cell r="O905">
            <v>0</v>
          </cell>
          <cell r="P905">
            <v>1</v>
          </cell>
          <cell r="Q905">
            <v>0</v>
          </cell>
          <cell r="R905">
            <v>0</v>
          </cell>
          <cell r="S905" t="str">
            <v>CUST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D905" t="str">
            <v>404GP</v>
          </cell>
          <cell r="AE905" t="str">
            <v>CN</v>
          </cell>
          <cell r="AF905" t="str">
            <v>404GP.CN</v>
          </cell>
        </row>
        <row r="906">
          <cell r="A906">
            <v>906</v>
          </cell>
          <cell r="D906" t="str">
            <v>DGP</v>
          </cell>
          <cell r="E906" t="str">
            <v>I-DGP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M906">
            <v>0.59419421435740905</v>
          </cell>
          <cell r="N906">
            <v>0</v>
          </cell>
          <cell r="O906">
            <v>0</v>
          </cell>
          <cell r="P906">
            <v>1</v>
          </cell>
          <cell r="Q906">
            <v>0</v>
          </cell>
          <cell r="R906">
            <v>0</v>
          </cell>
          <cell r="S906" t="str">
            <v>PLNT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D906" t="str">
            <v>404GP</v>
          </cell>
          <cell r="AE906" t="str">
            <v>DGP</v>
          </cell>
          <cell r="AF906" t="str">
            <v>404GP.DGP</v>
          </cell>
        </row>
        <row r="907">
          <cell r="A907">
            <v>907</v>
          </cell>
          <cell r="D907" t="str">
            <v>SG</v>
          </cell>
          <cell r="E907" t="str">
            <v>I-DGP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M907">
            <v>0.59419421435740905</v>
          </cell>
          <cell r="N907">
            <v>0</v>
          </cell>
          <cell r="O907">
            <v>0</v>
          </cell>
          <cell r="P907">
            <v>1</v>
          </cell>
          <cell r="Q907">
            <v>0</v>
          </cell>
          <cell r="R907">
            <v>0</v>
          </cell>
          <cell r="S907" t="str">
            <v>PLNT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D907" t="str">
            <v>404GP</v>
          </cell>
          <cell r="AE907" t="str">
            <v>SG</v>
          </cell>
          <cell r="AF907" t="str">
            <v>404GP.SG</v>
          </cell>
        </row>
        <row r="908">
          <cell r="A908">
            <v>908</v>
          </cell>
          <cell r="F908">
            <v>99564.035592395172</v>
          </cell>
          <cell r="G908">
            <v>266927.91139961401</v>
          </cell>
          <cell r="H908">
            <v>-102199.35043242559</v>
          </cell>
          <cell r="I908">
            <v>-65164.525374793237</v>
          </cell>
          <cell r="J908">
            <v>0</v>
          </cell>
          <cell r="K908">
            <v>0</v>
          </cell>
          <cell r="N908">
            <v>158607.02060415776</v>
          </cell>
          <cell r="O908">
            <v>108320.89079545627</v>
          </cell>
          <cell r="Q908">
            <v>-102199.35043242559</v>
          </cell>
          <cell r="R908">
            <v>0</v>
          </cell>
          <cell r="T908">
            <v>-9736.7704610094443</v>
          </cell>
          <cell r="U908">
            <v>-30521.594814661494</v>
          </cell>
          <cell r="V908">
            <v>-14691.303399183162</v>
          </cell>
          <cell r="W908">
            <v>-1721.4344240238077</v>
          </cell>
          <cell r="X908">
            <v>-8493.422275915329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D908" t="str">
            <v>404GP</v>
          </cell>
          <cell r="AE908" t="str">
            <v>NA</v>
          </cell>
          <cell r="AF908" t="str">
            <v>404GP.NA1</v>
          </cell>
        </row>
        <row r="909">
          <cell r="A909">
            <v>909</v>
          </cell>
          <cell r="AD909" t="str">
            <v>404GP</v>
          </cell>
          <cell r="AE909" t="str">
            <v>NA</v>
          </cell>
          <cell r="AF909" t="str">
            <v>404GP.NA2</v>
          </cell>
        </row>
        <row r="910">
          <cell r="A910">
            <v>910</v>
          </cell>
          <cell r="B910" t="str">
            <v>404SP</v>
          </cell>
          <cell r="C910" t="str">
            <v>Amort of LT Plant - Cap Lease Steam</v>
          </cell>
          <cell r="AD910" t="str">
            <v>404SP</v>
          </cell>
          <cell r="AE910" t="str">
            <v>NA</v>
          </cell>
          <cell r="AF910" t="str">
            <v>404SP.NA</v>
          </cell>
        </row>
        <row r="911">
          <cell r="A911">
            <v>911</v>
          </cell>
          <cell r="D911" t="str">
            <v>SG</v>
          </cell>
          <cell r="E911" t="str">
            <v>P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M911">
            <v>0.59419421435740905</v>
          </cell>
          <cell r="N911">
            <v>0</v>
          </cell>
          <cell r="O911">
            <v>0</v>
          </cell>
          <cell r="P911">
            <v>1</v>
          </cell>
          <cell r="Q911">
            <v>0</v>
          </cell>
          <cell r="R911">
            <v>0</v>
          </cell>
          <cell r="S911" t="str">
            <v>DRB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D911" t="str">
            <v>404SP</v>
          </cell>
          <cell r="AE911" t="str">
            <v>SG</v>
          </cell>
          <cell r="AF911" t="str">
            <v>404SP.SG</v>
          </cell>
        </row>
        <row r="912">
          <cell r="A912">
            <v>912</v>
          </cell>
          <cell r="D912" t="str">
            <v>DGP</v>
          </cell>
          <cell r="E912" t="str">
            <v>P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M912">
            <v>0.59419421435740905</v>
          </cell>
          <cell r="N912">
            <v>0</v>
          </cell>
          <cell r="O912">
            <v>0</v>
          </cell>
          <cell r="P912">
            <v>1</v>
          </cell>
          <cell r="Q912">
            <v>0</v>
          </cell>
          <cell r="R912">
            <v>0</v>
          </cell>
          <cell r="S912" t="str">
            <v>DRB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D912" t="str">
            <v>404SP</v>
          </cell>
          <cell r="AE912" t="str">
            <v>DGP</v>
          </cell>
          <cell r="AF912" t="str">
            <v>404SP.DGP</v>
          </cell>
        </row>
        <row r="913">
          <cell r="A913">
            <v>913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N913">
            <v>0</v>
          </cell>
          <cell r="O913">
            <v>0</v>
          </cell>
          <cell r="Q913">
            <v>0</v>
          </cell>
          <cell r="R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D913" t="str">
            <v>404SP</v>
          </cell>
          <cell r="AE913" t="str">
            <v>NA</v>
          </cell>
          <cell r="AF913" t="str">
            <v>404SP.NA1</v>
          </cell>
        </row>
        <row r="914">
          <cell r="A914">
            <v>914</v>
          </cell>
          <cell r="AD914" t="str">
            <v>404SP</v>
          </cell>
          <cell r="AE914" t="str">
            <v>NA</v>
          </cell>
          <cell r="AF914" t="str">
            <v>404SP.NA2</v>
          </cell>
        </row>
        <row r="915">
          <cell r="A915">
            <v>915</v>
          </cell>
          <cell r="B915" t="str">
            <v>404IP</v>
          </cell>
          <cell r="C915" t="str">
            <v>Amort of LT Plant - Intangible Plant</v>
          </cell>
          <cell r="AD915" t="str">
            <v>404IP</v>
          </cell>
          <cell r="AE915" t="str">
            <v>NA</v>
          </cell>
          <cell r="AF915" t="str">
            <v>404IP.NA</v>
          </cell>
        </row>
        <row r="916">
          <cell r="A916">
            <v>916</v>
          </cell>
          <cell r="D916" t="str">
            <v>S</v>
          </cell>
          <cell r="E916" t="str">
            <v>I-SITUS</v>
          </cell>
          <cell r="F916">
            <v>3023.6</v>
          </cell>
          <cell r="G916">
            <v>9674.513831365357</v>
          </cell>
          <cell r="H916">
            <v>-3983.8606192698671</v>
          </cell>
          <cell r="I916">
            <v>-2667.053212095489</v>
          </cell>
          <cell r="J916">
            <v>0</v>
          </cell>
          <cell r="K916">
            <v>0</v>
          </cell>
          <cell r="M916">
            <v>0.59419421435740905</v>
          </cell>
          <cell r="N916">
            <v>5748.5401453180257</v>
          </cell>
          <cell r="O916">
            <v>3925.9736860473313</v>
          </cell>
          <cell r="P916">
            <v>1</v>
          </cell>
          <cell r="Q916">
            <v>-3983.8606192698671</v>
          </cell>
          <cell r="R916">
            <v>0</v>
          </cell>
          <cell r="S916" t="str">
            <v>PLNT</v>
          </cell>
          <cell r="T916">
            <v>-398.50646934224073</v>
          </cell>
          <cell r="U916">
            <v>-1249.1876066085481</v>
          </cell>
          <cell r="V916">
            <v>-601.28555675504515</v>
          </cell>
          <cell r="W916">
            <v>-70.454855361846654</v>
          </cell>
          <cell r="X916">
            <v>-347.61872402780824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D916" t="str">
            <v>404IP</v>
          </cell>
          <cell r="AE916" t="str">
            <v>S</v>
          </cell>
          <cell r="AF916" t="str">
            <v>404IP.S</v>
          </cell>
        </row>
        <row r="917">
          <cell r="A917">
            <v>917</v>
          </cell>
          <cell r="D917" t="str">
            <v>SE</v>
          </cell>
          <cell r="E917" t="str">
            <v>P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M917">
            <v>0.59419421435740905</v>
          </cell>
          <cell r="N917">
            <v>0</v>
          </cell>
          <cell r="O917">
            <v>0</v>
          </cell>
          <cell r="P917">
            <v>1</v>
          </cell>
          <cell r="Q917">
            <v>0</v>
          </cell>
          <cell r="R917">
            <v>0</v>
          </cell>
          <cell r="S917" t="str">
            <v>PLNT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D917" t="str">
            <v>404IP</v>
          </cell>
          <cell r="AE917" t="str">
            <v>SE</v>
          </cell>
          <cell r="AF917" t="str">
            <v>404IP.SE</v>
          </cell>
        </row>
        <row r="918">
          <cell r="A918">
            <v>918</v>
          </cell>
          <cell r="D918" t="str">
            <v>SG</v>
          </cell>
          <cell r="E918" t="str">
            <v>I-SG</v>
          </cell>
          <cell r="F918">
            <v>281345.59732807055</v>
          </cell>
          <cell r="G918">
            <v>234480.50706055705</v>
          </cell>
          <cell r="H918">
            <v>46865.090267513493</v>
          </cell>
          <cell r="I918">
            <v>0</v>
          </cell>
          <cell r="J918">
            <v>0</v>
          </cell>
          <cell r="K918">
            <v>0</v>
          </cell>
          <cell r="M918">
            <v>0.59419421435740905</v>
          </cell>
          <cell r="N918">
            <v>139326.9606749746</v>
          </cell>
          <cell r="O918">
            <v>95153.546385582449</v>
          </cell>
          <cell r="P918">
            <v>1</v>
          </cell>
          <cell r="Q918">
            <v>46865.090267513493</v>
          </cell>
          <cell r="R918">
            <v>0</v>
          </cell>
          <cell r="S918" t="str">
            <v>PLNT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D918" t="str">
            <v>404IP</v>
          </cell>
          <cell r="AE918" t="str">
            <v>SG</v>
          </cell>
          <cell r="AF918" t="str">
            <v>404IP.SG</v>
          </cell>
        </row>
        <row r="919">
          <cell r="A919">
            <v>919</v>
          </cell>
          <cell r="D919" t="str">
            <v>SO</v>
          </cell>
          <cell r="E919" t="str">
            <v>PTD</v>
          </cell>
          <cell r="F919">
            <v>1101916.1325233215</v>
          </cell>
          <cell r="G919">
            <v>539554.4873137495</v>
          </cell>
          <cell r="H919">
            <v>224136.07182921615</v>
          </cell>
          <cell r="I919">
            <v>338225.57338035601</v>
          </cell>
          <cell r="J919">
            <v>0</v>
          </cell>
          <cell r="K919">
            <v>0</v>
          </cell>
          <cell r="M919">
            <v>0.59419421435740905</v>
          </cell>
          <cell r="N919">
            <v>320600.15469240799</v>
          </cell>
          <cell r="O919">
            <v>218954.33262134148</v>
          </cell>
          <cell r="P919">
            <v>1</v>
          </cell>
          <cell r="Q919">
            <v>224136.07182921615</v>
          </cell>
          <cell r="R919">
            <v>0</v>
          </cell>
          <cell r="S919" t="str">
            <v>PLNT</v>
          </cell>
          <cell r="T919">
            <v>50537.079079558651</v>
          </cell>
          <cell r="U919">
            <v>158417.23464259238</v>
          </cell>
          <cell r="V919">
            <v>76252.753892006134</v>
          </cell>
          <cell r="W919">
            <v>8934.8175522406709</v>
          </cell>
          <cell r="X919">
            <v>44083.688213958172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D919" t="str">
            <v>404IP</v>
          </cell>
          <cell r="AE919" t="str">
            <v>SO</v>
          </cell>
          <cell r="AF919" t="str">
            <v>404IP.SO</v>
          </cell>
        </row>
        <row r="920">
          <cell r="A920">
            <v>920</v>
          </cell>
          <cell r="D920" t="str">
            <v>CN</v>
          </cell>
          <cell r="E920" t="str">
            <v>CUST</v>
          </cell>
          <cell r="F920">
            <v>738703.81661462539</v>
          </cell>
          <cell r="G920">
            <v>0</v>
          </cell>
          <cell r="H920">
            <v>0</v>
          </cell>
          <cell r="I920">
            <v>0</v>
          </cell>
          <cell r="J920">
            <v>738703.81661462539</v>
          </cell>
          <cell r="K920">
            <v>0</v>
          </cell>
          <cell r="M920">
            <v>0.59419421435740905</v>
          </cell>
          <cell r="N920">
            <v>0</v>
          </cell>
          <cell r="O920">
            <v>0</v>
          </cell>
          <cell r="P920">
            <v>1</v>
          </cell>
          <cell r="Q920">
            <v>0</v>
          </cell>
          <cell r="R920">
            <v>0</v>
          </cell>
          <cell r="S920" t="str">
            <v>CUST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D920" t="str">
            <v>404IP</v>
          </cell>
          <cell r="AE920" t="str">
            <v>CN</v>
          </cell>
          <cell r="AF920" t="str">
            <v>404IP.CN</v>
          </cell>
        </row>
        <row r="921">
          <cell r="A921">
            <v>921</v>
          </cell>
          <cell r="D921" t="str">
            <v>DGP</v>
          </cell>
          <cell r="E921" t="str">
            <v>I-DGP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M921">
            <v>0.59419421435740905</v>
          </cell>
          <cell r="N921">
            <v>0</v>
          </cell>
          <cell r="O921">
            <v>0</v>
          </cell>
          <cell r="P921">
            <v>1</v>
          </cell>
          <cell r="Q921">
            <v>0</v>
          </cell>
          <cell r="R921">
            <v>0</v>
          </cell>
          <cell r="S921" t="str">
            <v>PLNT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 t="str">
            <v>404IP</v>
          </cell>
          <cell r="AE921" t="str">
            <v>DGP</v>
          </cell>
          <cell r="AF921" t="str">
            <v>404IP.DGP</v>
          </cell>
        </row>
        <row r="922">
          <cell r="A922">
            <v>922</v>
          </cell>
          <cell r="D922" t="str">
            <v>DGU</v>
          </cell>
          <cell r="E922" t="str">
            <v>I-DGU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M922">
            <v>0.59419421435740905</v>
          </cell>
          <cell r="N922">
            <v>0</v>
          </cell>
          <cell r="O922">
            <v>0</v>
          </cell>
          <cell r="P922">
            <v>1</v>
          </cell>
          <cell r="Q922">
            <v>0</v>
          </cell>
          <cell r="R922">
            <v>0</v>
          </cell>
          <cell r="S922" t="str">
            <v>PLNT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D922" t="str">
            <v>404IP</v>
          </cell>
          <cell r="AE922" t="str">
            <v>DGU</v>
          </cell>
          <cell r="AF922" t="str">
            <v>404IP.DGU</v>
          </cell>
        </row>
        <row r="923">
          <cell r="A923">
            <v>923</v>
          </cell>
          <cell r="D923" t="str">
            <v>CAEW</v>
          </cell>
          <cell r="E923" t="str">
            <v>P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M923">
            <v>0.59419421435740905</v>
          </cell>
          <cell r="N923">
            <v>0</v>
          </cell>
          <cell r="O923">
            <v>0</v>
          </cell>
          <cell r="P923">
            <v>1</v>
          </cell>
          <cell r="Q923">
            <v>0</v>
          </cell>
          <cell r="R923">
            <v>0</v>
          </cell>
          <cell r="S923" t="str">
            <v>PLNT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D923" t="str">
            <v>404IP</v>
          </cell>
          <cell r="AE923" t="str">
            <v>CAEW</v>
          </cell>
          <cell r="AF923" t="str">
            <v>404IP.CAEW</v>
          </cell>
        </row>
        <row r="924">
          <cell r="A924">
            <v>924</v>
          </cell>
          <cell r="D924" t="str">
            <v>CAGW1</v>
          </cell>
          <cell r="E924" t="str">
            <v>I-SG</v>
          </cell>
          <cell r="F924">
            <v>519890.58234160021</v>
          </cell>
          <cell r="G924">
            <v>433289.90579979488</v>
          </cell>
          <cell r="H924">
            <v>86600.67654180534</v>
          </cell>
          <cell r="I924">
            <v>0</v>
          </cell>
          <cell r="J924">
            <v>0</v>
          </cell>
          <cell r="K924">
            <v>0</v>
          </cell>
          <cell r="M924">
            <v>0.59419421435740905</v>
          </cell>
          <cell r="N924">
            <v>257458.35516570488</v>
          </cell>
          <cell r="O924">
            <v>175831.55063409</v>
          </cell>
          <cell r="P924">
            <v>1</v>
          </cell>
          <cell r="Q924">
            <v>86600.67654180534</v>
          </cell>
          <cell r="R924">
            <v>0</v>
          </cell>
          <cell r="S924" t="str">
            <v>PLNT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D924" t="str">
            <v>404IP</v>
          </cell>
          <cell r="AE924" t="str">
            <v>CAGW1</v>
          </cell>
          <cell r="AF924" t="str">
            <v>404IP.CAGW1</v>
          </cell>
        </row>
        <row r="925">
          <cell r="A925">
            <v>925</v>
          </cell>
          <cell r="D925" t="str">
            <v>JBG</v>
          </cell>
          <cell r="E925" t="str">
            <v>I-SG</v>
          </cell>
          <cell r="F925">
            <v>48447.124171576521</v>
          </cell>
          <cell r="G925">
            <v>40377.053521582253</v>
          </cell>
          <cell r="H925">
            <v>8070.0706499942698</v>
          </cell>
          <cell r="I925">
            <v>0</v>
          </cell>
          <cell r="J925">
            <v>0</v>
          </cell>
          <cell r="K925">
            <v>0</v>
          </cell>
          <cell r="M925">
            <v>0.59419421435740905</v>
          </cell>
          <cell r="N925">
            <v>23991.811595323623</v>
          </cell>
          <cell r="O925">
            <v>16385.24192625863</v>
          </cell>
          <cell r="P925">
            <v>1</v>
          </cell>
          <cell r="Q925">
            <v>8070.0706499942698</v>
          </cell>
          <cell r="R925">
            <v>0</v>
          </cell>
          <cell r="S925" t="str">
            <v>PLNT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D925" t="str">
            <v>404IP</v>
          </cell>
          <cell r="AE925" t="str">
            <v>JBG</v>
          </cell>
          <cell r="AF925" t="str">
            <v>404IP.JBG</v>
          </cell>
        </row>
        <row r="926">
          <cell r="A926">
            <v>926</v>
          </cell>
          <cell r="F926">
            <v>2693326.8529791944</v>
          </cell>
          <cell r="G926">
            <v>1257376.4675270489</v>
          </cell>
          <cell r="H926">
            <v>361688.04866925935</v>
          </cell>
          <cell r="I926">
            <v>335558.5201682605</v>
          </cell>
          <cell r="J926">
            <v>738703.81661462539</v>
          </cell>
          <cell r="K926">
            <v>0</v>
          </cell>
          <cell r="N926">
            <v>747125.82227372914</v>
          </cell>
          <cell r="O926">
            <v>510250.64525331982</v>
          </cell>
          <cell r="Q926">
            <v>361688.04866925935</v>
          </cell>
          <cell r="R926">
            <v>0</v>
          </cell>
          <cell r="T926">
            <v>50138.572610216412</v>
          </cell>
          <cell r="U926">
            <v>157168.04703598382</v>
          </cell>
          <cell r="V926">
            <v>75651.468335251091</v>
          </cell>
          <cell r="W926">
            <v>8864.3626968788249</v>
          </cell>
          <cell r="X926">
            <v>43736.069489930363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D926" t="str">
            <v>404IP</v>
          </cell>
          <cell r="AE926" t="str">
            <v>NA</v>
          </cell>
          <cell r="AF926" t="str">
            <v>404IP.NA1</v>
          </cell>
        </row>
        <row r="927">
          <cell r="A927">
            <v>927</v>
          </cell>
          <cell r="AD927" t="str">
            <v>404IP</v>
          </cell>
          <cell r="AE927" t="str">
            <v>NA</v>
          </cell>
          <cell r="AF927" t="str">
            <v>404IP.NA2</v>
          </cell>
        </row>
        <row r="928">
          <cell r="A928">
            <v>928</v>
          </cell>
          <cell r="B928" t="str">
            <v>404OP</v>
          </cell>
          <cell r="C928" t="str">
            <v>Amort of LT Plant - Other Plant</v>
          </cell>
          <cell r="AD928" t="str">
            <v>404OP</v>
          </cell>
          <cell r="AE928" t="str">
            <v>NA</v>
          </cell>
          <cell r="AF928" t="str">
            <v>404OP.NA</v>
          </cell>
        </row>
        <row r="929">
          <cell r="A929">
            <v>929</v>
          </cell>
          <cell r="D929" t="str">
            <v>CAGE</v>
          </cell>
          <cell r="E929" t="str">
            <v>P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M929">
            <v>0.59419421435740905</v>
          </cell>
          <cell r="N929">
            <v>0</v>
          </cell>
          <cell r="O929">
            <v>0</v>
          </cell>
          <cell r="P929">
            <v>1</v>
          </cell>
          <cell r="Q929">
            <v>0</v>
          </cell>
          <cell r="R929">
            <v>0</v>
          </cell>
          <cell r="S929" t="str">
            <v>PLNT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D929" t="str">
            <v>404OP</v>
          </cell>
          <cell r="AE929" t="str">
            <v>CAGE</v>
          </cell>
          <cell r="AF929" t="str">
            <v>404OP.CAGE</v>
          </cell>
        </row>
        <row r="930">
          <cell r="A930">
            <v>930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N930">
            <v>0</v>
          </cell>
          <cell r="O930">
            <v>0</v>
          </cell>
          <cell r="Q930">
            <v>0</v>
          </cell>
          <cell r="R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D930" t="str">
            <v>404OP</v>
          </cell>
          <cell r="AE930" t="str">
            <v>NA</v>
          </cell>
          <cell r="AF930" t="str">
            <v>404OP.NA1</v>
          </cell>
        </row>
        <row r="931">
          <cell r="A931">
            <v>931</v>
          </cell>
          <cell r="AD931" t="str">
            <v>404OP</v>
          </cell>
          <cell r="AE931" t="str">
            <v>NA</v>
          </cell>
          <cell r="AF931" t="str">
            <v>404OP.NA2</v>
          </cell>
        </row>
        <row r="932">
          <cell r="A932">
            <v>932</v>
          </cell>
          <cell r="B932" t="str">
            <v>404HP</v>
          </cell>
          <cell r="C932" t="str">
            <v>Amortization of Other Electric Plant</v>
          </cell>
          <cell r="AD932" t="str">
            <v>404HP</v>
          </cell>
          <cell r="AE932" t="str">
            <v>NA</v>
          </cell>
          <cell r="AF932" t="str">
            <v>404HP.NA</v>
          </cell>
        </row>
        <row r="933">
          <cell r="A933">
            <v>933</v>
          </cell>
          <cell r="D933" t="str">
            <v>DGP</v>
          </cell>
          <cell r="E933" t="str">
            <v>P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M933">
            <v>0.59419421435740905</v>
          </cell>
          <cell r="N933">
            <v>0</v>
          </cell>
          <cell r="O933">
            <v>0</v>
          </cell>
          <cell r="P933">
            <v>1</v>
          </cell>
          <cell r="Q933">
            <v>0</v>
          </cell>
          <cell r="R933">
            <v>0</v>
          </cell>
          <cell r="S933" t="str">
            <v>PLNT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D933" t="str">
            <v>404HP</v>
          </cell>
          <cell r="AE933" t="str">
            <v>DGP</v>
          </cell>
          <cell r="AF933" t="str">
            <v>404HP.DGP</v>
          </cell>
        </row>
        <row r="934">
          <cell r="A934">
            <v>934</v>
          </cell>
          <cell r="D934" t="str">
            <v>DGU</v>
          </cell>
          <cell r="E934" t="str">
            <v>P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M934">
            <v>0.59419421435740905</v>
          </cell>
          <cell r="N934">
            <v>0</v>
          </cell>
          <cell r="O934">
            <v>0</v>
          </cell>
          <cell r="P934">
            <v>1</v>
          </cell>
          <cell r="Q934">
            <v>0</v>
          </cell>
          <cell r="R934">
            <v>0</v>
          </cell>
          <cell r="S934" t="str">
            <v>PLNT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D934" t="str">
            <v>404HP</v>
          </cell>
          <cell r="AE934" t="str">
            <v>DGU</v>
          </cell>
          <cell r="AF934" t="str">
            <v>404HP.DGU</v>
          </cell>
        </row>
        <row r="935">
          <cell r="A935">
            <v>935</v>
          </cell>
          <cell r="D935" t="str">
            <v>CAGW</v>
          </cell>
          <cell r="E935" t="str">
            <v>P</v>
          </cell>
          <cell r="F935">
            <v>67255.186318601714</v>
          </cell>
          <cell r="G935">
            <v>67255.186318601714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M935">
            <v>0.59419421435740905</v>
          </cell>
          <cell r="N935">
            <v>39962.642596042708</v>
          </cell>
          <cell r="O935">
            <v>27292.543722559003</v>
          </cell>
          <cell r="P935">
            <v>1</v>
          </cell>
          <cell r="Q935">
            <v>0</v>
          </cell>
          <cell r="R935">
            <v>0</v>
          </cell>
          <cell r="S935" t="str">
            <v>PLNT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 t="str">
            <v>404HP</v>
          </cell>
          <cell r="AE935" t="str">
            <v>CAGW</v>
          </cell>
          <cell r="AF935" t="str">
            <v>404HP.CAGW</v>
          </cell>
        </row>
        <row r="936">
          <cell r="A936">
            <v>936</v>
          </cell>
          <cell r="F936">
            <v>67255.186318601714</v>
          </cell>
          <cell r="G936">
            <v>67255.186318601714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N936">
            <v>39962.642596042708</v>
          </cell>
          <cell r="O936">
            <v>27292.543722559003</v>
          </cell>
          <cell r="Q936">
            <v>0</v>
          </cell>
          <cell r="R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D936" t="str">
            <v>404HP</v>
          </cell>
          <cell r="AE936" t="str">
            <v>NA</v>
          </cell>
          <cell r="AF936" t="str">
            <v>404HP.NA1</v>
          </cell>
        </row>
        <row r="937">
          <cell r="A937">
            <v>937</v>
          </cell>
          <cell r="AD937" t="str">
            <v>404HP</v>
          </cell>
          <cell r="AE937" t="str">
            <v>NA</v>
          </cell>
          <cell r="AF937" t="str">
            <v>404HP.NA2</v>
          </cell>
        </row>
        <row r="938">
          <cell r="A938">
            <v>938</v>
          </cell>
          <cell r="B938" t="str">
            <v>Total Amortization of Limited Term Plant</v>
          </cell>
          <cell r="F938">
            <v>2860146.0748901917</v>
          </cell>
          <cell r="G938">
            <v>1591559.5652452647</v>
          </cell>
          <cell r="H938">
            <v>259488.69823683376</v>
          </cell>
          <cell r="I938">
            <v>270393.99479346728</v>
          </cell>
          <cell r="J938">
            <v>738703.81661462539</v>
          </cell>
          <cell r="K938">
            <v>0</v>
          </cell>
          <cell r="N938">
            <v>945695.48547392967</v>
          </cell>
          <cell r="O938">
            <v>645864.07977133512</v>
          </cell>
          <cell r="Q938">
            <v>259488.69823683376</v>
          </cell>
          <cell r="R938">
            <v>0</v>
          </cell>
          <cell r="T938">
            <v>40401.802149206967</v>
          </cell>
          <cell r="U938">
            <v>126646.45222132232</v>
          </cell>
          <cell r="V938">
            <v>60960.164936067929</v>
          </cell>
          <cell r="W938">
            <v>7142.928272855017</v>
          </cell>
          <cell r="X938">
            <v>35242.647214015036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D938" t="str">
            <v>Total Amortization of Limited Term Plant</v>
          </cell>
          <cell r="AE938" t="str">
            <v>NA</v>
          </cell>
          <cell r="AF938" t="str">
            <v>Total Amortization of Limited Term Plant.NA</v>
          </cell>
        </row>
        <row r="939">
          <cell r="A939">
            <v>939</v>
          </cell>
          <cell r="AD939" t="str">
            <v>Total Amortization of Limited Term Plant</v>
          </cell>
          <cell r="AE939" t="str">
            <v>NA</v>
          </cell>
          <cell r="AF939" t="str">
            <v>Total Amortization of Limited Term Plant.NA1</v>
          </cell>
        </row>
        <row r="940">
          <cell r="A940">
            <v>940</v>
          </cell>
          <cell r="AD940" t="str">
            <v>Total Amortization of Limited Term Plant</v>
          </cell>
          <cell r="AE940" t="str">
            <v>NA</v>
          </cell>
          <cell r="AF940" t="str">
            <v>Total Amortization of Limited Term Plant.NA2</v>
          </cell>
        </row>
        <row r="941">
          <cell r="A941">
            <v>941</v>
          </cell>
          <cell r="B941">
            <v>405</v>
          </cell>
          <cell r="C941" t="str">
            <v>Amortization of Other Electric Plant</v>
          </cell>
          <cell r="AD941">
            <v>405</v>
          </cell>
          <cell r="AE941" t="str">
            <v>NA</v>
          </cell>
          <cell r="AF941" t="str">
            <v>405.NA</v>
          </cell>
        </row>
        <row r="942">
          <cell r="A942">
            <v>942</v>
          </cell>
          <cell r="D942" t="str">
            <v>S</v>
          </cell>
          <cell r="E942" t="str">
            <v>GP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M942">
            <v>0.59419421435740905</v>
          </cell>
          <cell r="N942">
            <v>0</v>
          </cell>
          <cell r="O942">
            <v>0</v>
          </cell>
          <cell r="P942">
            <v>1</v>
          </cell>
          <cell r="Q942">
            <v>0</v>
          </cell>
          <cell r="R942">
            <v>0</v>
          </cell>
          <cell r="S942" t="str">
            <v>PLNT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D942">
            <v>405</v>
          </cell>
          <cell r="AE942" t="str">
            <v>S</v>
          </cell>
          <cell r="AF942" t="str">
            <v>405.S</v>
          </cell>
        </row>
        <row r="943">
          <cell r="A943">
            <v>943</v>
          </cell>
          <cell r="AD943">
            <v>405</v>
          </cell>
          <cell r="AE943" t="str">
            <v>NA</v>
          </cell>
          <cell r="AF943" t="str">
            <v>405.NA1</v>
          </cell>
        </row>
        <row r="944">
          <cell r="A944">
            <v>944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N944">
            <v>0</v>
          </cell>
          <cell r="O944">
            <v>0</v>
          </cell>
          <cell r="Q944">
            <v>0</v>
          </cell>
          <cell r="R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D944">
            <v>405</v>
          </cell>
          <cell r="AE944" t="str">
            <v>NA</v>
          </cell>
          <cell r="AF944" t="str">
            <v>405.NA2</v>
          </cell>
        </row>
        <row r="945">
          <cell r="A945">
            <v>945</v>
          </cell>
          <cell r="AD945">
            <v>405</v>
          </cell>
          <cell r="AE945" t="str">
            <v>NA</v>
          </cell>
          <cell r="AF945" t="str">
            <v>405.NA3</v>
          </cell>
        </row>
        <row r="946">
          <cell r="A946">
            <v>946</v>
          </cell>
          <cell r="B946">
            <v>406</v>
          </cell>
          <cell r="C946" t="str">
            <v>Amortization of Plant Acquisition Adj</v>
          </cell>
          <cell r="AD946">
            <v>406</v>
          </cell>
          <cell r="AE946" t="str">
            <v>NA</v>
          </cell>
          <cell r="AF946" t="str">
            <v>406.NA</v>
          </cell>
        </row>
        <row r="947">
          <cell r="A947">
            <v>947</v>
          </cell>
          <cell r="D947" t="str">
            <v>S</v>
          </cell>
          <cell r="E947" t="str">
            <v>P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M947">
            <v>0.59419421435740905</v>
          </cell>
          <cell r="N947">
            <v>0</v>
          </cell>
          <cell r="O947">
            <v>0</v>
          </cell>
          <cell r="P947">
            <v>1</v>
          </cell>
          <cell r="Q947">
            <v>0</v>
          </cell>
          <cell r="R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D947">
            <v>406</v>
          </cell>
          <cell r="AE947" t="str">
            <v>S</v>
          </cell>
          <cell r="AF947" t="str">
            <v>406.S</v>
          </cell>
        </row>
        <row r="948">
          <cell r="A948">
            <v>948</v>
          </cell>
          <cell r="D948" t="str">
            <v>DGP</v>
          </cell>
          <cell r="E948" t="str">
            <v>P</v>
          </cell>
          <cell r="F948">
            <v>0</v>
          </cell>
          <cell r="AD948">
            <v>406</v>
          </cell>
          <cell r="AE948" t="str">
            <v>DGP</v>
          </cell>
          <cell r="AF948" t="str">
            <v>406.DGP</v>
          </cell>
        </row>
        <row r="949">
          <cell r="A949">
            <v>949</v>
          </cell>
          <cell r="D949" t="str">
            <v>DGU</v>
          </cell>
          <cell r="E949" t="str">
            <v>P</v>
          </cell>
          <cell r="F949">
            <v>0</v>
          </cell>
          <cell r="AD949">
            <v>406</v>
          </cell>
          <cell r="AE949" t="str">
            <v>DGU</v>
          </cell>
          <cell r="AF949" t="str">
            <v>406.DGU</v>
          </cell>
        </row>
        <row r="950">
          <cell r="A950">
            <v>950</v>
          </cell>
          <cell r="D950" t="str">
            <v>SG/CAGW/CAGE</v>
          </cell>
          <cell r="E950" t="str">
            <v>P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M950">
            <v>0.59419421435740905</v>
          </cell>
          <cell r="N950">
            <v>0</v>
          </cell>
          <cell r="O950">
            <v>0</v>
          </cell>
          <cell r="P950">
            <v>1</v>
          </cell>
          <cell r="Q950">
            <v>0</v>
          </cell>
          <cell r="R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D950">
            <v>406</v>
          </cell>
          <cell r="AE950" t="str">
            <v>SG/CAGW/CAGE</v>
          </cell>
          <cell r="AF950" t="str">
            <v>406.SG/CAGW/CAGE</v>
          </cell>
        </row>
        <row r="951">
          <cell r="A951">
            <v>951</v>
          </cell>
          <cell r="D951" t="str">
            <v>SO</v>
          </cell>
          <cell r="E951" t="str">
            <v>P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M951">
            <v>0.59419421435740905</v>
          </cell>
          <cell r="N951">
            <v>0</v>
          </cell>
          <cell r="O951">
            <v>0</v>
          </cell>
          <cell r="P951">
            <v>1</v>
          </cell>
          <cell r="Q951">
            <v>0</v>
          </cell>
          <cell r="R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D951">
            <v>406</v>
          </cell>
          <cell r="AE951" t="str">
            <v>SO</v>
          </cell>
          <cell r="AF951" t="str">
            <v>406.SO</v>
          </cell>
        </row>
        <row r="952">
          <cell r="A952">
            <v>952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N952">
            <v>0</v>
          </cell>
          <cell r="O952">
            <v>0</v>
          </cell>
          <cell r="Q952">
            <v>0</v>
          </cell>
          <cell r="R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D952">
            <v>406</v>
          </cell>
          <cell r="AE952" t="str">
            <v>NA</v>
          </cell>
          <cell r="AF952" t="str">
            <v>406.NA1</v>
          </cell>
        </row>
        <row r="953">
          <cell r="A953">
            <v>953</v>
          </cell>
          <cell r="AD953">
            <v>406</v>
          </cell>
          <cell r="AE953" t="str">
            <v>NA</v>
          </cell>
          <cell r="AF953" t="str">
            <v>406.NA2</v>
          </cell>
        </row>
        <row r="954">
          <cell r="A954">
            <v>954</v>
          </cell>
          <cell r="B954">
            <v>407</v>
          </cell>
          <cell r="C954" t="str">
            <v>Amort of Prop Losses, Unrec Plant, etc</v>
          </cell>
          <cell r="AD954">
            <v>407</v>
          </cell>
          <cell r="AE954" t="str">
            <v>NA</v>
          </cell>
          <cell r="AF954" t="str">
            <v>407.NA</v>
          </cell>
        </row>
        <row r="955">
          <cell r="A955">
            <v>955</v>
          </cell>
          <cell r="D955" t="str">
            <v>S</v>
          </cell>
          <cell r="E955" t="str">
            <v>DPW</v>
          </cell>
          <cell r="F955">
            <v>574016.59356392443</v>
          </cell>
          <cell r="G955">
            <v>0</v>
          </cell>
          <cell r="H955">
            <v>0</v>
          </cell>
          <cell r="I955">
            <v>574016.59356392443</v>
          </cell>
          <cell r="J955">
            <v>0</v>
          </cell>
          <cell r="K955">
            <v>0</v>
          </cell>
          <cell r="M955">
            <v>0.59419421435740905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 t="str">
            <v>PLNT</v>
          </cell>
          <cell r="T955">
            <v>85768.56472439575</v>
          </cell>
          <cell r="U955">
            <v>268856.4335408684</v>
          </cell>
          <cell r="V955">
            <v>129411.69883016245</v>
          </cell>
          <cell r="W955">
            <v>15163.647988511993</v>
          </cell>
          <cell r="X955">
            <v>74816.248479985821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D955">
            <v>407</v>
          </cell>
          <cell r="AE955" t="str">
            <v>S</v>
          </cell>
          <cell r="AF955" t="str">
            <v>407.S</v>
          </cell>
        </row>
        <row r="956">
          <cell r="A956">
            <v>956</v>
          </cell>
          <cell r="D956" t="str">
            <v>SO</v>
          </cell>
          <cell r="E956" t="str">
            <v>GP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M956">
            <v>0.59419421435740905</v>
          </cell>
          <cell r="N956">
            <v>0</v>
          </cell>
          <cell r="O956">
            <v>0</v>
          </cell>
          <cell r="P956">
            <v>1</v>
          </cell>
          <cell r="Q956">
            <v>0</v>
          </cell>
          <cell r="R956">
            <v>0</v>
          </cell>
          <cell r="S956" t="str">
            <v>PLNT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D956">
            <v>407</v>
          </cell>
          <cell r="AE956" t="str">
            <v>SO</v>
          </cell>
          <cell r="AF956" t="str">
            <v>407.SO</v>
          </cell>
        </row>
        <row r="957">
          <cell r="A957">
            <v>957</v>
          </cell>
          <cell r="D957" t="str">
            <v>JBG</v>
          </cell>
          <cell r="E957" t="str">
            <v>P</v>
          </cell>
          <cell r="F957">
            <v>3526245.1742366794</v>
          </cell>
          <cell r="G957">
            <v>3526245.1742366794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M957">
            <v>0.59419421435740905</v>
          </cell>
          <cell r="N957">
            <v>2095274.4809371687</v>
          </cell>
          <cell r="O957">
            <v>1430970.6932995107</v>
          </cell>
          <cell r="P957">
            <v>1</v>
          </cell>
          <cell r="Q957">
            <v>0</v>
          </cell>
          <cell r="R957">
            <v>0</v>
          </cell>
          <cell r="S957" t="str">
            <v>PLNT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D957">
            <v>407</v>
          </cell>
          <cell r="AE957" t="str">
            <v>JBG</v>
          </cell>
          <cell r="AF957" t="str">
            <v>407.JBG</v>
          </cell>
        </row>
        <row r="958">
          <cell r="A958">
            <v>958</v>
          </cell>
          <cell r="D958" t="str">
            <v>SE</v>
          </cell>
          <cell r="E958" t="str">
            <v>P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M958">
            <v>0.59419421435740905</v>
          </cell>
          <cell r="N958">
            <v>0</v>
          </cell>
          <cell r="O958">
            <v>0</v>
          </cell>
          <cell r="P958">
            <v>1</v>
          </cell>
          <cell r="Q958">
            <v>0</v>
          </cell>
          <cell r="R958">
            <v>0</v>
          </cell>
          <cell r="S958" t="str">
            <v>PLNT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D958">
            <v>407</v>
          </cell>
          <cell r="AE958" t="str">
            <v>SE</v>
          </cell>
          <cell r="AF958" t="str">
            <v>407.SE</v>
          </cell>
        </row>
        <row r="959">
          <cell r="A959">
            <v>959</v>
          </cell>
          <cell r="D959" t="str">
            <v>CAGW</v>
          </cell>
          <cell r="E959" t="str">
            <v>P</v>
          </cell>
          <cell r="F959">
            <v>174337.46008776425</v>
          </cell>
          <cell r="G959">
            <v>174337.46008776425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M959">
            <v>0.59419421435740905</v>
          </cell>
          <cell r="N959">
            <v>103590.31012991523</v>
          </cell>
          <cell r="O959">
            <v>70747.149957849018</v>
          </cell>
          <cell r="P959">
            <v>1</v>
          </cell>
          <cell r="Q959">
            <v>0</v>
          </cell>
          <cell r="R959">
            <v>0</v>
          </cell>
          <cell r="S959" t="str">
            <v>PLNT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D959">
            <v>407</v>
          </cell>
          <cell r="AE959" t="str">
            <v>CAGW</v>
          </cell>
          <cell r="AF959" t="str">
            <v>407.CAGW</v>
          </cell>
        </row>
        <row r="960">
          <cell r="A960">
            <v>960</v>
          </cell>
          <cell r="D960" t="str">
            <v>TROJP</v>
          </cell>
          <cell r="E960" t="str">
            <v>P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M960">
            <v>0.59419421435740905</v>
          </cell>
          <cell r="N960">
            <v>0</v>
          </cell>
          <cell r="O960">
            <v>0</v>
          </cell>
          <cell r="P960">
            <v>1</v>
          </cell>
          <cell r="Q960">
            <v>0</v>
          </cell>
          <cell r="R960">
            <v>0</v>
          </cell>
          <cell r="S960" t="str">
            <v>PLNT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D960">
            <v>407</v>
          </cell>
          <cell r="AE960" t="str">
            <v>TROJP</v>
          </cell>
          <cell r="AF960" t="str">
            <v>407.TROJP</v>
          </cell>
        </row>
        <row r="961">
          <cell r="A961">
            <v>961</v>
          </cell>
          <cell r="F961">
            <v>4274599.2278883681</v>
          </cell>
          <cell r="G961">
            <v>3700582.6343244435</v>
          </cell>
          <cell r="H961">
            <v>0</v>
          </cell>
          <cell r="I961">
            <v>574016.59356392443</v>
          </cell>
          <cell r="J961">
            <v>0</v>
          </cell>
          <cell r="K961">
            <v>0</v>
          </cell>
          <cell r="N961">
            <v>2198864.7910670838</v>
          </cell>
          <cell r="O961">
            <v>1501717.8432573597</v>
          </cell>
          <cell r="Q961">
            <v>0</v>
          </cell>
          <cell r="R961">
            <v>0</v>
          </cell>
          <cell r="T961">
            <v>85768.56472439575</v>
          </cell>
          <cell r="U961">
            <v>268856.4335408684</v>
          </cell>
          <cell r="V961">
            <v>129411.69883016245</v>
          </cell>
          <cell r="W961">
            <v>15163.647988511993</v>
          </cell>
          <cell r="X961">
            <v>74816.248479985821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D961">
            <v>407</v>
          </cell>
          <cell r="AE961" t="str">
            <v>NA</v>
          </cell>
          <cell r="AF961" t="str">
            <v>407.NA1</v>
          </cell>
        </row>
        <row r="962">
          <cell r="A962">
            <v>962</v>
          </cell>
          <cell r="AD962">
            <v>407</v>
          </cell>
          <cell r="AE962" t="str">
            <v>NA</v>
          </cell>
          <cell r="AF962" t="str">
            <v>407.NA2</v>
          </cell>
        </row>
        <row r="963">
          <cell r="A963">
            <v>963</v>
          </cell>
          <cell r="B963" t="str">
            <v>TOTAL AMORTIZATION EXPENSE</v>
          </cell>
          <cell r="F963">
            <v>7134745.3027785597</v>
          </cell>
          <cell r="G963">
            <v>5292142.1995697077</v>
          </cell>
          <cell r="H963">
            <v>259488.69823683376</v>
          </cell>
          <cell r="I963">
            <v>844410.58835739177</v>
          </cell>
          <cell r="J963">
            <v>738703.81661462539</v>
          </cell>
          <cell r="K963">
            <v>0</v>
          </cell>
          <cell r="N963">
            <v>3144560.2765410133</v>
          </cell>
          <cell r="O963">
            <v>2147581.9230286949</v>
          </cell>
          <cell r="Q963">
            <v>259488.69823683376</v>
          </cell>
          <cell r="R963">
            <v>0</v>
          </cell>
          <cell r="T963">
            <v>126170.36687360272</v>
          </cell>
          <cell r="U963">
            <v>395502.88576219074</v>
          </cell>
          <cell r="V963">
            <v>190371.86376623038</v>
          </cell>
          <cell r="W963">
            <v>22306.576261367009</v>
          </cell>
          <cell r="X963">
            <v>110058.89569400085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D963" t="str">
            <v>TOTAL AMORTIZATION EXPENSE</v>
          </cell>
          <cell r="AE963" t="str">
            <v>NA</v>
          </cell>
          <cell r="AF963" t="str">
            <v>TOTAL AMORTIZATION EXPENSE.NA</v>
          </cell>
        </row>
        <row r="964">
          <cell r="A964">
            <v>964</v>
          </cell>
          <cell r="AD964" t="str">
            <v>TOTAL AMORTIZATION EXPENSE</v>
          </cell>
          <cell r="AE964" t="str">
            <v>NA</v>
          </cell>
          <cell r="AF964" t="str">
            <v>TOTAL AMORTIZATION EXPENSE.NA1</v>
          </cell>
        </row>
        <row r="965">
          <cell r="A965">
            <v>965</v>
          </cell>
          <cell r="B965">
            <v>408</v>
          </cell>
          <cell r="C965" t="str">
            <v>Taxes Other Than Income</v>
          </cell>
          <cell r="AD965">
            <v>408</v>
          </cell>
          <cell r="AE965" t="str">
            <v>NA</v>
          </cell>
          <cell r="AF965" t="str">
            <v>408.NA</v>
          </cell>
        </row>
        <row r="966">
          <cell r="A966">
            <v>966</v>
          </cell>
          <cell r="D966" t="str">
            <v>S</v>
          </cell>
          <cell r="E966" t="str">
            <v>GP</v>
          </cell>
          <cell r="F966">
            <v>12322409.84</v>
          </cell>
          <cell r="G966">
            <v>5823237.3448975496</v>
          </cell>
          <cell r="H966">
            <v>3056016.6098474814</v>
          </cell>
          <cell r="I966">
            <v>3358951.9171525366</v>
          </cell>
          <cell r="J966">
            <v>84203.968102432045</v>
          </cell>
          <cell r="K966">
            <v>0</v>
          </cell>
          <cell r="M966">
            <v>0.59419421435740905</v>
          </cell>
          <cell r="N966">
            <v>3460133.939168124</v>
          </cell>
          <cell r="O966">
            <v>2363103.4057294256</v>
          </cell>
          <cell r="P966">
            <v>1</v>
          </cell>
          <cell r="Q966">
            <v>3056016.6098474814</v>
          </cell>
          <cell r="R966">
            <v>0</v>
          </cell>
          <cell r="S966" t="str">
            <v>PLNT</v>
          </cell>
          <cell r="T966">
            <v>501888.77489366091</v>
          </cell>
          <cell r="U966">
            <v>1573257.3639969588</v>
          </cell>
          <cell r="V966">
            <v>757273.70734820503</v>
          </cell>
          <cell r="W966">
            <v>88732.564621176556</v>
          </cell>
          <cell r="X966">
            <v>437799.50629253511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D966">
            <v>408</v>
          </cell>
          <cell r="AE966" t="str">
            <v>S</v>
          </cell>
          <cell r="AF966" t="str">
            <v>408.S</v>
          </cell>
        </row>
        <row r="967">
          <cell r="A967">
            <v>967</v>
          </cell>
          <cell r="D967" t="str">
            <v>GPS</v>
          </cell>
          <cell r="E967" t="str">
            <v>GP</v>
          </cell>
          <cell r="F967">
            <v>12114911.3894525</v>
          </cell>
          <cell r="G967">
            <v>5725179.193778906</v>
          </cell>
          <cell r="H967">
            <v>3004556.0011171703</v>
          </cell>
          <cell r="I967">
            <v>3302390.1465798491</v>
          </cell>
          <cell r="J967">
            <v>82786.047976574118</v>
          </cell>
          <cell r="K967">
            <v>0</v>
          </cell>
          <cell r="M967">
            <v>0.59419421435740905</v>
          </cell>
          <cell r="N967">
            <v>3401868.3531028414</v>
          </cell>
          <cell r="O967">
            <v>2323310.8406760646</v>
          </cell>
          <cell r="P967">
            <v>1</v>
          </cell>
          <cell r="Q967">
            <v>3004556.0011171703</v>
          </cell>
          <cell r="R967">
            <v>0</v>
          </cell>
          <cell r="S967" t="str">
            <v>PLNT</v>
          </cell>
          <cell r="T967">
            <v>493437.41314787936</v>
          </cell>
          <cell r="U967">
            <v>1546765.1056172608</v>
          </cell>
          <cell r="V967">
            <v>744521.88989079162</v>
          </cell>
          <cell r="W967">
            <v>87238.386947241961</v>
          </cell>
          <cell r="X967">
            <v>430427.35097667511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D967">
            <v>408</v>
          </cell>
          <cell r="AE967" t="str">
            <v>GPS</v>
          </cell>
          <cell r="AF967" t="str">
            <v>408.GPS</v>
          </cell>
        </row>
        <row r="968">
          <cell r="A968">
            <v>968</v>
          </cell>
          <cell r="D968" t="str">
            <v>SO</v>
          </cell>
          <cell r="E968" t="str">
            <v>GP</v>
          </cell>
          <cell r="F968">
            <v>-12696.726872602581</v>
          </cell>
          <cell r="G968">
            <v>-6000.1294424162434</v>
          </cell>
          <cell r="H968">
            <v>-3148.8490252463762</v>
          </cell>
          <cell r="I968">
            <v>-3460.9865784411022</v>
          </cell>
          <cell r="J968">
            <v>-86.761826498859534</v>
          </cell>
          <cell r="K968">
            <v>0</v>
          </cell>
          <cell r="M968">
            <v>0.59419421435740905</v>
          </cell>
          <cell r="N968">
            <v>-3565.2422000792785</v>
          </cell>
          <cell r="O968">
            <v>-2434.8872423369648</v>
          </cell>
          <cell r="P968">
            <v>1</v>
          </cell>
          <cell r="Q968">
            <v>-3148.8490252463762</v>
          </cell>
          <cell r="R968">
            <v>0</v>
          </cell>
          <cell r="S968" t="str">
            <v>PLNT</v>
          </cell>
          <cell r="T968">
            <v>-517.13461717240955</v>
          </cell>
          <cell r="U968">
            <v>-1621.0480993854112</v>
          </cell>
          <cell r="V968">
            <v>-780.27736090973394</v>
          </cell>
          <cell r="W968">
            <v>-91.427987895964804</v>
          </cell>
          <cell r="X968">
            <v>-451.09851307758271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D968">
            <v>408</v>
          </cell>
          <cell r="AE968" t="str">
            <v>SO</v>
          </cell>
          <cell r="AF968" t="str">
            <v>408.SO</v>
          </cell>
        </row>
        <row r="969">
          <cell r="A969">
            <v>969</v>
          </cell>
          <cell r="D969" t="str">
            <v>SE</v>
          </cell>
          <cell r="E969" t="str">
            <v>P</v>
          </cell>
          <cell r="F969">
            <v>29510.352417666239</v>
          </cell>
          <cell r="G969">
            <v>29510.352417666239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M969">
            <v>0.59419421435740905</v>
          </cell>
          <cell r="N969">
            <v>17534.880670225459</v>
          </cell>
          <cell r="O969">
            <v>11975.471747440783</v>
          </cell>
          <cell r="P969">
            <v>1</v>
          </cell>
          <cell r="Q969">
            <v>0</v>
          </cell>
          <cell r="R969">
            <v>0</v>
          </cell>
          <cell r="S969" t="str">
            <v>PLNT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D969">
            <v>408</v>
          </cell>
          <cell r="AE969" t="str">
            <v>SE</v>
          </cell>
          <cell r="AF969" t="str">
            <v>408.SE</v>
          </cell>
        </row>
        <row r="970">
          <cell r="A970">
            <v>970</v>
          </cell>
          <cell r="D970" t="str">
            <v>SG</v>
          </cell>
          <cell r="E970" t="str">
            <v>P</v>
          </cell>
          <cell r="F970">
            <v>180412.60365467297</v>
          </cell>
          <cell r="G970">
            <v>180412.60365467297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M970">
            <v>0.59419421435740905</v>
          </cell>
          <cell r="N970">
            <v>107200.12528876303</v>
          </cell>
          <cell r="O970">
            <v>73212.478365909948</v>
          </cell>
          <cell r="P970">
            <v>1</v>
          </cell>
          <cell r="Q970">
            <v>0</v>
          </cell>
          <cell r="R970">
            <v>0</v>
          </cell>
          <cell r="S970" t="str">
            <v>PLNT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D970">
            <v>408</v>
          </cell>
          <cell r="AE970" t="str">
            <v>SG</v>
          </cell>
          <cell r="AF970" t="str">
            <v>408.SG</v>
          </cell>
        </row>
        <row r="971">
          <cell r="A971">
            <v>971</v>
          </cell>
          <cell r="D971" t="str">
            <v>OPRV-ID</v>
          </cell>
          <cell r="E971" t="str">
            <v>COMMON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M971">
            <v>0.59419421435740905</v>
          </cell>
          <cell r="N971">
            <v>0</v>
          </cell>
          <cell r="O971">
            <v>0</v>
          </cell>
          <cell r="P971">
            <v>1</v>
          </cell>
          <cell r="Q971">
            <v>0</v>
          </cell>
          <cell r="R971">
            <v>0</v>
          </cell>
          <cell r="S971" t="str">
            <v>PLNT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D971">
            <v>408</v>
          </cell>
          <cell r="AE971" t="str">
            <v>OPRV-ID</v>
          </cell>
          <cell r="AF971" t="str">
            <v>408.OPRV-ID</v>
          </cell>
        </row>
        <row r="972">
          <cell r="A972">
            <v>972</v>
          </cell>
          <cell r="D972" t="str">
            <v>EXCTAX</v>
          </cell>
          <cell r="E972" t="str">
            <v>GP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M972">
            <v>0.59419421435740905</v>
          </cell>
          <cell r="N972">
            <v>0</v>
          </cell>
          <cell r="O972">
            <v>0</v>
          </cell>
          <cell r="P972">
            <v>1</v>
          </cell>
          <cell r="Q972">
            <v>0</v>
          </cell>
          <cell r="R972">
            <v>0</v>
          </cell>
          <cell r="S972" t="str">
            <v>PLNT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D972">
            <v>408</v>
          </cell>
          <cell r="AE972" t="str">
            <v>EXCTAX</v>
          </cell>
          <cell r="AF972" t="str">
            <v>408.EXCTAX</v>
          </cell>
        </row>
        <row r="973">
          <cell r="A973">
            <v>973</v>
          </cell>
          <cell r="D973" t="str">
            <v>DGP</v>
          </cell>
          <cell r="E973" t="str">
            <v>GP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M973">
            <v>0.59419421435740905</v>
          </cell>
          <cell r="N973">
            <v>0</v>
          </cell>
          <cell r="O973">
            <v>0</v>
          </cell>
          <cell r="P973">
            <v>1</v>
          </cell>
          <cell r="Q973">
            <v>0</v>
          </cell>
          <cell r="R973">
            <v>0</v>
          </cell>
          <cell r="S973" t="str">
            <v>PLNT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D973">
            <v>408</v>
          </cell>
          <cell r="AE973" t="str">
            <v>DGP</v>
          </cell>
          <cell r="AF973" t="str">
            <v>408.DGP</v>
          </cell>
        </row>
        <row r="974">
          <cell r="A974">
            <v>974</v>
          </cell>
          <cell r="F974">
            <v>24634547.458652232</v>
          </cell>
          <cell r="G974">
            <v>11752339.365306379</v>
          </cell>
          <cell r="H974">
            <v>6057423.7619394055</v>
          </cell>
          <cell r="I974">
            <v>6657881.0771539444</v>
          </cell>
          <cell r="J974">
            <v>166903.25425250729</v>
          </cell>
          <cell r="K974">
            <v>0</v>
          </cell>
          <cell r="N974">
            <v>6983172.0560298748</v>
          </cell>
          <cell r="O974">
            <v>4769167.3092765044</v>
          </cell>
          <cell r="Q974">
            <v>6057423.7619394055</v>
          </cell>
          <cell r="R974">
            <v>0</v>
          </cell>
          <cell r="T974">
            <v>994809.05342436791</v>
          </cell>
          <cell r="U974">
            <v>3118401.4215148343</v>
          </cell>
          <cell r="V974">
            <v>1501015.3198780869</v>
          </cell>
          <cell r="W974">
            <v>175879.52358052257</v>
          </cell>
          <cell r="X974">
            <v>867775.75875613268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D974">
            <v>408</v>
          </cell>
          <cell r="AE974" t="str">
            <v>NA</v>
          </cell>
          <cell r="AF974" t="str">
            <v>408.NA1</v>
          </cell>
        </row>
        <row r="975">
          <cell r="A975">
            <v>975</v>
          </cell>
          <cell r="AD975">
            <v>408</v>
          </cell>
          <cell r="AE975" t="str">
            <v>NA</v>
          </cell>
          <cell r="AF975" t="str">
            <v>408.NA2</v>
          </cell>
        </row>
        <row r="976">
          <cell r="A976">
            <v>976</v>
          </cell>
          <cell r="B976">
            <v>41140</v>
          </cell>
          <cell r="C976" t="str">
            <v>Deferred Investment Tax Credit - Fed</v>
          </cell>
          <cell r="AD976">
            <v>41140</v>
          </cell>
          <cell r="AE976" t="str">
            <v>NA</v>
          </cell>
          <cell r="AF976" t="str">
            <v>41140.NA</v>
          </cell>
        </row>
        <row r="977">
          <cell r="A977">
            <v>977</v>
          </cell>
          <cell r="D977" t="str">
            <v>CAGE</v>
          </cell>
          <cell r="E977" t="str">
            <v>PTD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M977">
            <v>0.59419421435740905</v>
          </cell>
          <cell r="N977">
            <v>0</v>
          </cell>
          <cell r="O977">
            <v>0</v>
          </cell>
          <cell r="P977">
            <v>1</v>
          </cell>
          <cell r="Q977">
            <v>0</v>
          </cell>
          <cell r="R977">
            <v>0</v>
          </cell>
          <cell r="S977" t="str">
            <v>PLNT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D977">
            <v>41140</v>
          </cell>
          <cell r="AE977" t="str">
            <v>CAGE</v>
          </cell>
          <cell r="AF977" t="str">
            <v>41140.CAGE</v>
          </cell>
        </row>
        <row r="978">
          <cell r="A978">
            <v>978</v>
          </cell>
          <cell r="AD978">
            <v>41140</v>
          </cell>
          <cell r="AE978" t="str">
            <v>NA</v>
          </cell>
          <cell r="AF978" t="str">
            <v>41140.NA1</v>
          </cell>
        </row>
        <row r="979">
          <cell r="A979">
            <v>979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N979">
            <v>0</v>
          </cell>
          <cell r="O979">
            <v>0</v>
          </cell>
          <cell r="Q979">
            <v>0</v>
          </cell>
          <cell r="R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D979">
            <v>41140</v>
          </cell>
          <cell r="AE979" t="str">
            <v>NA</v>
          </cell>
          <cell r="AF979" t="str">
            <v>41140.NA2</v>
          </cell>
        </row>
        <row r="980">
          <cell r="A980">
            <v>980</v>
          </cell>
          <cell r="AD980">
            <v>41140</v>
          </cell>
          <cell r="AE980" t="str">
            <v>NA</v>
          </cell>
          <cell r="AF980" t="str">
            <v>41140.NA3</v>
          </cell>
        </row>
        <row r="981">
          <cell r="A981">
            <v>981</v>
          </cell>
          <cell r="B981">
            <v>41141</v>
          </cell>
          <cell r="C981" t="str">
            <v>Deferred Investment Tax Credit - Idaho</v>
          </cell>
          <cell r="AD981">
            <v>41141</v>
          </cell>
          <cell r="AE981" t="str">
            <v>NA</v>
          </cell>
          <cell r="AF981" t="str">
            <v>41141.NA</v>
          </cell>
        </row>
        <row r="982">
          <cell r="A982">
            <v>982</v>
          </cell>
          <cell r="D982" t="str">
            <v>CAGE</v>
          </cell>
          <cell r="E982" t="str">
            <v>PTD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M982">
            <v>0.59419421435740905</v>
          </cell>
          <cell r="N982">
            <v>0</v>
          </cell>
          <cell r="O982">
            <v>0</v>
          </cell>
          <cell r="P982">
            <v>1</v>
          </cell>
          <cell r="Q982">
            <v>0</v>
          </cell>
          <cell r="R982">
            <v>0</v>
          </cell>
          <cell r="S982" t="str">
            <v>PLNT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D982">
            <v>41141</v>
          </cell>
          <cell r="AE982" t="str">
            <v>CAGE</v>
          </cell>
          <cell r="AF982" t="str">
            <v>41141.CAGE</v>
          </cell>
        </row>
        <row r="983">
          <cell r="A983">
            <v>983</v>
          </cell>
          <cell r="AD983">
            <v>41141</v>
          </cell>
          <cell r="AE983" t="str">
            <v>NA</v>
          </cell>
          <cell r="AF983" t="str">
            <v>41141.NA1</v>
          </cell>
        </row>
        <row r="984">
          <cell r="A984">
            <v>984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N984">
            <v>0</v>
          </cell>
          <cell r="O984">
            <v>0</v>
          </cell>
          <cell r="Q984">
            <v>0</v>
          </cell>
          <cell r="R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D984">
            <v>41141</v>
          </cell>
          <cell r="AE984" t="str">
            <v>NA</v>
          </cell>
          <cell r="AF984" t="str">
            <v>41141.NA2</v>
          </cell>
        </row>
        <row r="985">
          <cell r="A985">
            <v>985</v>
          </cell>
          <cell r="AD985">
            <v>41141</v>
          </cell>
          <cell r="AE985" t="str">
            <v>NA</v>
          </cell>
          <cell r="AF985" t="str">
            <v>41141.NA3</v>
          </cell>
        </row>
        <row r="986">
          <cell r="A986">
            <v>986</v>
          </cell>
          <cell r="B986" t="str">
            <v>TOTAL DEFERRED ITC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N986">
            <v>0</v>
          </cell>
          <cell r="O986">
            <v>0</v>
          </cell>
          <cell r="Q986">
            <v>0</v>
          </cell>
          <cell r="R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D986" t="str">
            <v>TOTAL DEFERRED ITC</v>
          </cell>
          <cell r="AE986" t="str">
            <v>NA</v>
          </cell>
          <cell r="AF986" t="str">
            <v>TOTAL DEFERRED ITC.NA</v>
          </cell>
        </row>
        <row r="987">
          <cell r="A987">
            <v>987</v>
          </cell>
          <cell r="AD987" t="str">
            <v>TOTAL DEFERRED ITC</v>
          </cell>
          <cell r="AE987" t="str">
            <v>NA</v>
          </cell>
          <cell r="AF987" t="str">
            <v>TOTAL DEFERRED ITC.NA1</v>
          </cell>
        </row>
        <row r="988">
          <cell r="A988">
            <v>988</v>
          </cell>
          <cell r="B988">
            <v>427</v>
          </cell>
          <cell r="C988" t="str">
            <v>Interest on Long-Term Debt</v>
          </cell>
          <cell r="AD988">
            <v>427</v>
          </cell>
          <cell r="AE988" t="str">
            <v>NA</v>
          </cell>
          <cell r="AF988" t="str">
            <v>427.NA</v>
          </cell>
        </row>
        <row r="989">
          <cell r="A989">
            <v>989</v>
          </cell>
          <cell r="D989" t="str">
            <v>S</v>
          </cell>
          <cell r="E989" t="str">
            <v>GP</v>
          </cell>
          <cell r="F989">
            <v>5170152.6116125211</v>
          </cell>
          <cell r="G989">
            <v>2443274.1775095537</v>
          </cell>
          <cell r="H989">
            <v>1282222.5897117376</v>
          </cell>
          <cell r="I989">
            <v>1409326.1182057122</v>
          </cell>
          <cell r="J989">
            <v>35329.726185517495</v>
          </cell>
          <cell r="K989">
            <v>0</v>
          </cell>
          <cell r="M989">
            <v>0.59419421435740905</v>
          </cell>
          <cell r="N989">
            <v>1451779.3803650341</v>
          </cell>
          <cell r="O989">
            <v>991494.79714451963</v>
          </cell>
          <cell r="P989">
            <v>1</v>
          </cell>
          <cell r="Q989">
            <v>1282222.5897117376</v>
          </cell>
          <cell r="R989">
            <v>0</v>
          </cell>
          <cell r="S989" t="str">
            <v>PLNT</v>
          </cell>
          <cell r="T989">
            <v>210579.06642841134</v>
          </cell>
          <cell r="U989">
            <v>660096.58620537387</v>
          </cell>
          <cell r="V989">
            <v>317731.73320713197</v>
          </cell>
          <cell r="W989">
            <v>37229.803802017741</v>
          </cell>
          <cell r="X989">
            <v>183688.9285627772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D989">
            <v>427</v>
          </cell>
          <cell r="AE989" t="str">
            <v>S</v>
          </cell>
          <cell r="AF989" t="str">
            <v>427.S</v>
          </cell>
        </row>
        <row r="990">
          <cell r="A990">
            <v>990</v>
          </cell>
          <cell r="D990" t="str">
            <v>SNP</v>
          </cell>
          <cell r="E990" t="str">
            <v>GP</v>
          </cell>
          <cell r="F990">
            <v>21983354.026434023</v>
          </cell>
          <cell r="G990">
            <v>10388738.063011425</v>
          </cell>
          <cell r="H990">
            <v>5451977.0010295222</v>
          </cell>
          <cell r="I990">
            <v>5992417.8883286919</v>
          </cell>
          <cell r="J990">
            <v>150221.07406438296</v>
          </cell>
          <cell r="K990">
            <v>0</v>
          </cell>
          <cell r="M990">
            <v>0.59419421435740905</v>
          </cell>
          <cell r="N990">
            <v>6172928.0515159853</v>
          </cell>
          <cell r="O990">
            <v>4215810.0114954393</v>
          </cell>
          <cell r="P990">
            <v>1</v>
          </cell>
          <cell r="Q990">
            <v>5451977.0010295222</v>
          </cell>
          <cell r="R990">
            <v>0</v>
          </cell>
          <cell r="S990" t="str">
            <v>PLNT</v>
          </cell>
          <cell r="T990">
            <v>895376.6968994597</v>
          </cell>
          <cell r="U990">
            <v>2806713.4640475097</v>
          </cell>
          <cell r="V990">
            <v>1350987.0406603666</v>
          </cell>
          <cell r="W990">
            <v>158300.15452081076</v>
          </cell>
          <cell r="X990">
            <v>781040.53220054472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D990">
            <v>427</v>
          </cell>
          <cell r="AE990" t="str">
            <v>SNP</v>
          </cell>
          <cell r="AF990" t="str">
            <v>427.SNP</v>
          </cell>
        </row>
        <row r="991">
          <cell r="A991">
            <v>991</v>
          </cell>
          <cell r="F991">
            <v>27153506.638046544</v>
          </cell>
          <cell r="G991">
            <v>12832012.240520978</v>
          </cell>
          <cell r="H991">
            <v>6734199.59074126</v>
          </cell>
          <cell r="I991">
            <v>7401744.0065344041</v>
          </cell>
          <cell r="J991">
            <v>185550.80024990047</v>
          </cell>
          <cell r="K991">
            <v>0</v>
          </cell>
          <cell r="N991">
            <v>7624707.4318810198</v>
          </cell>
          <cell r="O991">
            <v>5207304.8086399585</v>
          </cell>
          <cell r="Q991">
            <v>6734199.59074126</v>
          </cell>
          <cell r="R991">
            <v>0</v>
          </cell>
          <cell r="T991">
            <v>1105955.763327871</v>
          </cell>
          <cell r="U991">
            <v>3466810.0502528837</v>
          </cell>
          <cell r="V991">
            <v>1668718.7738674986</v>
          </cell>
          <cell r="W991">
            <v>195529.95832282849</v>
          </cell>
          <cell r="X991">
            <v>964729.46076332196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D991">
            <v>427</v>
          </cell>
          <cell r="AE991" t="str">
            <v>NA</v>
          </cell>
          <cell r="AF991" t="str">
            <v>427.NA1</v>
          </cell>
        </row>
        <row r="992">
          <cell r="A992">
            <v>992</v>
          </cell>
          <cell r="AD992">
            <v>427</v>
          </cell>
          <cell r="AE992" t="str">
            <v>NA</v>
          </cell>
          <cell r="AF992" t="str">
            <v>427.NA2</v>
          </cell>
        </row>
        <row r="993">
          <cell r="A993">
            <v>993</v>
          </cell>
          <cell r="B993">
            <v>428</v>
          </cell>
          <cell r="C993" t="str">
            <v>Amortization of Debt Disc &amp; Exp</v>
          </cell>
          <cell r="AD993">
            <v>428</v>
          </cell>
          <cell r="AE993" t="str">
            <v>NA</v>
          </cell>
          <cell r="AF993" t="str">
            <v>428.NA</v>
          </cell>
        </row>
        <row r="994">
          <cell r="A994">
            <v>994</v>
          </cell>
          <cell r="D994" t="str">
            <v>SNP</v>
          </cell>
          <cell r="E994" t="str">
            <v>GP</v>
          </cell>
          <cell r="F994">
            <v>271598.15647054726</v>
          </cell>
          <cell r="G994">
            <v>128349.93707404711</v>
          </cell>
          <cell r="H994">
            <v>67357.642551673765</v>
          </cell>
          <cell r="I994">
            <v>74034.637722440762</v>
          </cell>
          <cell r="J994">
            <v>1855.9391223856021</v>
          </cell>
          <cell r="K994">
            <v>0</v>
          </cell>
          <cell r="M994">
            <v>0.59419421435740905</v>
          </cell>
          <cell r="N994">
            <v>76264.790022536312</v>
          </cell>
          <cell r="O994">
            <v>52085.147051510794</v>
          </cell>
          <cell r="P994">
            <v>1</v>
          </cell>
          <cell r="Q994">
            <v>67357.642551673765</v>
          </cell>
          <cell r="R994">
            <v>0</v>
          </cell>
          <cell r="S994" t="str">
            <v>PLNT</v>
          </cell>
          <cell r="T994">
            <v>11062.127277401103</v>
          </cell>
          <cell r="U994">
            <v>34676.155497461259</v>
          </cell>
          <cell r="V994">
            <v>16691.064940215394</v>
          </cell>
          <cell r="W994">
            <v>1955.7538892908026</v>
          </cell>
          <cell r="X994">
            <v>9649.5361180722011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D994">
            <v>428</v>
          </cell>
          <cell r="AE994" t="str">
            <v>SNP</v>
          </cell>
          <cell r="AF994" t="str">
            <v>428.SNP</v>
          </cell>
        </row>
        <row r="995">
          <cell r="A995">
            <v>995</v>
          </cell>
          <cell r="F995">
            <v>271598.15647054726</v>
          </cell>
          <cell r="G995">
            <v>128349.93707404711</v>
          </cell>
          <cell r="H995">
            <v>67357.642551673765</v>
          </cell>
          <cell r="I995">
            <v>74034.637722440762</v>
          </cell>
          <cell r="J995">
            <v>1855.9391223856021</v>
          </cell>
          <cell r="K995">
            <v>0</v>
          </cell>
          <cell r="N995">
            <v>76264.790022536312</v>
          </cell>
          <cell r="O995">
            <v>52085.147051510794</v>
          </cell>
          <cell r="Q995">
            <v>67357.642551673765</v>
          </cell>
          <cell r="R995">
            <v>0</v>
          </cell>
          <cell r="T995">
            <v>11062.127277401103</v>
          </cell>
          <cell r="U995">
            <v>34676.155497461259</v>
          </cell>
          <cell r="V995">
            <v>16691.064940215394</v>
          </cell>
          <cell r="W995">
            <v>1955.7538892908026</v>
          </cell>
          <cell r="X995">
            <v>9649.5361180722011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D995">
            <v>428</v>
          </cell>
          <cell r="AE995" t="str">
            <v>NA</v>
          </cell>
          <cell r="AF995" t="str">
            <v>428.NA1</v>
          </cell>
        </row>
        <row r="996">
          <cell r="A996">
            <v>996</v>
          </cell>
          <cell r="AD996">
            <v>428</v>
          </cell>
          <cell r="AE996" t="str">
            <v>NA</v>
          </cell>
          <cell r="AF996" t="str">
            <v>428.NA2</v>
          </cell>
        </row>
        <row r="997">
          <cell r="A997">
            <v>997</v>
          </cell>
          <cell r="B997">
            <v>429</v>
          </cell>
          <cell r="C997" t="str">
            <v>Amortization of Premium on Debt</v>
          </cell>
          <cell r="AD997">
            <v>429</v>
          </cell>
          <cell r="AE997" t="str">
            <v>NA</v>
          </cell>
          <cell r="AF997" t="str">
            <v>429.NA</v>
          </cell>
        </row>
        <row r="998">
          <cell r="A998">
            <v>998</v>
          </cell>
          <cell r="D998" t="str">
            <v>SNP</v>
          </cell>
          <cell r="E998" t="str">
            <v>GP</v>
          </cell>
          <cell r="F998">
            <v>-671.40872782011525</v>
          </cell>
          <cell r="G998">
            <v>-317.28959094029369</v>
          </cell>
          <cell r="H998">
            <v>-166.51257756046513</v>
          </cell>
          <cell r="I998">
            <v>-183.01855422659125</v>
          </cell>
          <cell r="J998">
            <v>-4.5880050927651554</v>
          </cell>
          <cell r="K998">
            <v>0</v>
          </cell>
          <cell r="M998">
            <v>0.59419421435740905</v>
          </cell>
          <cell r="N998">
            <v>-188.53163921255151</v>
          </cell>
          <cell r="O998">
            <v>-128.75795172774218</v>
          </cell>
          <cell r="P998">
            <v>1</v>
          </cell>
          <cell r="Q998">
            <v>-166.51257756046513</v>
          </cell>
          <cell r="R998">
            <v>0</v>
          </cell>
          <cell r="S998" t="str">
            <v>PLNT</v>
          </cell>
          <cell r="T998">
            <v>-27.346315228430111</v>
          </cell>
          <cell r="U998">
            <v>-85.721765386016898</v>
          </cell>
          <cell r="V998">
            <v>-41.261423947434665</v>
          </cell>
          <cell r="W998">
            <v>-4.8347538429642363</v>
          </cell>
          <cell r="X998">
            <v>-23.854295821745328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D998">
            <v>429</v>
          </cell>
          <cell r="AE998" t="str">
            <v>SNP</v>
          </cell>
          <cell r="AF998" t="str">
            <v>429.SNP</v>
          </cell>
        </row>
        <row r="999">
          <cell r="A999">
            <v>999</v>
          </cell>
          <cell r="F999">
            <v>-671.40872782011525</v>
          </cell>
          <cell r="G999">
            <v>-317.28959094029369</v>
          </cell>
          <cell r="H999">
            <v>-166.51257756046513</v>
          </cell>
          <cell r="I999">
            <v>-183.01855422659125</v>
          </cell>
          <cell r="J999">
            <v>-4.5880050927651554</v>
          </cell>
          <cell r="K999">
            <v>0</v>
          </cell>
          <cell r="N999">
            <v>-188.53163921255151</v>
          </cell>
          <cell r="O999">
            <v>-128.75795172774218</v>
          </cell>
          <cell r="Q999">
            <v>-166.51257756046513</v>
          </cell>
          <cell r="R999">
            <v>0</v>
          </cell>
          <cell r="T999">
            <v>-27.346315228430111</v>
          </cell>
          <cell r="U999">
            <v>-85.721765386016898</v>
          </cell>
          <cell r="V999">
            <v>-41.261423947434665</v>
          </cell>
          <cell r="W999">
            <v>-4.8347538429642363</v>
          </cell>
          <cell r="X999">
            <v>-23.854295821745328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D999">
            <v>429</v>
          </cell>
          <cell r="AE999" t="str">
            <v>NA</v>
          </cell>
          <cell r="AF999" t="str">
            <v>429.NA1</v>
          </cell>
        </row>
        <row r="1000">
          <cell r="A1000">
            <v>1000</v>
          </cell>
          <cell r="AD1000">
            <v>429</v>
          </cell>
          <cell r="AE1000" t="str">
            <v>NA</v>
          </cell>
          <cell r="AF1000" t="str">
            <v>429.NA2</v>
          </cell>
        </row>
        <row r="1001">
          <cell r="A1001">
            <v>1001</v>
          </cell>
          <cell r="B1001">
            <v>431</v>
          </cell>
          <cell r="C1001" t="str">
            <v>Other Interest Expense</v>
          </cell>
          <cell r="AD1001">
            <v>431</v>
          </cell>
          <cell r="AE1001" t="str">
            <v>NA</v>
          </cell>
          <cell r="AF1001" t="str">
            <v>431.NA</v>
          </cell>
        </row>
        <row r="1002">
          <cell r="A1002">
            <v>1002</v>
          </cell>
          <cell r="D1002" t="str">
            <v>SNP</v>
          </cell>
          <cell r="E1002" t="str">
            <v>GP</v>
          </cell>
          <cell r="F1002">
            <v>1338967.6245788431</v>
          </cell>
          <cell r="G1002">
            <v>632759.85592898296</v>
          </cell>
          <cell r="H1002">
            <v>332070.37859414122</v>
          </cell>
          <cell r="I1002">
            <v>364987.68730973185</v>
          </cell>
          <cell r="J1002">
            <v>9149.7027459870715</v>
          </cell>
          <cell r="K1002">
            <v>0</v>
          </cell>
          <cell r="M1002">
            <v>0.59419421435740905</v>
          </cell>
          <cell r="N1002">
            <v>375982.24547062936</v>
          </cell>
          <cell r="O1002">
            <v>256777.61045835359</v>
          </cell>
          <cell r="P1002">
            <v>1</v>
          </cell>
          <cell r="Q1002">
            <v>332070.37859414122</v>
          </cell>
          <cell r="R1002">
            <v>0</v>
          </cell>
          <cell r="S1002" t="str">
            <v>PLNT</v>
          </cell>
          <cell r="T1002">
            <v>54535.827768097581</v>
          </cell>
          <cell r="U1002">
            <v>170952.00556340042</v>
          </cell>
          <cell r="V1002">
            <v>82286.256523670381</v>
          </cell>
          <cell r="W1002">
            <v>9641.7853988214265</v>
          </cell>
          <cell r="X1002">
            <v>47571.812055742012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D1002">
            <v>431</v>
          </cell>
          <cell r="AE1002" t="str">
            <v>SNP</v>
          </cell>
          <cell r="AF1002" t="str">
            <v>431.SNP</v>
          </cell>
        </row>
        <row r="1003">
          <cell r="A1003">
            <v>1003</v>
          </cell>
          <cell r="F1003">
            <v>1338967.6245788431</v>
          </cell>
          <cell r="G1003">
            <v>632759.85592898296</v>
          </cell>
          <cell r="H1003">
            <v>332070.37859414122</v>
          </cell>
          <cell r="I1003">
            <v>364987.68730973185</v>
          </cell>
          <cell r="J1003">
            <v>9149.7027459870715</v>
          </cell>
          <cell r="K1003">
            <v>0</v>
          </cell>
          <cell r="N1003">
            <v>375982.24547062936</v>
          </cell>
          <cell r="O1003">
            <v>256777.61045835359</v>
          </cell>
          <cell r="Q1003">
            <v>332070.37859414122</v>
          </cell>
          <cell r="R1003">
            <v>0</v>
          </cell>
          <cell r="T1003">
            <v>54535.827768097581</v>
          </cell>
          <cell r="U1003">
            <v>170952.00556340042</v>
          </cell>
          <cell r="V1003">
            <v>82286.256523670381</v>
          </cell>
          <cell r="W1003">
            <v>9641.7853988214265</v>
          </cell>
          <cell r="X1003">
            <v>47571.812055742012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D1003">
            <v>431</v>
          </cell>
          <cell r="AE1003" t="str">
            <v>NA</v>
          </cell>
          <cell r="AF1003" t="str">
            <v>431.NA1</v>
          </cell>
        </row>
        <row r="1004">
          <cell r="A1004">
            <v>1004</v>
          </cell>
          <cell r="AD1004">
            <v>431</v>
          </cell>
          <cell r="AE1004" t="str">
            <v>NA</v>
          </cell>
          <cell r="AF1004" t="str">
            <v>431.NA2</v>
          </cell>
        </row>
        <row r="1005">
          <cell r="A1005">
            <v>1005</v>
          </cell>
          <cell r="B1005">
            <v>432</v>
          </cell>
          <cell r="C1005" t="str">
            <v>AFUDC - Borrowed</v>
          </cell>
          <cell r="AD1005">
            <v>432</v>
          </cell>
          <cell r="AE1005" t="str">
            <v>NA</v>
          </cell>
          <cell r="AF1005" t="str">
            <v>432.NA</v>
          </cell>
        </row>
        <row r="1006">
          <cell r="A1006">
            <v>1006</v>
          </cell>
          <cell r="D1006" t="str">
            <v>SNP</v>
          </cell>
          <cell r="E1006" t="str">
            <v>GP</v>
          </cell>
          <cell r="F1006">
            <v>-1550777.6401968305</v>
          </cell>
          <cell r="G1006">
            <v>-732855.5359936218</v>
          </cell>
          <cell r="H1006">
            <v>-384600.27609515016</v>
          </cell>
          <cell r="I1006">
            <v>-422724.74258301657</v>
          </cell>
          <cell r="J1006">
            <v>-10597.085525041972</v>
          </cell>
          <cell r="K1006">
            <v>0</v>
          </cell>
          <cell r="M1006">
            <v>0.59419421435740905</v>
          </cell>
          <cell r="N1006">
            <v>-435458.51944720803</v>
          </cell>
          <cell r="O1006">
            <v>-297397.01654641377</v>
          </cell>
          <cell r="P1006">
            <v>1</v>
          </cell>
          <cell r="Q1006">
            <v>-384600.27609515016</v>
          </cell>
          <cell r="R1006">
            <v>0</v>
          </cell>
          <cell r="S1006" t="str">
            <v>PLNT</v>
          </cell>
          <cell r="T1006">
            <v>-63162.79851724764</v>
          </cell>
          <cell r="U1006">
            <v>-197994.74080481404</v>
          </cell>
          <cell r="V1006">
            <v>-95303.041216210229</v>
          </cell>
          <cell r="W1006">
            <v>-11167.010264920791</v>
          </cell>
          <cell r="X1006">
            <v>-55097.151779823864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D1006">
            <v>432</v>
          </cell>
          <cell r="AE1006" t="str">
            <v>SNP</v>
          </cell>
          <cell r="AF1006" t="str">
            <v>432.SNP</v>
          </cell>
        </row>
        <row r="1007">
          <cell r="A1007">
            <v>1007</v>
          </cell>
          <cell r="F1007">
            <v>-1550777.6401968305</v>
          </cell>
          <cell r="G1007">
            <v>-732855.5359936218</v>
          </cell>
          <cell r="H1007">
            <v>-384600.27609515016</v>
          </cell>
          <cell r="I1007">
            <v>-422724.74258301657</v>
          </cell>
          <cell r="J1007">
            <v>-10597.085525041972</v>
          </cell>
          <cell r="K1007">
            <v>0</v>
          </cell>
          <cell r="N1007">
            <v>-435458.51944720803</v>
          </cell>
          <cell r="O1007">
            <v>-297397.01654641377</v>
          </cell>
          <cell r="Q1007">
            <v>-384600.27609515016</v>
          </cell>
          <cell r="R1007">
            <v>0</v>
          </cell>
          <cell r="T1007">
            <v>-63162.79851724764</v>
          </cell>
          <cell r="U1007">
            <v>-197994.74080481404</v>
          </cell>
          <cell r="V1007">
            <v>-95303.041216210229</v>
          </cell>
          <cell r="W1007">
            <v>-11167.010264920791</v>
          </cell>
          <cell r="X1007">
            <v>-55097.151779823864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D1007">
            <v>432</v>
          </cell>
          <cell r="AE1007" t="str">
            <v>NA</v>
          </cell>
          <cell r="AF1007" t="str">
            <v>432.NA1</v>
          </cell>
        </row>
        <row r="1008">
          <cell r="A1008">
            <v>1008</v>
          </cell>
          <cell r="AD1008">
            <v>432</v>
          </cell>
          <cell r="AE1008" t="str">
            <v>NA</v>
          </cell>
          <cell r="AF1008" t="str">
            <v>432.NA2</v>
          </cell>
        </row>
        <row r="1009">
          <cell r="A1009">
            <v>1009</v>
          </cell>
          <cell r="C1009" t="str">
            <v>Electric Interest Deductions for Tax</v>
          </cell>
          <cell r="F1009">
            <v>59116.732124739792</v>
          </cell>
          <cell r="G1009">
            <v>27936.967418467975</v>
          </cell>
          <cell r="H1009">
            <v>14661.232473104377</v>
          </cell>
          <cell r="I1009">
            <v>16114.563894929423</v>
          </cell>
          <cell r="J1009">
            <v>403.96833823793713</v>
          </cell>
          <cell r="K1009">
            <v>0</v>
          </cell>
          <cell r="N1009">
            <v>16599.984406745061</v>
          </cell>
          <cell r="O1009">
            <v>11336.983011722856</v>
          </cell>
          <cell r="Q1009">
            <v>14661.232473104377</v>
          </cell>
          <cell r="R1009">
            <v>0</v>
          </cell>
          <cell r="T1009">
            <v>2407.8102130226107</v>
          </cell>
          <cell r="U1009">
            <v>7547.6984906616271</v>
          </cell>
          <cell r="V1009">
            <v>3633.0188237281109</v>
          </cell>
          <cell r="W1009">
            <v>425.69426934847434</v>
          </cell>
          <cell r="X1009">
            <v>2100.3420981686068</v>
          </cell>
          <cell r="AD1009">
            <v>432</v>
          </cell>
          <cell r="AE1009" t="str">
            <v>NA</v>
          </cell>
          <cell r="AF1009" t="str">
            <v>432.NA3</v>
          </cell>
        </row>
        <row r="1010">
          <cell r="A1010">
            <v>1010</v>
          </cell>
          <cell r="AD1010">
            <v>432</v>
          </cell>
          <cell r="AE1010" t="str">
            <v>NA</v>
          </cell>
          <cell r="AF1010" t="str">
            <v>432.NA4</v>
          </cell>
        </row>
        <row r="1011">
          <cell r="A1011">
            <v>1011</v>
          </cell>
          <cell r="C1011" t="str">
            <v>Total Electric Interest Deductions for Tax</v>
          </cell>
          <cell r="F1011">
            <v>27212623.370171286</v>
          </cell>
          <cell r="G1011">
            <v>12859949.207939446</v>
          </cell>
          <cell r="H1011">
            <v>6748860.8232143642</v>
          </cell>
          <cell r="I1011">
            <v>7417858.5704293335</v>
          </cell>
          <cell r="J1011">
            <v>185954.76858813842</v>
          </cell>
          <cell r="K1011">
            <v>0</v>
          </cell>
          <cell r="N1011">
            <v>7641307.416287764</v>
          </cell>
          <cell r="O1011">
            <v>5218641.7916516811</v>
          </cell>
          <cell r="Q1011">
            <v>6748860.8232143642</v>
          </cell>
          <cell r="R1011">
            <v>0</v>
          </cell>
          <cell r="T1011">
            <v>1108363.5735408936</v>
          </cell>
          <cell r="U1011">
            <v>3474357.7487435453</v>
          </cell>
          <cell r="V1011">
            <v>1672351.7926912266</v>
          </cell>
          <cell r="W1011">
            <v>195955.65259217695</v>
          </cell>
          <cell r="X1011">
            <v>966829.80286149064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D1011">
            <v>432</v>
          </cell>
          <cell r="AE1011" t="str">
            <v>NA</v>
          </cell>
          <cell r="AF1011" t="str">
            <v>432.NA5</v>
          </cell>
        </row>
        <row r="1012">
          <cell r="A1012">
            <v>1012</v>
          </cell>
          <cell r="AD1012">
            <v>432</v>
          </cell>
          <cell r="AE1012" t="str">
            <v>NA</v>
          </cell>
          <cell r="AF1012" t="str">
            <v>432.NA6</v>
          </cell>
        </row>
        <row r="1013">
          <cell r="A1013">
            <v>1013</v>
          </cell>
          <cell r="AD1013">
            <v>432</v>
          </cell>
          <cell r="AE1013" t="str">
            <v>NA</v>
          </cell>
          <cell r="AF1013" t="str">
            <v>432.NA7</v>
          </cell>
        </row>
        <row r="1014">
          <cell r="A1014">
            <v>1014</v>
          </cell>
          <cell r="B1014">
            <v>419</v>
          </cell>
          <cell r="C1014" t="str">
            <v>Interest &amp; Dividends</v>
          </cell>
          <cell r="AD1014">
            <v>419</v>
          </cell>
          <cell r="AE1014" t="str">
            <v>NA</v>
          </cell>
          <cell r="AF1014" t="str">
            <v>419.NA</v>
          </cell>
        </row>
        <row r="1015">
          <cell r="A1015">
            <v>1015</v>
          </cell>
          <cell r="D1015" t="str">
            <v>SNP</v>
          </cell>
          <cell r="E1015" t="str">
            <v>GP</v>
          </cell>
          <cell r="F1015">
            <v>-3016519.6037139692</v>
          </cell>
          <cell r="G1015">
            <v>-1425525.5129513484</v>
          </cell>
          <cell r="H1015">
            <v>-748111.29743112263</v>
          </cell>
          <cell r="I1015">
            <v>-822269.70516209083</v>
          </cell>
          <cell r="J1015">
            <v>-20613.088169407292</v>
          </cell>
          <cell r="K1015">
            <v>0</v>
          </cell>
          <cell r="M1015">
            <v>0.59419421435740905</v>
          </cell>
          <cell r="N1015">
            <v>-847039.01221456903</v>
          </cell>
          <cell r="O1015">
            <v>-578486.50073677942</v>
          </cell>
          <cell r="P1015">
            <v>1</v>
          </cell>
          <cell r="Q1015">
            <v>-748111.29743112263</v>
          </cell>
          <cell r="R1015">
            <v>0</v>
          </cell>
          <cell r="S1015" t="str">
            <v>PLNT</v>
          </cell>
          <cell r="T1015">
            <v>-122862.11447343935</v>
          </cell>
          <cell r="U1015">
            <v>-385132.59515025106</v>
          </cell>
          <cell r="V1015">
            <v>-185380.21484870653</v>
          </cell>
          <cell r="W1015">
            <v>-21721.686272658149</v>
          </cell>
          <cell r="X1015">
            <v>-107173.09441703567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D1015">
            <v>419</v>
          </cell>
          <cell r="AE1015" t="str">
            <v>SNP</v>
          </cell>
          <cell r="AF1015" t="str">
            <v>419.SNP</v>
          </cell>
        </row>
        <row r="1016">
          <cell r="A1016">
            <v>1016</v>
          </cell>
          <cell r="C1016" t="str">
            <v>Total Operating Deductions for Tax</v>
          </cell>
          <cell r="F1016">
            <v>-3016519.6037139692</v>
          </cell>
          <cell r="G1016">
            <v>-1425525.5129513484</v>
          </cell>
          <cell r="H1016">
            <v>-748111.29743112263</v>
          </cell>
          <cell r="I1016">
            <v>-822269.70516209083</v>
          </cell>
          <cell r="J1016">
            <v>-20613.088169407292</v>
          </cell>
          <cell r="K1016">
            <v>0</v>
          </cell>
          <cell r="N1016">
            <v>-847039.01221456903</v>
          </cell>
          <cell r="O1016">
            <v>-578486.50073677942</v>
          </cell>
          <cell r="Q1016">
            <v>-748111.29743112263</v>
          </cell>
          <cell r="R1016">
            <v>0</v>
          </cell>
          <cell r="T1016">
            <v>-122862.11447343935</v>
          </cell>
          <cell r="U1016">
            <v>-385132.59515025106</v>
          </cell>
          <cell r="V1016">
            <v>-185380.21484870653</v>
          </cell>
          <cell r="W1016">
            <v>-21721.686272658149</v>
          </cell>
          <cell r="X1016">
            <v>-107173.09441703567</v>
          </cell>
          <cell r="AD1016">
            <v>419</v>
          </cell>
          <cell r="AE1016" t="str">
            <v>NA</v>
          </cell>
          <cell r="AF1016" t="str">
            <v>419.NA1</v>
          </cell>
        </row>
        <row r="1017">
          <cell r="A1017">
            <v>1017</v>
          </cell>
          <cell r="AD1017">
            <v>419</v>
          </cell>
          <cell r="AE1017" t="str">
            <v>NA</v>
          </cell>
          <cell r="AF1017" t="str">
            <v>419.NA2</v>
          </cell>
        </row>
        <row r="1018">
          <cell r="A1018">
            <v>1018</v>
          </cell>
          <cell r="B1018">
            <v>41010</v>
          </cell>
          <cell r="C1018" t="str">
            <v>Deferred Income Tax - Federal-DR</v>
          </cell>
          <cell r="AD1018">
            <v>41010</v>
          </cell>
          <cell r="AE1018" t="str">
            <v>NA</v>
          </cell>
          <cell r="AF1018" t="str">
            <v>41010.NA</v>
          </cell>
        </row>
        <row r="1019">
          <cell r="A1019">
            <v>1019</v>
          </cell>
          <cell r="D1019" t="str">
            <v>S</v>
          </cell>
          <cell r="E1019" t="str">
            <v>P</v>
          </cell>
          <cell r="F1019">
            <v>1731860.6372</v>
          </cell>
          <cell r="G1019">
            <v>1731860.6372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M1019">
            <v>0.59419421435740905</v>
          </cell>
          <cell r="N1019">
            <v>1029061.5706975758</v>
          </cell>
          <cell r="O1019">
            <v>702799.06650242419</v>
          </cell>
          <cell r="P1019">
            <v>1</v>
          </cell>
          <cell r="Q1019">
            <v>0</v>
          </cell>
          <cell r="R1019">
            <v>0</v>
          </cell>
          <cell r="S1019" t="str">
            <v>PLNT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D1019">
            <v>41010</v>
          </cell>
          <cell r="AE1019" t="str">
            <v>S</v>
          </cell>
          <cell r="AF1019" t="str">
            <v>41010.S</v>
          </cell>
        </row>
        <row r="1020">
          <cell r="A1020">
            <v>1020</v>
          </cell>
          <cell r="D1020" t="str">
            <v>JBG</v>
          </cell>
          <cell r="E1020" t="str">
            <v>P</v>
          </cell>
          <cell r="F1020">
            <v>2167648.8786045355</v>
          </cell>
          <cell r="G1020">
            <v>2167648.8786045355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M1020">
            <v>0.59419421435740905</v>
          </cell>
          <cell r="N1020">
            <v>1288004.4224251406</v>
          </cell>
          <cell r="O1020">
            <v>879644.45617939474</v>
          </cell>
          <cell r="P1020">
            <v>1</v>
          </cell>
          <cell r="Q1020">
            <v>0</v>
          </cell>
          <cell r="R1020">
            <v>0</v>
          </cell>
          <cell r="S1020" t="str">
            <v>PLNT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D1020">
            <v>41010</v>
          </cell>
          <cell r="AE1020" t="str">
            <v>JBG</v>
          </cell>
          <cell r="AF1020" t="str">
            <v>41010.JBG</v>
          </cell>
        </row>
        <row r="1021">
          <cell r="A1021">
            <v>1021</v>
          </cell>
          <cell r="D1021" t="str">
            <v>DGP</v>
          </cell>
          <cell r="E1021" t="str">
            <v>GP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M1021">
            <v>0.59419421435740905</v>
          </cell>
          <cell r="N1021">
            <v>0</v>
          </cell>
          <cell r="O1021">
            <v>0</v>
          </cell>
          <cell r="P1021">
            <v>1</v>
          </cell>
          <cell r="Q1021">
            <v>0</v>
          </cell>
          <cell r="R1021">
            <v>0</v>
          </cell>
          <cell r="S1021" t="str">
            <v>PLNT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D1021">
            <v>41010</v>
          </cell>
          <cell r="AE1021" t="str">
            <v>DGP</v>
          </cell>
          <cell r="AF1021" t="str">
            <v>41010.DGP</v>
          </cell>
        </row>
        <row r="1022">
          <cell r="A1022">
            <v>1022</v>
          </cell>
          <cell r="D1022" t="str">
            <v>SO</v>
          </cell>
          <cell r="E1022" t="str">
            <v>LABOR</v>
          </cell>
          <cell r="F1022">
            <v>30758.821877680413</v>
          </cell>
          <cell r="G1022">
            <v>12418.587662858148</v>
          </cell>
          <cell r="H1022">
            <v>2338.170509145782</v>
          </cell>
          <cell r="I1022">
            <v>8206.7532529446635</v>
          </cell>
          <cell r="J1022">
            <v>3952.7652400376896</v>
          </cell>
          <cell r="K1022">
            <v>3842.54521269413</v>
          </cell>
          <cell r="M1022">
            <v>0.59419421435740905</v>
          </cell>
          <cell r="N1022">
            <v>7379.0529397606097</v>
          </cell>
          <cell r="O1022">
            <v>5039.5347230975385</v>
          </cell>
          <cell r="P1022">
            <v>1</v>
          </cell>
          <cell r="Q1022">
            <v>2338.170509145782</v>
          </cell>
          <cell r="R1022">
            <v>0</v>
          </cell>
          <cell r="S1022" t="str">
            <v>DISom</v>
          </cell>
          <cell r="T1022">
            <v>677.8693942731818</v>
          </cell>
          <cell r="U1022">
            <v>7156.3383542523961</v>
          </cell>
          <cell r="V1022">
            <v>59.991003866900968</v>
          </cell>
          <cell r="W1022">
            <v>312.55450055218603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D1022">
            <v>41010</v>
          </cell>
          <cell r="AE1022" t="str">
            <v>SO</v>
          </cell>
          <cell r="AF1022" t="str">
            <v>41010.SO</v>
          </cell>
        </row>
        <row r="1023">
          <cell r="A1023">
            <v>1023</v>
          </cell>
          <cell r="D1023" t="str">
            <v>SNP</v>
          </cell>
          <cell r="E1023" t="str">
            <v>GP</v>
          </cell>
          <cell r="F1023">
            <v>1118472.5278824323</v>
          </cell>
          <cell r="G1023">
            <v>528559.84163621569</v>
          </cell>
          <cell r="H1023">
            <v>277386.5394227801</v>
          </cell>
          <cell r="I1023">
            <v>304883.17549849808</v>
          </cell>
          <cell r="J1023">
            <v>7642.9713249384076</v>
          </cell>
          <cell r="K1023">
            <v>0</v>
          </cell>
          <cell r="M1023">
            <v>0.59419421435740905</v>
          </cell>
          <cell r="N1023">
            <v>314067.19984190771</v>
          </cell>
          <cell r="O1023">
            <v>214492.64179430797</v>
          </cell>
          <cell r="P1023">
            <v>1</v>
          </cell>
          <cell r="Q1023">
            <v>277386.5394227801</v>
          </cell>
          <cell r="R1023">
            <v>0</v>
          </cell>
          <cell r="S1023" t="str">
            <v>PLNT</v>
          </cell>
          <cell r="T1023">
            <v>45555.115765499475</v>
          </cell>
          <cell r="U1023">
            <v>142800.40704435215</v>
          </cell>
          <cell r="V1023">
            <v>68735.730165963061</v>
          </cell>
          <cell r="W1023">
            <v>8054.0200452656445</v>
          </cell>
          <cell r="X1023">
            <v>39737.902477417723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D1023">
            <v>41010</v>
          </cell>
          <cell r="AE1023" t="str">
            <v>SNP</v>
          </cell>
          <cell r="AF1023" t="str">
            <v>41010.SNP</v>
          </cell>
        </row>
        <row r="1024">
          <cell r="A1024">
            <v>1024</v>
          </cell>
          <cell r="D1024" t="str">
            <v>SE</v>
          </cell>
          <cell r="E1024" t="str">
            <v>P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M1024">
            <v>0.59419421435740905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 t="str">
            <v>PLNT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D1024">
            <v>41010</v>
          </cell>
          <cell r="AE1024" t="str">
            <v>SE</v>
          </cell>
          <cell r="AF1024" t="str">
            <v>41010.SE</v>
          </cell>
        </row>
        <row r="1025">
          <cell r="A1025">
            <v>1025</v>
          </cell>
          <cell r="D1025" t="str">
            <v>SG</v>
          </cell>
          <cell r="E1025" t="str">
            <v>PT</v>
          </cell>
          <cell r="F1025">
            <v>7928670.3703204002</v>
          </cell>
          <cell r="G1025">
            <v>5601679.4047300676</v>
          </cell>
          <cell r="H1025">
            <v>2326990.9655903336</v>
          </cell>
          <cell r="I1025">
            <v>0</v>
          </cell>
          <cell r="J1025">
            <v>0</v>
          </cell>
          <cell r="K1025">
            <v>0</v>
          </cell>
          <cell r="M1025">
            <v>0.59419421435740905</v>
          </cell>
          <cell r="N1025">
            <v>3328485.4929756611</v>
          </cell>
          <cell r="O1025">
            <v>2273193.9117544065</v>
          </cell>
          <cell r="P1025">
            <v>1</v>
          </cell>
          <cell r="Q1025">
            <v>2326990.9655903336</v>
          </cell>
          <cell r="R1025">
            <v>0</v>
          </cell>
          <cell r="S1025" t="str">
            <v>PLNT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D1025">
            <v>41010</v>
          </cell>
          <cell r="AE1025" t="str">
            <v>SG</v>
          </cell>
          <cell r="AF1025" t="str">
            <v>41010.SG</v>
          </cell>
        </row>
        <row r="1026">
          <cell r="A1026">
            <v>1026</v>
          </cell>
          <cell r="D1026" t="str">
            <v>GPS</v>
          </cell>
          <cell r="E1026" t="str">
            <v>GP</v>
          </cell>
          <cell r="F1026">
            <v>1121823.1701610393</v>
          </cell>
          <cell r="G1026">
            <v>530143.26448122121</v>
          </cell>
          <cell r="H1026">
            <v>278217.51474254596</v>
          </cell>
          <cell r="I1026">
            <v>305796.52332993329</v>
          </cell>
          <cell r="J1026">
            <v>7665.8676073388378</v>
          </cell>
          <cell r="K1026">
            <v>0</v>
          </cell>
          <cell r="M1026">
            <v>0.59419421435740905</v>
          </cell>
          <cell r="N1026">
            <v>315008.06053529133</v>
          </cell>
          <cell r="O1026">
            <v>215135.20394592985</v>
          </cell>
          <cell r="P1026">
            <v>1</v>
          </cell>
          <cell r="Q1026">
            <v>278217.51474254596</v>
          </cell>
          <cell r="R1026">
            <v>0</v>
          </cell>
          <cell r="S1026" t="str">
            <v>PLNT</v>
          </cell>
          <cell r="T1026">
            <v>45691.586615775712</v>
          </cell>
          <cell r="U1026">
            <v>143228.19858086042</v>
          </cell>
          <cell r="V1026">
            <v>68941.643890085586</v>
          </cell>
          <cell r="W1026">
            <v>8078.1477188594772</v>
          </cell>
          <cell r="X1026">
            <v>39856.946524352061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D1026">
            <v>41010</v>
          </cell>
          <cell r="AE1026" t="str">
            <v>GPS</v>
          </cell>
          <cell r="AF1026" t="str">
            <v>41010.GPS</v>
          </cell>
        </row>
        <row r="1027">
          <cell r="A1027">
            <v>1027</v>
          </cell>
          <cell r="D1027" t="str">
            <v>TAXDEPR</v>
          </cell>
          <cell r="E1027" t="str">
            <v>TAXDEPR</v>
          </cell>
          <cell r="F1027">
            <v>13753029.160264557</v>
          </cell>
          <cell r="G1027">
            <v>6129847.1637325939</v>
          </cell>
          <cell r="H1027">
            <v>3601729.0643563303</v>
          </cell>
          <cell r="I1027">
            <v>3883052.6253237613</v>
          </cell>
          <cell r="J1027">
            <v>138400.30685187341</v>
          </cell>
          <cell r="K1027">
            <v>0</v>
          </cell>
          <cell r="M1027">
            <v>0.59419421435740905</v>
          </cell>
          <cell r="N1027">
            <v>3642319.7195850806</v>
          </cell>
          <cell r="O1027">
            <v>2487527.4441475132</v>
          </cell>
          <cell r="P1027">
            <v>1</v>
          </cell>
          <cell r="Q1027">
            <v>3601729.0643563303</v>
          </cell>
          <cell r="R1027">
            <v>0</v>
          </cell>
          <cell r="S1027" t="str">
            <v>PLNT</v>
          </cell>
          <cell r="T1027">
            <v>580198.99451953208</v>
          </cell>
          <cell r="U1027">
            <v>1818734.3219718104</v>
          </cell>
          <cell r="V1027">
            <v>875431.8995729672</v>
          </cell>
          <cell r="W1027">
            <v>102577.59756681956</v>
          </cell>
          <cell r="X1027">
            <v>506109.81169263186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D1027">
            <v>41010</v>
          </cell>
          <cell r="AE1027" t="str">
            <v>TAXDEPR</v>
          </cell>
          <cell r="AF1027" t="str">
            <v>41010.TAXDEPR</v>
          </cell>
        </row>
        <row r="1028">
          <cell r="A1028">
            <v>1028</v>
          </cell>
          <cell r="D1028" t="str">
            <v>CAGW</v>
          </cell>
          <cell r="E1028" t="str">
            <v>PT</v>
          </cell>
          <cell r="F1028">
            <v>552159.51204005652</v>
          </cell>
          <cell r="G1028">
            <v>390105.83392377786</v>
          </cell>
          <cell r="H1028">
            <v>162053.67811627869</v>
          </cell>
          <cell r="I1028">
            <v>0</v>
          </cell>
          <cell r="J1028">
            <v>0</v>
          </cell>
          <cell r="K1028">
            <v>0</v>
          </cell>
          <cell r="M1028">
            <v>0.59419421435740905</v>
          </cell>
          <cell r="N1028">
            <v>231798.62950458107</v>
          </cell>
          <cell r="O1028">
            <v>158307.20441919679</v>
          </cell>
          <cell r="P1028">
            <v>1</v>
          </cell>
          <cell r="Q1028">
            <v>162053.67811627869</v>
          </cell>
          <cell r="R1028">
            <v>0</v>
          </cell>
          <cell r="S1028" t="str">
            <v>PLNT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D1028">
            <v>41010</v>
          </cell>
          <cell r="AE1028" t="str">
            <v>CAGW</v>
          </cell>
          <cell r="AF1028" t="str">
            <v>41010.CAGW</v>
          </cell>
        </row>
        <row r="1029">
          <cell r="A1029">
            <v>1029</v>
          </cell>
          <cell r="D1029" t="str">
            <v>CN</v>
          </cell>
          <cell r="E1029" t="str">
            <v>CUST</v>
          </cell>
          <cell r="F1029">
            <v>-12430.30301094371</v>
          </cell>
          <cell r="G1029">
            <v>0</v>
          </cell>
          <cell r="H1029">
            <v>0</v>
          </cell>
          <cell r="I1029">
            <v>0</v>
          </cell>
          <cell r="J1029">
            <v>-12430.30301094371</v>
          </cell>
          <cell r="K1029">
            <v>0</v>
          </cell>
          <cell r="M1029">
            <v>0.59419421435740905</v>
          </cell>
          <cell r="N1029">
            <v>0</v>
          </cell>
          <cell r="O1029">
            <v>0</v>
          </cell>
          <cell r="P1029">
            <v>1</v>
          </cell>
          <cell r="Q1029">
            <v>0</v>
          </cell>
          <cell r="R1029">
            <v>0</v>
          </cell>
          <cell r="S1029" t="str">
            <v>PLNT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D1029">
            <v>41010</v>
          </cell>
          <cell r="AE1029" t="str">
            <v>CN</v>
          </cell>
          <cell r="AF1029" t="str">
            <v>41010.CN</v>
          </cell>
        </row>
        <row r="1030">
          <cell r="A1030">
            <v>1030</v>
          </cell>
          <cell r="D1030" t="str">
            <v>JBE</v>
          </cell>
          <cell r="E1030" t="str">
            <v>P</v>
          </cell>
          <cell r="F1030">
            <v>-11061.286593741972</v>
          </cell>
          <cell r="G1030">
            <v>-11061.286593741972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M1030">
            <v>0.59419421435740905</v>
          </cell>
          <cell r="N1030">
            <v>-6572.5524973506526</v>
          </cell>
          <cell r="O1030">
            <v>-4488.7340963913193</v>
          </cell>
          <cell r="P1030">
            <v>1</v>
          </cell>
          <cell r="Q1030">
            <v>0</v>
          </cell>
          <cell r="R1030">
            <v>0</v>
          </cell>
          <cell r="S1030" t="str">
            <v>PLNT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41010</v>
          </cell>
          <cell r="AE1030" t="str">
            <v>JBE</v>
          </cell>
          <cell r="AF1030" t="str">
            <v>41010.JBE</v>
          </cell>
        </row>
        <row r="1031">
          <cell r="A1031">
            <v>1031</v>
          </cell>
          <cell r="D1031" t="str">
            <v>SNPD</v>
          </cell>
          <cell r="E1031" t="str">
            <v>DPW</v>
          </cell>
          <cell r="F1031">
            <v>24166.99128955081</v>
          </cell>
          <cell r="G1031">
            <v>0</v>
          </cell>
          <cell r="H1031">
            <v>0</v>
          </cell>
          <cell r="I1031">
            <v>24166.99128955081</v>
          </cell>
          <cell r="J1031">
            <v>0</v>
          </cell>
          <cell r="K1031">
            <v>0</v>
          </cell>
          <cell r="N1031">
            <v>0</v>
          </cell>
          <cell r="O1031">
            <v>0</v>
          </cell>
          <cell r="Q1031">
            <v>0</v>
          </cell>
          <cell r="R1031">
            <v>0</v>
          </cell>
          <cell r="S1031" t="str">
            <v>PLNT</v>
          </cell>
          <cell r="T1031">
            <v>3610.9899606602858</v>
          </cell>
          <cell r="U1031">
            <v>11319.273972866926</v>
          </cell>
          <cell r="V1031">
            <v>5448.4337795475603</v>
          </cell>
          <cell r="W1031">
            <v>638.4131625549843</v>
          </cell>
          <cell r="X1031">
            <v>3149.8804139210515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D1031">
            <v>41010</v>
          </cell>
          <cell r="AE1031" t="str">
            <v>SNPD</v>
          </cell>
          <cell r="AF1031" t="str">
            <v>41010.SNPD</v>
          </cell>
        </row>
        <row r="1032">
          <cell r="A1032">
            <v>1032</v>
          </cell>
          <cell r="F1032">
            <v>28405098.480035566</v>
          </cell>
          <cell r="G1032">
            <v>17081202.325377528</v>
          </cell>
          <cell r="H1032">
            <v>6648715.9327374138</v>
          </cell>
          <cell r="I1032">
            <v>4526106.0686946874</v>
          </cell>
          <cell r="J1032">
            <v>145231.60801324464</v>
          </cell>
          <cell r="K1032">
            <v>3842.54521269413</v>
          </cell>
          <cell r="N1032">
            <v>10149551.596007649</v>
          </cell>
          <cell r="O1032">
            <v>6931650.7293698797</v>
          </cell>
          <cell r="Q1032">
            <v>6648715.9327374138</v>
          </cell>
          <cell r="R1032">
            <v>0</v>
          </cell>
          <cell r="T1032">
            <v>675734.55625574081</v>
          </cell>
          <cell r="U1032">
            <v>2123238.5399241424</v>
          </cell>
          <cell r="V1032">
            <v>1018617.6984124304</v>
          </cell>
          <cell r="W1032">
            <v>119660.73299405184</v>
          </cell>
          <cell r="X1032">
            <v>588854.5411083228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41010</v>
          </cell>
          <cell r="AE1032" t="str">
            <v>NA</v>
          </cell>
          <cell r="AF1032" t="str">
            <v>41010.NA1</v>
          </cell>
        </row>
        <row r="1033">
          <cell r="A1033">
            <v>1033</v>
          </cell>
          <cell r="AD1033">
            <v>41010</v>
          </cell>
          <cell r="AE1033" t="str">
            <v>NA</v>
          </cell>
          <cell r="AF1033" t="str">
            <v>41010.NA2</v>
          </cell>
        </row>
        <row r="1034">
          <cell r="A1034">
            <v>1034</v>
          </cell>
          <cell r="B1034">
            <v>41011</v>
          </cell>
          <cell r="C1034" t="str">
            <v>Deferred Income Tax - State-DR</v>
          </cell>
          <cell r="AD1034">
            <v>41011</v>
          </cell>
          <cell r="AE1034" t="str">
            <v>NA</v>
          </cell>
          <cell r="AF1034" t="str">
            <v>41011.NA</v>
          </cell>
        </row>
        <row r="1035">
          <cell r="A1035">
            <v>1035</v>
          </cell>
          <cell r="D1035" t="str">
            <v>S</v>
          </cell>
          <cell r="E1035" t="str">
            <v>CUST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M1035">
            <v>0.59419421435740905</v>
          </cell>
          <cell r="N1035">
            <v>0</v>
          </cell>
          <cell r="O1035">
            <v>0</v>
          </cell>
          <cell r="P1035">
            <v>1</v>
          </cell>
          <cell r="Q1035">
            <v>0</v>
          </cell>
          <cell r="R1035">
            <v>0</v>
          </cell>
          <cell r="S1035" t="str">
            <v>PLNT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D1035">
            <v>41011</v>
          </cell>
          <cell r="AE1035" t="str">
            <v>S</v>
          </cell>
          <cell r="AF1035" t="str">
            <v>41011.S</v>
          </cell>
        </row>
        <row r="1036">
          <cell r="A1036">
            <v>1036</v>
          </cell>
          <cell r="D1036" t="str">
            <v>SG</v>
          </cell>
          <cell r="E1036" t="str">
            <v>PT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M1036">
            <v>0.59419421435740905</v>
          </cell>
          <cell r="N1036">
            <v>0</v>
          </cell>
          <cell r="O1036">
            <v>0</v>
          </cell>
          <cell r="P1036">
            <v>1</v>
          </cell>
          <cell r="Q1036">
            <v>0</v>
          </cell>
          <cell r="R1036">
            <v>0</v>
          </cell>
          <cell r="S1036" t="str">
            <v>PLNT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D1036">
            <v>41011</v>
          </cell>
          <cell r="AE1036" t="str">
            <v>SG</v>
          </cell>
          <cell r="AF1036" t="str">
            <v>41011.SG</v>
          </cell>
        </row>
        <row r="1037">
          <cell r="A1037">
            <v>1037</v>
          </cell>
          <cell r="D1037" t="str">
            <v>SO</v>
          </cell>
          <cell r="E1037" t="str">
            <v>LABOR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M1037">
            <v>0.59419421435740905</v>
          </cell>
          <cell r="N1037">
            <v>0</v>
          </cell>
          <cell r="O1037">
            <v>0</v>
          </cell>
          <cell r="P1037">
            <v>1</v>
          </cell>
          <cell r="Q1037">
            <v>0</v>
          </cell>
          <cell r="R1037">
            <v>0</v>
          </cell>
          <cell r="S1037" t="str">
            <v>DISom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D1037">
            <v>41011</v>
          </cell>
          <cell r="AE1037" t="str">
            <v>SO</v>
          </cell>
          <cell r="AF1037" t="str">
            <v>41011.SO</v>
          </cell>
        </row>
        <row r="1038">
          <cell r="A1038">
            <v>1038</v>
          </cell>
          <cell r="D1038" t="str">
            <v>SE</v>
          </cell>
          <cell r="E1038" t="str">
            <v>P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M1038">
            <v>0.59419421435740905</v>
          </cell>
          <cell r="N1038">
            <v>0</v>
          </cell>
          <cell r="O1038">
            <v>0</v>
          </cell>
          <cell r="P1038">
            <v>1</v>
          </cell>
          <cell r="Q1038">
            <v>0</v>
          </cell>
          <cell r="R1038">
            <v>0</v>
          </cell>
          <cell r="S1038" t="str">
            <v>PLNT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D1038">
            <v>41011</v>
          </cell>
          <cell r="AE1038" t="str">
            <v>SE</v>
          </cell>
          <cell r="AF1038" t="str">
            <v>41011.SE</v>
          </cell>
        </row>
        <row r="1039">
          <cell r="A1039">
            <v>1039</v>
          </cell>
          <cell r="D1039" t="str">
            <v>SG</v>
          </cell>
          <cell r="E1039" t="str">
            <v>PT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M1039">
            <v>0.59419421435740905</v>
          </cell>
          <cell r="N1039">
            <v>0</v>
          </cell>
          <cell r="O1039">
            <v>0</v>
          </cell>
          <cell r="P1039">
            <v>1</v>
          </cell>
          <cell r="Q1039">
            <v>0</v>
          </cell>
          <cell r="R1039">
            <v>0</v>
          </cell>
          <cell r="S1039" t="str">
            <v>PLNT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D1039">
            <v>41011</v>
          </cell>
          <cell r="AE1039" t="str">
            <v>SG</v>
          </cell>
          <cell r="AF1039" t="str">
            <v>41011.SG1</v>
          </cell>
        </row>
        <row r="1040">
          <cell r="A1040">
            <v>1040</v>
          </cell>
          <cell r="D1040" t="str">
            <v>SGPP</v>
          </cell>
          <cell r="E1040" t="str">
            <v>GP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M1040">
            <v>0.59419421435740905</v>
          </cell>
          <cell r="N1040">
            <v>0</v>
          </cell>
          <cell r="O1040">
            <v>0</v>
          </cell>
          <cell r="P1040">
            <v>1</v>
          </cell>
          <cell r="Q1040">
            <v>0</v>
          </cell>
          <cell r="R1040">
            <v>0</v>
          </cell>
          <cell r="S1040" t="str">
            <v>PLNT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D1040">
            <v>41011</v>
          </cell>
          <cell r="AE1040" t="str">
            <v>SGPP</v>
          </cell>
          <cell r="AF1040" t="str">
            <v>41011.SGPP</v>
          </cell>
        </row>
        <row r="1041">
          <cell r="A1041">
            <v>1041</v>
          </cell>
          <cell r="D1041" t="str">
            <v>TROJP</v>
          </cell>
          <cell r="E1041" t="str">
            <v>P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M1041">
            <v>0.59419421435740905</v>
          </cell>
          <cell r="N1041">
            <v>0</v>
          </cell>
          <cell r="O1041">
            <v>0</v>
          </cell>
          <cell r="P1041">
            <v>1</v>
          </cell>
          <cell r="Q1041">
            <v>0</v>
          </cell>
          <cell r="R1041">
            <v>0</v>
          </cell>
          <cell r="S1041" t="str">
            <v>PLNT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D1041">
            <v>41011</v>
          </cell>
          <cell r="AE1041" t="str">
            <v>TROJP</v>
          </cell>
          <cell r="AF1041" t="str">
            <v>41011.TROJP</v>
          </cell>
        </row>
        <row r="1042">
          <cell r="A1042">
            <v>1042</v>
          </cell>
          <cell r="D1042" t="str">
            <v>SNP</v>
          </cell>
          <cell r="E1042" t="str">
            <v>GP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M1042">
            <v>0.59419421435740905</v>
          </cell>
          <cell r="N1042">
            <v>0</v>
          </cell>
          <cell r="O1042">
            <v>0</v>
          </cell>
          <cell r="P1042">
            <v>1</v>
          </cell>
          <cell r="Q1042">
            <v>0</v>
          </cell>
          <cell r="R1042">
            <v>0</v>
          </cell>
          <cell r="S1042" t="str">
            <v>PLNT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D1042">
            <v>41011</v>
          </cell>
          <cell r="AE1042" t="str">
            <v>SNP</v>
          </cell>
          <cell r="AF1042" t="str">
            <v>41011.SNP</v>
          </cell>
        </row>
        <row r="1043">
          <cell r="A1043">
            <v>1043</v>
          </cell>
          <cell r="D1043" t="str">
            <v>BADDEBT</v>
          </cell>
          <cell r="E1043" t="str">
            <v>CUST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M1043">
            <v>0.59419421435740905</v>
          </cell>
          <cell r="N1043">
            <v>0</v>
          </cell>
          <cell r="O1043">
            <v>0</v>
          </cell>
          <cell r="P1043">
            <v>1</v>
          </cell>
          <cell r="Q1043">
            <v>0</v>
          </cell>
          <cell r="R1043">
            <v>0</v>
          </cell>
          <cell r="S1043" t="str">
            <v>PLNT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D1043">
            <v>41011</v>
          </cell>
          <cell r="AE1043" t="str">
            <v>BADDEBT</v>
          </cell>
          <cell r="AF1043" t="str">
            <v>41011.BADDEBT</v>
          </cell>
        </row>
        <row r="1044">
          <cell r="A1044">
            <v>1044</v>
          </cell>
          <cell r="D1044" t="str">
            <v>DITEXP</v>
          </cell>
          <cell r="E1044" t="str">
            <v>DITEXP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M1044">
            <v>0.59419421435740905</v>
          </cell>
          <cell r="N1044">
            <v>0</v>
          </cell>
          <cell r="O1044">
            <v>0</v>
          </cell>
          <cell r="P1044">
            <v>1</v>
          </cell>
          <cell r="Q1044">
            <v>0</v>
          </cell>
          <cell r="R1044">
            <v>0</v>
          </cell>
          <cell r="S1044" t="str">
            <v>PLNT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D1044">
            <v>41011</v>
          </cell>
          <cell r="AE1044" t="str">
            <v>DITEXP</v>
          </cell>
          <cell r="AF1044" t="str">
            <v>41011.DITEXP</v>
          </cell>
        </row>
        <row r="1045">
          <cell r="A1045">
            <v>1045</v>
          </cell>
          <cell r="D1045" t="str">
            <v>P</v>
          </cell>
          <cell r="E1045" t="str">
            <v>P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M1045">
            <v>0.59419421435740905</v>
          </cell>
          <cell r="N1045">
            <v>0</v>
          </cell>
          <cell r="O1045">
            <v>0</v>
          </cell>
          <cell r="P1045">
            <v>1</v>
          </cell>
          <cell r="Q1045">
            <v>0</v>
          </cell>
          <cell r="R1045">
            <v>0</v>
          </cell>
          <cell r="S1045" t="str">
            <v>PLNT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D1045">
            <v>41011</v>
          </cell>
          <cell r="AE1045" t="str">
            <v>P</v>
          </cell>
          <cell r="AF1045" t="str">
            <v>41011.P</v>
          </cell>
        </row>
        <row r="1046">
          <cell r="A1046">
            <v>1046</v>
          </cell>
          <cell r="D1046" t="str">
            <v>DPW</v>
          </cell>
          <cell r="E1046" t="str">
            <v>DPW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N1046">
            <v>0</v>
          </cell>
          <cell r="O1046">
            <v>0</v>
          </cell>
          <cell r="Q1046">
            <v>0</v>
          </cell>
          <cell r="R1046">
            <v>0</v>
          </cell>
          <cell r="S1046" t="str">
            <v>PLNT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D1046">
            <v>41011</v>
          </cell>
          <cell r="AE1046" t="str">
            <v>DPW</v>
          </cell>
          <cell r="AF1046" t="str">
            <v>41011.DPW</v>
          </cell>
        </row>
        <row r="1047">
          <cell r="A1047">
            <v>1047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N1047">
            <v>0</v>
          </cell>
          <cell r="O1047">
            <v>0</v>
          </cell>
          <cell r="Q1047">
            <v>0</v>
          </cell>
          <cell r="R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D1047">
            <v>41011</v>
          </cell>
          <cell r="AE1047" t="str">
            <v>NA</v>
          </cell>
          <cell r="AF1047" t="str">
            <v>41011.NA1</v>
          </cell>
        </row>
        <row r="1048">
          <cell r="A1048">
            <v>1048</v>
          </cell>
          <cell r="AD1048">
            <v>41011</v>
          </cell>
          <cell r="AE1048" t="str">
            <v>NA</v>
          </cell>
          <cell r="AF1048" t="str">
            <v>41011.NA2</v>
          </cell>
        </row>
        <row r="1049">
          <cell r="A1049">
            <v>1049</v>
          </cell>
          <cell r="B1049">
            <v>41110</v>
          </cell>
          <cell r="C1049" t="str">
            <v>Deferred Income Tax - Federal-CR</v>
          </cell>
          <cell r="AD1049">
            <v>41110</v>
          </cell>
          <cell r="AE1049" t="str">
            <v>NA</v>
          </cell>
          <cell r="AF1049" t="str">
            <v>41110.NA</v>
          </cell>
        </row>
        <row r="1050">
          <cell r="A1050">
            <v>1050</v>
          </cell>
          <cell r="D1050" t="str">
            <v>S</v>
          </cell>
          <cell r="E1050" t="str">
            <v>GP</v>
          </cell>
          <cell r="F1050">
            <v>-9427480.6999999993</v>
          </cell>
          <cell r="G1050">
            <v>-4455172.1938621132</v>
          </cell>
          <cell r="H1050">
            <v>-2338060.3292948548</v>
          </cell>
          <cell r="I1050">
            <v>-2569826.4205099298</v>
          </cell>
          <cell r="J1050">
            <v>-64421.756333101614</v>
          </cell>
          <cell r="K1050">
            <v>0</v>
          </cell>
          <cell r="M1050">
            <v>0.59419421435740905</v>
          </cell>
          <cell r="N1050">
            <v>-2647237.5415588729</v>
          </cell>
          <cell r="O1050">
            <v>-1807934.6523032403</v>
          </cell>
          <cell r="P1050">
            <v>1</v>
          </cell>
          <cell r="Q1050">
            <v>-2338060.3292948548</v>
          </cell>
          <cell r="R1050">
            <v>0</v>
          </cell>
          <cell r="S1050" t="str">
            <v>PLNT</v>
          </cell>
          <cell r="T1050">
            <v>-383979.0106231877</v>
          </cell>
          <cell r="U1050">
            <v>-1203648.7690149904</v>
          </cell>
          <cell r="V1050">
            <v>-579365.83455194102</v>
          </cell>
          <cell r="W1050">
            <v>-67886.440338332788</v>
          </cell>
          <cell r="X1050">
            <v>-334946.36598147778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D1050">
            <v>41110</v>
          </cell>
          <cell r="AE1050" t="str">
            <v>S</v>
          </cell>
          <cell r="AF1050" t="str">
            <v>41110.S</v>
          </cell>
        </row>
        <row r="1051">
          <cell r="A1051">
            <v>1051</v>
          </cell>
          <cell r="D1051" t="str">
            <v>SG</v>
          </cell>
          <cell r="E1051" t="str">
            <v>PT</v>
          </cell>
          <cell r="F1051">
            <v>40150.715611322819</v>
          </cell>
          <cell r="G1051">
            <v>28366.854241669313</v>
          </cell>
          <cell r="H1051">
            <v>11783.86136965351</v>
          </cell>
          <cell r="I1051">
            <v>0</v>
          </cell>
          <cell r="J1051">
            <v>0</v>
          </cell>
          <cell r="K1051">
            <v>0</v>
          </cell>
          <cell r="M1051">
            <v>0.59419421435740905</v>
          </cell>
          <cell r="N1051">
            <v>16855.420669919833</v>
          </cell>
          <cell r="O1051">
            <v>11511.43357174948</v>
          </cell>
          <cell r="P1051">
            <v>1</v>
          </cell>
          <cell r="Q1051">
            <v>11783.86136965351</v>
          </cell>
          <cell r="R1051">
            <v>0</v>
          </cell>
          <cell r="S1051" t="str">
            <v>PLNT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D1051">
            <v>41110</v>
          </cell>
          <cell r="AE1051" t="str">
            <v>SG</v>
          </cell>
          <cell r="AF1051" t="str">
            <v>41110.SG</v>
          </cell>
        </row>
        <row r="1052">
          <cell r="A1052">
            <v>1052</v>
          </cell>
          <cell r="D1052" t="str">
            <v>GPS</v>
          </cell>
          <cell r="E1052" t="str">
            <v>GP</v>
          </cell>
          <cell r="F1052">
            <v>9738.7996242772588</v>
          </cell>
          <cell r="G1052">
            <v>4602.2930906318206</v>
          </cell>
          <cell r="H1052">
            <v>2415.2689123483747</v>
          </cell>
          <cell r="I1052">
            <v>2654.6884979059014</v>
          </cell>
          <cell r="J1052">
            <v>66.549123391161245</v>
          </cell>
          <cell r="K1052">
            <v>0</v>
          </cell>
          <cell r="M1052">
            <v>0.59419421435740905</v>
          </cell>
          <cell r="N1052">
            <v>2734.6559272305067</v>
          </cell>
          <cell r="O1052">
            <v>1867.637163401314</v>
          </cell>
          <cell r="P1052">
            <v>1</v>
          </cell>
          <cell r="Q1052">
            <v>2415.2689123483747</v>
          </cell>
          <cell r="R1052">
            <v>0</v>
          </cell>
          <cell r="S1052" t="str">
            <v>PLNT</v>
          </cell>
          <cell r="T1052">
            <v>396.65895517425497</v>
          </cell>
          <cell r="U1052">
            <v>1243.3962531946602</v>
          </cell>
          <cell r="V1052">
            <v>598.49793931198644</v>
          </cell>
          <cell r="W1052">
            <v>70.128219902956246</v>
          </cell>
          <cell r="X1052">
            <v>346.00713032204339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D1052">
            <v>41110</v>
          </cell>
          <cell r="AE1052" t="str">
            <v>GPS</v>
          </cell>
          <cell r="AF1052" t="str">
            <v>41110.GPS</v>
          </cell>
        </row>
        <row r="1053">
          <cell r="A1053">
            <v>1053</v>
          </cell>
          <cell r="D1053" t="str">
            <v>SNP</v>
          </cell>
          <cell r="E1053" t="str">
            <v>GP</v>
          </cell>
          <cell r="F1053">
            <v>-626519.59849654709</v>
          </cell>
          <cell r="G1053">
            <v>-296076.20349002379</v>
          </cell>
          <cell r="H1053">
            <v>-155379.85866897792</v>
          </cell>
          <cell r="I1053">
            <v>-170782.27666737096</v>
          </cell>
          <cell r="J1053">
            <v>-4281.2596701743678</v>
          </cell>
          <cell r="K1053">
            <v>0</v>
          </cell>
          <cell r="M1053">
            <v>0.59419421435740905</v>
          </cell>
          <cell r="N1053">
            <v>-175926.76712267907</v>
          </cell>
          <cell r="O1053">
            <v>-120149.43636734474</v>
          </cell>
          <cell r="P1053">
            <v>1</v>
          </cell>
          <cell r="Q1053">
            <v>-155379.85866897792</v>
          </cell>
          <cell r="R1053">
            <v>0</v>
          </cell>
          <cell r="S1053" t="str">
            <v>PLNT</v>
          </cell>
          <cell r="T1053">
            <v>-25517.991839192091</v>
          </cell>
          <cell r="U1053">
            <v>-79990.568794708321</v>
          </cell>
          <cell r="V1053">
            <v>-38502.762466127249</v>
          </cell>
          <cell r="W1053">
            <v>-4511.511261341755</v>
          </cell>
          <cell r="X1053">
            <v>-22259.44230600154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D1053">
            <v>41110</v>
          </cell>
          <cell r="AE1053" t="str">
            <v>SNP</v>
          </cell>
          <cell r="AF1053" t="str">
            <v>41110.SNP</v>
          </cell>
        </row>
        <row r="1054">
          <cell r="A1054">
            <v>1054</v>
          </cell>
          <cell r="D1054" t="str">
            <v>CAGW</v>
          </cell>
          <cell r="E1054" t="str">
            <v>PT</v>
          </cell>
          <cell r="F1054">
            <v>-1160824.9199567311</v>
          </cell>
          <cell r="G1054">
            <v>-820133.60915599251</v>
          </cell>
          <cell r="H1054">
            <v>-340691.31080073869</v>
          </cell>
          <cell r="I1054">
            <v>0</v>
          </cell>
          <cell r="J1054">
            <v>0</v>
          </cell>
          <cell r="K1054">
            <v>0</v>
          </cell>
          <cell r="M1054">
            <v>0.59419421435740905</v>
          </cell>
          <cell r="N1054">
            <v>-487318.64556055132</v>
          </cell>
          <cell r="O1054">
            <v>-332814.96359544119</v>
          </cell>
          <cell r="P1054">
            <v>1</v>
          </cell>
          <cell r="Q1054">
            <v>-340691.31080073869</v>
          </cell>
          <cell r="R1054">
            <v>0</v>
          </cell>
          <cell r="S1054" t="str">
            <v>PLNT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D1054">
            <v>41110</v>
          </cell>
          <cell r="AE1054" t="str">
            <v>CAGW</v>
          </cell>
          <cell r="AF1054" t="str">
            <v>41110.CAGW</v>
          </cell>
        </row>
        <row r="1055">
          <cell r="A1055">
            <v>1055</v>
          </cell>
          <cell r="D1055" t="str">
            <v>SGPP</v>
          </cell>
          <cell r="E1055" t="str">
            <v>GP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M1055">
            <v>0.59419421435740905</v>
          </cell>
          <cell r="N1055">
            <v>0</v>
          </cell>
          <cell r="O1055">
            <v>0</v>
          </cell>
          <cell r="P1055">
            <v>1</v>
          </cell>
          <cell r="Q1055">
            <v>0</v>
          </cell>
          <cell r="R1055">
            <v>0</v>
          </cell>
          <cell r="S1055" t="str">
            <v>PLNT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D1055">
            <v>41110</v>
          </cell>
          <cell r="AE1055" t="str">
            <v>SGPP</v>
          </cell>
          <cell r="AF1055" t="str">
            <v>41110.SGPP</v>
          </cell>
        </row>
        <row r="1056">
          <cell r="A1056">
            <v>1056</v>
          </cell>
          <cell r="D1056" t="str">
            <v>SO</v>
          </cell>
          <cell r="E1056" t="str">
            <v>LABOR</v>
          </cell>
          <cell r="F1056">
            <v>-20624.136707847894</v>
          </cell>
          <cell r="G1056">
            <v>-8326.8029801567445</v>
          </cell>
          <cell r="H1056">
            <v>-1567.7696765711594</v>
          </cell>
          <cell r="I1056">
            <v>-5502.720542724187</v>
          </cell>
          <cell r="J1056">
            <v>-2650.3736394312864</v>
          </cell>
          <cell r="K1056">
            <v>-2576.4698689645179</v>
          </cell>
          <cell r="M1056">
            <v>0.59419421435740905</v>
          </cell>
          <cell r="N1056">
            <v>-4947.7381549031688</v>
          </cell>
          <cell r="O1056">
            <v>-3379.0648252535752</v>
          </cell>
          <cell r="P1056">
            <v>1</v>
          </cell>
          <cell r="Q1056">
            <v>-1567.7696765711594</v>
          </cell>
          <cell r="R1056">
            <v>0</v>
          </cell>
          <cell r="S1056" t="str">
            <v>DISom</v>
          </cell>
          <cell r="T1056">
            <v>-454.5190681604364</v>
          </cell>
          <cell r="U1056">
            <v>-4798.4055154210919</v>
          </cell>
          <cell r="V1056">
            <v>-40.224644165900088</v>
          </cell>
          <cell r="W1056">
            <v>-209.57131497675957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D1056">
            <v>41110</v>
          </cell>
          <cell r="AE1056" t="str">
            <v>SO</v>
          </cell>
          <cell r="AF1056" t="str">
            <v>41110.SO</v>
          </cell>
        </row>
        <row r="1057">
          <cell r="A1057">
            <v>1057</v>
          </cell>
          <cell r="D1057" t="str">
            <v>SNPD</v>
          </cell>
          <cell r="E1057" t="str">
            <v>PT</v>
          </cell>
          <cell r="F1057">
            <v>-33237.68028055891</v>
          </cell>
          <cell r="G1057">
            <v>-23482.730444384164</v>
          </cell>
          <cell r="H1057">
            <v>-9754.9498361747465</v>
          </cell>
          <cell r="I1057">
            <v>0</v>
          </cell>
          <cell r="J1057">
            <v>0</v>
          </cell>
          <cell r="K1057">
            <v>0</v>
          </cell>
          <cell r="M1057">
            <v>0.59419421435740905</v>
          </cell>
          <cell r="N1057">
            <v>-13953.302567367658</v>
          </cell>
          <cell r="O1057">
            <v>-9529.4278770165056</v>
          </cell>
          <cell r="P1057">
            <v>1</v>
          </cell>
          <cell r="Q1057">
            <v>-9754.9498361747465</v>
          </cell>
          <cell r="R1057">
            <v>0</v>
          </cell>
          <cell r="S1057" t="str">
            <v>PLNT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D1057">
            <v>41110</v>
          </cell>
          <cell r="AE1057" t="str">
            <v>SNPD</v>
          </cell>
          <cell r="AF1057" t="str">
            <v>41110.SNPD</v>
          </cell>
        </row>
        <row r="1058">
          <cell r="A1058">
            <v>1058</v>
          </cell>
          <cell r="D1058" t="str">
            <v>SCHMDEXP</v>
          </cell>
          <cell r="E1058" t="str">
            <v>GP</v>
          </cell>
          <cell r="F1058">
            <v>-13370394.14706195</v>
          </cell>
          <cell r="G1058">
            <v>-6318486.3613634491</v>
          </cell>
          <cell r="H1058">
            <v>-3315921.7331817672</v>
          </cell>
          <cell r="I1058">
            <v>-3644620.7873701747</v>
          </cell>
          <cell r="J1058">
            <v>-91365.265146557445</v>
          </cell>
          <cell r="K1058">
            <v>0</v>
          </cell>
          <cell r="M1058">
            <v>0.59419421435740905</v>
          </cell>
          <cell r="N1058">
            <v>-3754408.0394183588</v>
          </cell>
          <cell r="O1058">
            <v>-2564078.3219450903</v>
          </cell>
          <cell r="P1058">
            <v>1</v>
          </cell>
          <cell r="Q1058">
            <v>-3315921.7331817672</v>
          </cell>
          <cell r="R1058">
            <v>0</v>
          </cell>
          <cell r="S1058" t="str">
            <v>PLNT</v>
          </cell>
          <cell r="T1058">
            <v>-544572.92245964578</v>
          </cell>
          <cell r="U1058">
            <v>-1707058.2235566229</v>
          </cell>
          <cell r="V1058">
            <v>-821677.58384283236</v>
          </cell>
          <cell r="W1058">
            <v>-96279.005330078784</v>
          </cell>
          <cell r="X1058">
            <v>-475033.05218099471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D1058">
            <v>41110</v>
          </cell>
          <cell r="AE1058" t="str">
            <v>SCHMDEXP</v>
          </cell>
          <cell r="AF1058" t="str">
            <v>41110.SCHMDEXP</v>
          </cell>
        </row>
        <row r="1059">
          <cell r="A1059">
            <v>1059</v>
          </cell>
          <cell r="D1059" t="str">
            <v>CIAC</v>
          </cell>
          <cell r="E1059" t="str">
            <v>DPW</v>
          </cell>
          <cell r="F1059">
            <v>-1631131.8863548962</v>
          </cell>
          <cell r="G1059">
            <v>0</v>
          </cell>
          <cell r="H1059">
            <v>0</v>
          </cell>
          <cell r="I1059">
            <v>-1631131.8863548962</v>
          </cell>
          <cell r="J1059">
            <v>0</v>
          </cell>
          <cell r="K1059">
            <v>0</v>
          </cell>
          <cell r="M1059">
            <v>0.59419421435740905</v>
          </cell>
          <cell r="N1059">
            <v>0</v>
          </cell>
          <cell r="O1059">
            <v>0</v>
          </cell>
          <cell r="P1059">
            <v>1</v>
          </cell>
          <cell r="Q1059">
            <v>0</v>
          </cell>
          <cell r="R1059">
            <v>0</v>
          </cell>
          <cell r="S1059" t="str">
            <v>PLNT</v>
          </cell>
          <cell r="T1059">
            <v>-243720.8999486457</v>
          </cell>
          <cell r="U1059">
            <v>-763985.40829173627</v>
          </cell>
          <cell r="V1059">
            <v>-367737.71141117223</v>
          </cell>
          <cell r="W1059">
            <v>-43089.189450006284</v>
          </cell>
          <cell r="X1059">
            <v>-212598.67725333563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D1059">
            <v>41110</v>
          </cell>
          <cell r="AE1059" t="str">
            <v>CIAC</v>
          </cell>
          <cell r="AF1059" t="str">
            <v>41110.CIAC</v>
          </cell>
        </row>
        <row r="1060">
          <cell r="A1060">
            <v>1060</v>
          </cell>
          <cell r="D1060" t="str">
            <v>JBG</v>
          </cell>
          <cell r="E1060" t="str">
            <v>P</v>
          </cell>
          <cell r="F1060">
            <v>-17140149.462375358</v>
          </cell>
          <cell r="G1060">
            <v>-17140149.462375358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M1060">
            <v>0.59419421435740905</v>
          </cell>
          <cell r="N1060">
            <v>-10184577.643764693</v>
          </cell>
          <cell r="O1060">
            <v>-6955571.8186106654</v>
          </cell>
          <cell r="P1060">
            <v>1</v>
          </cell>
          <cell r="Q1060">
            <v>0</v>
          </cell>
          <cell r="R1060">
            <v>0</v>
          </cell>
          <cell r="S1060" t="str">
            <v>PLNT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D1060">
            <v>41110</v>
          </cell>
          <cell r="AE1060" t="str">
            <v>JBG</v>
          </cell>
          <cell r="AF1060" t="str">
            <v>41110.JBG</v>
          </cell>
        </row>
        <row r="1061">
          <cell r="A1061">
            <v>1061</v>
          </cell>
          <cell r="D1061" t="str">
            <v>BADDEBT</v>
          </cell>
          <cell r="E1061" t="str">
            <v>CUST</v>
          </cell>
          <cell r="F1061">
            <v>-12266.438180316487</v>
          </cell>
          <cell r="G1061">
            <v>0</v>
          </cell>
          <cell r="H1061">
            <v>0</v>
          </cell>
          <cell r="I1061">
            <v>0</v>
          </cell>
          <cell r="J1061">
            <v>-12266.438180316487</v>
          </cell>
          <cell r="K1061">
            <v>0</v>
          </cell>
          <cell r="M1061">
            <v>0.59419421435740905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 t="str">
            <v>PLNT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D1061">
            <v>41110</v>
          </cell>
          <cell r="AE1061" t="str">
            <v>BADDEBT</v>
          </cell>
          <cell r="AF1061" t="str">
            <v>41110.BADDEBT</v>
          </cell>
        </row>
        <row r="1062">
          <cell r="A1062">
            <v>1062</v>
          </cell>
          <cell r="D1062" t="str">
            <v>JBE</v>
          </cell>
          <cell r="E1062" t="str">
            <v>P</v>
          </cell>
          <cell r="F1062">
            <v>-988607.96777244902</v>
          </cell>
          <cell r="G1062">
            <v>-988607.96777244902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M1062">
            <v>0.59419421435740905</v>
          </cell>
          <cell r="N1062">
            <v>-587425.1347180251</v>
          </cell>
          <cell r="O1062">
            <v>-401182.83305442391</v>
          </cell>
          <cell r="P1062">
            <v>1</v>
          </cell>
          <cell r="Q1062">
            <v>0</v>
          </cell>
          <cell r="R1062">
            <v>0</v>
          </cell>
          <cell r="S1062" t="str">
            <v>PLNT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D1062">
            <v>41110</v>
          </cell>
          <cell r="AE1062" t="str">
            <v>JBE</v>
          </cell>
          <cell r="AF1062" t="str">
            <v>41110.JBE</v>
          </cell>
        </row>
        <row r="1063">
          <cell r="A1063">
            <v>1063</v>
          </cell>
          <cell r="F1063">
            <v>-44361347.421951056</v>
          </cell>
          <cell r="G1063">
            <v>-30017466.184111625</v>
          </cell>
          <cell r="H1063">
            <v>-6147176.8211770821</v>
          </cell>
          <cell r="I1063">
            <v>-8019209.4029471902</v>
          </cell>
          <cell r="J1063">
            <v>-174918.54384619003</v>
          </cell>
          <cell r="K1063">
            <v>-2576.4698689645179</v>
          </cell>
          <cell r="N1063">
            <v>-17836204.736268297</v>
          </cell>
          <cell r="O1063">
            <v>-12181261.447843324</v>
          </cell>
          <cell r="Q1063">
            <v>-6147176.8211770821</v>
          </cell>
          <cell r="R1063">
            <v>0</v>
          </cell>
          <cell r="T1063">
            <v>-1197848.6849836574</v>
          </cell>
          <cell r="U1063">
            <v>-3758237.9789202842</v>
          </cell>
          <cell r="V1063">
            <v>-1806725.6189769269</v>
          </cell>
          <cell r="W1063">
            <v>-211905.58947483342</v>
          </cell>
          <cell r="X1063">
            <v>-1044491.5305914875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D1063">
            <v>41110</v>
          </cell>
          <cell r="AE1063" t="str">
            <v>NA</v>
          </cell>
          <cell r="AF1063" t="str">
            <v>41110.NA1</v>
          </cell>
        </row>
        <row r="1064">
          <cell r="A1064">
            <v>1064</v>
          </cell>
          <cell r="AD1064">
            <v>41110</v>
          </cell>
          <cell r="AE1064" t="str">
            <v>NA</v>
          </cell>
          <cell r="AF1064" t="str">
            <v>41110.NA2</v>
          </cell>
        </row>
        <row r="1065">
          <cell r="A1065">
            <v>1065</v>
          </cell>
          <cell r="B1065">
            <v>41111</v>
          </cell>
          <cell r="C1065" t="str">
            <v>Deferred Income Tax - State-CR</v>
          </cell>
          <cell r="AD1065">
            <v>41111</v>
          </cell>
          <cell r="AE1065" t="str">
            <v>NA</v>
          </cell>
          <cell r="AF1065" t="str">
            <v>41111.NA</v>
          </cell>
        </row>
        <row r="1066">
          <cell r="A1066">
            <v>1066</v>
          </cell>
          <cell r="D1066" t="str">
            <v>S</v>
          </cell>
          <cell r="E1066" t="str">
            <v>GP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M1066">
            <v>0.59419421435740905</v>
          </cell>
          <cell r="N1066">
            <v>0</v>
          </cell>
          <cell r="O1066">
            <v>0</v>
          </cell>
          <cell r="P1066">
            <v>1</v>
          </cell>
          <cell r="Q1066">
            <v>0</v>
          </cell>
          <cell r="R1066">
            <v>0</v>
          </cell>
          <cell r="S1066" t="str">
            <v>PLNT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D1066">
            <v>41111</v>
          </cell>
          <cell r="AE1066" t="str">
            <v>S</v>
          </cell>
          <cell r="AF1066" t="str">
            <v>41111.S</v>
          </cell>
        </row>
        <row r="1067">
          <cell r="A1067">
            <v>1067</v>
          </cell>
          <cell r="D1067" t="str">
            <v>SNP</v>
          </cell>
          <cell r="E1067" t="str">
            <v>GP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M1067">
            <v>0.59419421435740905</v>
          </cell>
          <cell r="N1067">
            <v>0</v>
          </cell>
          <cell r="O1067">
            <v>0</v>
          </cell>
          <cell r="P1067">
            <v>1</v>
          </cell>
          <cell r="Q1067">
            <v>0</v>
          </cell>
          <cell r="R1067">
            <v>0</v>
          </cell>
          <cell r="S1067" t="str">
            <v>PLNT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D1067">
            <v>41111</v>
          </cell>
          <cell r="AE1067" t="str">
            <v>SNP</v>
          </cell>
          <cell r="AF1067" t="str">
            <v>41111.SNP</v>
          </cell>
        </row>
        <row r="1068">
          <cell r="A1068">
            <v>1068</v>
          </cell>
          <cell r="D1068" t="str">
            <v>DITEXP</v>
          </cell>
          <cell r="E1068" t="str">
            <v>DITEXP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M1068">
            <v>0.59419421435740905</v>
          </cell>
          <cell r="N1068">
            <v>0</v>
          </cell>
          <cell r="O1068">
            <v>0</v>
          </cell>
          <cell r="P1068">
            <v>1</v>
          </cell>
          <cell r="Q1068">
            <v>0</v>
          </cell>
          <cell r="R1068">
            <v>0</v>
          </cell>
          <cell r="S1068" t="str">
            <v>PLNT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D1068">
            <v>41111</v>
          </cell>
          <cell r="AE1068" t="str">
            <v>DITEXP</v>
          </cell>
          <cell r="AF1068" t="str">
            <v>41111.DITEXP</v>
          </cell>
        </row>
        <row r="1069">
          <cell r="A1069">
            <v>1069</v>
          </cell>
          <cell r="D1069" t="str">
            <v>SG</v>
          </cell>
          <cell r="E1069" t="str">
            <v>PT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M1069">
            <v>0.59419421435740905</v>
          </cell>
          <cell r="N1069">
            <v>0</v>
          </cell>
          <cell r="O1069">
            <v>0</v>
          </cell>
          <cell r="P1069">
            <v>1</v>
          </cell>
          <cell r="Q1069">
            <v>0</v>
          </cell>
          <cell r="R1069">
            <v>0</v>
          </cell>
          <cell r="S1069" t="str">
            <v>PLNT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D1069">
            <v>41111</v>
          </cell>
          <cell r="AE1069" t="str">
            <v>SG</v>
          </cell>
          <cell r="AF1069" t="str">
            <v>41111.SG</v>
          </cell>
        </row>
        <row r="1070">
          <cell r="A1070">
            <v>1070</v>
          </cell>
          <cell r="D1070" t="str">
            <v>SGCT</v>
          </cell>
          <cell r="E1070" t="str">
            <v>P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M1070">
            <v>0.59419421435740905</v>
          </cell>
          <cell r="N1070">
            <v>0</v>
          </cell>
          <cell r="O1070">
            <v>0</v>
          </cell>
          <cell r="P1070">
            <v>1</v>
          </cell>
          <cell r="Q1070">
            <v>0</v>
          </cell>
          <cell r="R1070">
            <v>0</v>
          </cell>
          <cell r="S1070" t="str">
            <v>PLNT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D1070">
            <v>41111</v>
          </cell>
          <cell r="AE1070" t="str">
            <v>SGCT</v>
          </cell>
          <cell r="AF1070" t="str">
            <v>41111.SGCT</v>
          </cell>
        </row>
        <row r="1071">
          <cell r="A1071">
            <v>1071</v>
          </cell>
          <cell r="D1071" t="str">
            <v>SG</v>
          </cell>
          <cell r="E1071" t="str">
            <v>PT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M1071">
            <v>0.59419421435740905</v>
          </cell>
          <cell r="N1071">
            <v>0</v>
          </cell>
          <cell r="O1071">
            <v>0</v>
          </cell>
          <cell r="P1071">
            <v>1</v>
          </cell>
          <cell r="Q1071">
            <v>0</v>
          </cell>
          <cell r="R1071">
            <v>0</v>
          </cell>
          <cell r="S1071" t="str">
            <v>PLNT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D1071">
            <v>41111</v>
          </cell>
          <cell r="AE1071" t="str">
            <v>SG</v>
          </cell>
          <cell r="AF1071" t="str">
            <v>41111.SG1</v>
          </cell>
        </row>
        <row r="1072">
          <cell r="A1072">
            <v>1072</v>
          </cell>
          <cell r="D1072" t="str">
            <v>BADDEBT</v>
          </cell>
          <cell r="E1072" t="str">
            <v>CUST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M1072">
            <v>0.59419421435740905</v>
          </cell>
          <cell r="N1072">
            <v>0</v>
          </cell>
          <cell r="O1072">
            <v>0</v>
          </cell>
          <cell r="P1072">
            <v>1</v>
          </cell>
          <cell r="Q1072">
            <v>0</v>
          </cell>
          <cell r="R1072">
            <v>0</v>
          </cell>
          <cell r="S1072" t="str">
            <v>PLNT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D1072">
            <v>41111</v>
          </cell>
          <cell r="AE1072" t="str">
            <v>BADDEBT</v>
          </cell>
          <cell r="AF1072" t="str">
            <v>41111.BADDEBT</v>
          </cell>
        </row>
        <row r="1073">
          <cell r="A1073">
            <v>1073</v>
          </cell>
          <cell r="D1073" t="str">
            <v>SGPP</v>
          </cell>
          <cell r="E1073" t="str">
            <v>GP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M1073">
            <v>0.59419421435740905</v>
          </cell>
          <cell r="N1073">
            <v>0</v>
          </cell>
          <cell r="O1073">
            <v>0</v>
          </cell>
          <cell r="P1073">
            <v>1</v>
          </cell>
          <cell r="Q1073">
            <v>0</v>
          </cell>
          <cell r="R1073">
            <v>0</v>
          </cell>
          <cell r="S1073" t="str">
            <v>PLNT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D1073">
            <v>41111</v>
          </cell>
          <cell r="AE1073" t="str">
            <v>SGPP</v>
          </cell>
          <cell r="AF1073" t="str">
            <v>41111.SGPP</v>
          </cell>
        </row>
        <row r="1074">
          <cell r="A1074">
            <v>1074</v>
          </cell>
          <cell r="D1074" t="str">
            <v>SO</v>
          </cell>
          <cell r="E1074" t="str">
            <v>LABOR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M1074">
            <v>0.59419421435740905</v>
          </cell>
          <cell r="N1074">
            <v>0</v>
          </cell>
          <cell r="O1074">
            <v>0</v>
          </cell>
          <cell r="P1074">
            <v>1</v>
          </cell>
          <cell r="Q1074">
            <v>0</v>
          </cell>
          <cell r="R1074">
            <v>0</v>
          </cell>
          <cell r="S1074" t="str">
            <v>DISom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D1074">
            <v>41111</v>
          </cell>
          <cell r="AE1074" t="str">
            <v>SO</v>
          </cell>
          <cell r="AF1074" t="str">
            <v>41111.SO</v>
          </cell>
        </row>
        <row r="1075">
          <cell r="A1075">
            <v>1075</v>
          </cell>
          <cell r="D1075" t="str">
            <v>SE</v>
          </cell>
          <cell r="E1075" t="str">
            <v>P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M1075">
            <v>0.59419421435740905</v>
          </cell>
          <cell r="N1075">
            <v>0</v>
          </cell>
          <cell r="O1075">
            <v>0</v>
          </cell>
          <cell r="P1075">
            <v>1</v>
          </cell>
          <cell r="Q1075">
            <v>0</v>
          </cell>
          <cell r="R1075">
            <v>0</v>
          </cell>
          <cell r="S1075" t="str">
            <v>PLNT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D1075">
            <v>41111</v>
          </cell>
          <cell r="AE1075" t="str">
            <v>SE</v>
          </cell>
          <cell r="AF1075" t="str">
            <v>41111.SE</v>
          </cell>
        </row>
        <row r="1076">
          <cell r="A1076">
            <v>1076</v>
          </cell>
          <cell r="D1076" t="str">
            <v>TROJP</v>
          </cell>
          <cell r="E1076" t="str">
            <v>P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M1076">
            <v>0.59419421435740905</v>
          </cell>
          <cell r="N1076">
            <v>0</v>
          </cell>
          <cell r="O1076">
            <v>0</v>
          </cell>
          <cell r="P1076">
            <v>1</v>
          </cell>
          <cell r="Q1076">
            <v>0</v>
          </cell>
          <cell r="R1076">
            <v>0</v>
          </cell>
          <cell r="S1076" t="str">
            <v>PLNT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D1076">
            <v>41111</v>
          </cell>
          <cell r="AE1076" t="str">
            <v>TROJP</v>
          </cell>
          <cell r="AF1076" t="str">
            <v>41111.TROJP</v>
          </cell>
        </row>
        <row r="1077">
          <cell r="A1077">
            <v>1077</v>
          </cell>
          <cell r="D1077" t="str">
            <v>SG</v>
          </cell>
          <cell r="E1077" t="str">
            <v>PT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M1077">
            <v>0.59419421435740905</v>
          </cell>
          <cell r="N1077">
            <v>0</v>
          </cell>
          <cell r="O1077">
            <v>0</v>
          </cell>
          <cell r="P1077">
            <v>1</v>
          </cell>
          <cell r="Q1077">
            <v>0</v>
          </cell>
          <cell r="R1077">
            <v>0</v>
          </cell>
          <cell r="S1077" t="str">
            <v>PLNT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D1077">
            <v>41111</v>
          </cell>
          <cell r="AE1077" t="str">
            <v>SG</v>
          </cell>
          <cell r="AF1077" t="str">
            <v>41111.SG2</v>
          </cell>
        </row>
        <row r="1078">
          <cell r="A1078">
            <v>1078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N1078">
            <v>0</v>
          </cell>
          <cell r="O1078">
            <v>0</v>
          </cell>
          <cell r="Q1078">
            <v>0</v>
          </cell>
          <cell r="R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D1078">
            <v>41111</v>
          </cell>
          <cell r="AE1078" t="str">
            <v>NA</v>
          </cell>
          <cell r="AF1078" t="str">
            <v>41111.NA1</v>
          </cell>
        </row>
        <row r="1079">
          <cell r="A1079">
            <v>1079</v>
          </cell>
          <cell r="AD1079">
            <v>41111</v>
          </cell>
          <cell r="AE1079" t="str">
            <v>NA</v>
          </cell>
          <cell r="AF1079" t="str">
            <v>41111.NA2</v>
          </cell>
        </row>
        <row r="1080">
          <cell r="A1080">
            <v>1080</v>
          </cell>
          <cell r="B1080" t="str">
            <v>TOTAL DEFERRED INCOME TAXES</v>
          </cell>
          <cell r="F1080">
            <v>-15956248.94191549</v>
          </cell>
          <cell r="G1080">
            <v>-12936263.858734097</v>
          </cell>
          <cell r="H1080">
            <v>501539.11156033166</v>
          </cell>
          <cell r="I1080">
            <v>-3493103.3342525028</v>
          </cell>
          <cell r="J1080">
            <v>-29686.935832945397</v>
          </cell>
          <cell r="K1080">
            <v>1266.0753437296121</v>
          </cell>
          <cell r="N1080">
            <v>-7686653.140260648</v>
          </cell>
          <cell r="O1080">
            <v>-5249610.7184734447</v>
          </cell>
          <cell r="Q1080">
            <v>501539.11156033166</v>
          </cell>
          <cell r="R1080">
            <v>0</v>
          </cell>
          <cell r="T1080">
            <v>-522114.12872791663</v>
          </cell>
          <cell r="U1080">
            <v>-1634999.4389961418</v>
          </cell>
          <cell r="V1080">
            <v>-788107.92056449654</v>
          </cell>
          <cell r="W1080">
            <v>-92244.856480781586</v>
          </cell>
          <cell r="X1080">
            <v>-455636.98948316474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D1080" t="str">
            <v>TOTAL DEFERRED INCOME TAXES</v>
          </cell>
          <cell r="AE1080" t="str">
            <v>NA</v>
          </cell>
          <cell r="AF1080" t="str">
            <v>TOTAL DEFERRED INCOME TAXES.NA</v>
          </cell>
        </row>
        <row r="1081">
          <cell r="A1081">
            <v>1081</v>
          </cell>
          <cell r="B1081" t="str">
            <v>SCHMAF</v>
          </cell>
          <cell r="AD1081" t="str">
            <v>SCHMAF</v>
          </cell>
          <cell r="AE1081" t="str">
            <v>NA</v>
          </cell>
          <cell r="AF1081" t="str">
            <v>SCHMAF.NA</v>
          </cell>
        </row>
        <row r="1082">
          <cell r="A1082">
            <v>1082</v>
          </cell>
          <cell r="D1082" t="str">
            <v>S</v>
          </cell>
          <cell r="E1082" t="str">
            <v>SCHMAF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M1082">
            <v>0.59419421435740905</v>
          </cell>
          <cell r="N1082">
            <v>0</v>
          </cell>
          <cell r="O1082">
            <v>0</v>
          </cell>
          <cell r="P1082">
            <v>1</v>
          </cell>
          <cell r="Q1082">
            <v>0</v>
          </cell>
          <cell r="R1082">
            <v>0</v>
          </cell>
          <cell r="S1082" t="str">
            <v>PLNT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D1082" t="str">
            <v>SCHMAF</v>
          </cell>
          <cell r="AE1082" t="str">
            <v>S</v>
          </cell>
          <cell r="AF1082" t="str">
            <v>SCHMAF.S</v>
          </cell>
        </row>
        <row r="1083">
          <cell r="A1083">
            <v>1083</v>
          </cell>
          <cell r="D1083" t="str">
            <v>SNP</v>
          </cell>
          <cell r="E1083" t="str">
            <v>SCHMAF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M1083">
            <v>0.59419421435740905</v>
          </cell>
          <cell r="N1083">
            <v>0</v>
          </cell>
          <cell r="O1083">
            <v>0</v>
          </cell>
          <cell r="P1083">
            <v>1</v>
          </cell>
          <cell r="Q1083">
            <v>0</v>
          </cell>
          <cell r="R1083">
            <v>0</v>
          </cell>
          <cell r="S1083" t="str">
            <v>PLNT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D1083" t="str">
            <v>SCHMAF</v>
          </cell>
          <cell r="AE1083" t="str">
            <v>SNP</v>
          </cell>
          <cell r="AF1083" t="str">
            <v>SCHMAF.SNP</v>
          </cell>
        </row>
        <row r="1084">
          <cell r="A1084">
            <v>1084</v>
          </cell>
          <cell r="D1084" t="str">
            <v>SO</v>
          </cell>
          <cell r="E1084" t="str">
            <v>SCHMAF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M1084">
            <v>0.59419421435740905</v>
          </cell>
          <cell r="N1084">
            <v>0</v>
          </cell>
          <cell r="O1084">
            <v>0</v>
          </cell>
          <cell r="P1084">
            <v>1</v>
          </cell>
          <cell r="Q1084">
            <v>0</v>
          </cell>
          <cell r="R1084">
            <v>0</v>
          </cell>
          <cell r="S1084" t="str">
            <v>PLNT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D1084" t="str">
            <v>SCHMAF</v>
          </cell>
          <cell r="AE1084" t="str">
            <v>SO</v>
          </cell>
          <cell r="AF1084" t="str">
            <v>SCHMAF.SO</v>
          </cell>
        </row>
        <row r="1085">
          <cell r="A1085">
            <v>1085</v>
          </cell>
          <cell r="D1085" t="str">
            <v>SE</v>
          </cell>
          <cell r="E1085" t="str">
            <v>SCHMAF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M1085">
            <v>0.59419421435740905</v>
          </cell>
          <cell r="N1085">
            <v>0</v>
          </cell>
          <cell r="O1085">
            <v>0</v>
          </cell>
          <cell r="P1085">
            <v>1</v>
          </cell>
          <cell r="Q1085">
            <v>0</v>
          </cell>
          <cell r="R1085">
            <v>0</v>
          </cell>
          <cell r="S1085" t="str">
            <v>PLNT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D1085" t="str">
            <v>SCHMAF</v>
          </cell>
          <cell r="AE1085" t="str">
            <v>SE</v>
          </cell>
          <cell r="AF1085" t="str">
            <v>SCHMAF.SE</v>
          </cell>
        </row>
        <row r="1086">
          <cell r="A1086">
            <v>1086</v>
          </cell>
          <cell r="D1086" t="str">
            <v>TROJP</v>
          </cell>
          <cell r="E1086" t="str">
            <v>SCHMAF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M1086">
            <v>0.59419421435740905</v>
          </cell>
          <cell r="N1086">
            <v>0</v>
          </cell>
          <cell r="O1086">
            <v>0</v>
          </cell>
          <cell r="P1086">
            <v>1</v>
          </cell>
          <cell r="Q1086">
            <v>0</v>
          </cell>
          <cell r="R1086">
            <v>0</v>
          </cell>
          <cell r="S1086" t="str">
            <v>PLNT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D1086" t="str">
            <v>SCHMAF</v>
          </cell>
          <cell r="AE1086" t="str">
            <v>TROJP</v>
          </cell>
          <cell r="AF1086" t="str">
            <v>SCHMAF.TROJP</v>
          </cell>
        </row>
        <row r="1087">
          <cell r="A1087">
            <v>1087</v>
          </cell>
          <cell r="D1087" t="str">
            <v>DGP</v>
          </cell>
          <cell r="E1087" t="str">
            <v>SCHMAF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M1087">
            <v>0.59419421435740905</v>
          </cell>
          <cell r="N1087">
            <v>0</v>
          </cell>
          <cell r="O1087">
            <v>0</v>
          </cell>
          <cell r="P1087">
            <v>1</v>
          </cell>
          <cell r="Q1087">
            <v>0</v>
          </cell>
          <cell r="R1087">
            <v>0</v>
          </cell>
          <cell r="S1087" t="str">
            <v>PLNT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D1087" t="str">
            <v>SCHMAF</v>
          </cell>
          <cell r="AE1087" t="str">
            <v>DGP</v>
          </cell>
          <cell r="AF1087" t="str">
            <v>SCHMAF.DGP</v>
          </cell>
        </row>
        <row r="1088">
          <cell r="A1088">
            <v>1088</v>
          </cell>
          <cell r="AD1088" t="str">
            <v>SCHMAF</v>
          </cell>
          <cell r="AE1088" t="str">
            <v>NA</v>
          </cell>
          <cell r="AF1088" t="str">
            <v>SCHMAF.NA1</v>
          </cell>
        </row>
        <row r="1089">
          <cell r="A1089">
            <v>1089</v>
          </cell>
          <cell r="AD1089" t="str">
            <v>SCHMAF</v>
          </cell>
          <cell r="AE1089" t="str">
            <v>NA</v>
          </cell>
          <cell r="AF1089" t="str">
            <v>SCHMAF.NA2</v>
          </cell>
        </row>
        <row r="1090">
          <cell r="A1090">
            <v>1090</v>
          </cell>
          <cell r="B1090" t="str">
            <v>SCHMAP</v>
          </cell>
          <cell r="AD1090" t="str">
            <v>SCHMAP</v>
          </cell>
          <cell r="AE1090" t="str">
            <v>NA</v>
          </cell>
          <cell r="AF1090" t="str">
            <v>SCHMAP.NA</v>
          </cell>
        </row>
        <row r="1091">
          <cell r="A1091">
            <v>1091</v>
          </cell>
          <cell r="D1091" t="str">
            <v>S</v>
          </cell>
          <cell r="E1091" t="str">
            <v>P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M1091">
            <v>0.59419421435740905</v>
          </cell>
          <cell r="N1091">
            <v>0</v>
          </cell>
          <cell r="O1091">
            <v>0</v>
          </cell>
          <cell r="P1091">
            <v>1</v>
          </cell>
          <cell r="Q1091">
            <v>0</v>
          </cell>
          <cell r="R1091">
            <v>0</v>
          </cell>
          <cell r="S1091" t="str">
            <v>DRB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D1091" t="str">
            <v>SCHMAP</v>
          </cell>
          <cell r="AE1091" t="str">
            <v>S</v>
          </cell>
          <cell r="AF1091" t="str">
            <v>SCHMAP.S</v>
          </cell>
        </row>
        <row r="1092">
          <cell r="A1092">
            <v>1092</v>
          </cell>
          <cell r="D1092" t="str">
            <v>BADDEBT</v>
          </cell>
          <cell r="E1092" t="str">
            <v>P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M1092">
            <v>0.59419421435740905</v>
          </cell>
          <cell r="N1092">
            <v>0</v>
          </cell>
          <cell r="O1092">
            <v>0</v>
          </cell>
          <cell r="P1092">
            <v>1</v>
          </cell>
          <cell r="Q1092">
            <v>0</v>
          </cell>
          <cell r="R1092">
            <v>0</v>
          </cell>
          <cell r="S1092" t="str">
            <v>DRB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D1092" t="str">
            <v>SCHMAP</v>
          </cell>
          <cell r="AE1092" t="str">
            <v>BADDEBT</v>
          </cell>
          <cell r="AF1092" t="str">
            <v>SCHMAP.BADDEBT</v>
          </cell>
        </row>
        <row r="1093">
          <cell r="A1093">
            <v>1093</v>
          </cell>
          <cell r="D1093" t="str">
            <v>JBE</v>
          </cell>
          <cell r="E1093" t="str">
            <v>P</v>
          </cell>
          <cell r="F1093">
            <v>4066.4833684766854</v>
          </cell>
          <cell r="G1093">
            <v>4066.4833684766854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M1093">
            <v>0.59419421435740905</v>
          </cell>
          <cell r="N1093">
            <v>2416.2808903294745</v>
          </cell>
          <cell r="O1093">
            <v>1650.202478147211</v>
          </cell>
          <cell r="P1093">
            <v>1</v>
          </cell>
          <cell r="Q1093">
            <v>0</v>
          </cell>
          <cell r="R1093">
            <v>0</v>
          </cell>
          <cell r="S1093" t="str">
            <v>DRB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D1093" t="str">
            <v>SCHMAP</v>
          </cell>
          <cell r="AE1093" t="str">
            <v>JBE</v>
          </cell>
          <cell r="AF1093" t="str">
            <v>SCHMAP.JBE</v>
          </cell>
        </row>
        <row r="1094">
          <cell r="A1094">
            <v>1094</v>
          </cell>
          <cell r="D1094" t="str">
            <v>SCHMDEXP</v>
          </cell>
          <cell r="E1094" t="str">
            <v>P</v>
          </cell>
          <cell r="F1094">
            <v>9964.7547242094461</v>
          </cell>
          <cell r="G1094">
            <v>9964.7547242094461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M1094">
            <v>0.59419421435740905</v>
          </cell>
          <cell r="N1094">
            <v>5920.9996046159122</v>
          </cell>
          <cell r="O1094">
            <v>4043.7551195935339</v>
          </cell>
          <cell r="P1094">
            <v>1</v>
          </cell>
          <cell r="Q1094">
            <v>0</v>
          </cell>
          <cell r="R1094">
            <v>0</v>
          </cell>
          <cell r="S1094" t="str">
            <v>DRB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D1094" t="str">
            <v>SCHMAP</v>
          </cell>
          <cell r="AE1094" t="str">
            <v>SCHMDEXP</v>
          </cell>
          <cell r="AF1094" t="str">
            <v>SCHMAP.SCHMDEXP</v>
          </cell>
        </row>
        <row r="1095">
          <cell r="A1095">
            <v>1095</v>
          </cell>
          <cell r="D1095" t="str">
            <v>CAEE</v>
          </cell>
          <cell r="E1095" t="str">
            <v>P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M1095">
            <v>0.59419421435740905</v>
          </cell>
          <cell r="N1095">
            <v>0</v>
          </cell>
          <cell r="O1095">
            <v>0</v>
          </cell>
          <cell r="P1095">
            <v>1</v>
          </cell>
          <cell r="Q1095">
            <v>0</v>
          </cell>
          <cell r="R1095">
            <v>0</v>
          </cell>
          <cell r="S1095" t="str">
            <v>DRB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D1095" t="str">
            <v>SCHMAP</v>
          </cell>
          <cell r="AE1095" t="str">
            <v>CAEE</v>
          </cell>
          <cell r="AF1095" t="str">
            <v>SCHMAP.CAEE</v>
          </cell>
        </row>
        <row r="1096">
          <cell r="A1096">
            <v>1096</v>
          </cell>
          <cell r="D1096" t="str">
            <v>CAGW</v>
          </cell>
          <cell r="E1096" t="str">
            <v>P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M1096">
            <v>0.59419421435740905</v>
          </cell>
          <cell r="N1096">
            <v>0</v>
          </cell>
          <cell r="O1096">
            <v>0</v>
          </cell>
          <cell r="P1096">
            <v>1</v>
          </cell>
          <cell r="Q1096">
            <v>0</v>
          </cell>
          <cell r="R1096">
            <v>0</v>
          </cell>
          <cell r="S1096" t="str">
            <v>DRB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D1096" t="str">
            <v>SCHMAP</v>
          </cell>
          <cell r="AE1096" t="str">
            <v>CAGW</v>
          </cell>
          <cell r="AF1096" t="str">
            <v>SCHMAP.CAGW</v>
          </cell>
        </row>
        <row r="1097">
          <cell r="A1097">
            <v>1097</v>
          </cell>
          <cell r="D1097" t="str">
            <v>CAGE</v>
          </cell>
          <cell r="E1097" t="str">
            <v>P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M1097">
            <v>0.59419421435740905</v>
          </cell>
          <cell r="N1097">
            <v>0</v>
          </cell>
          <cell r="O1097">
            <v>0</v>
          </cell>
          <cell r="P1097">
            <v>1</v>
          </cell>
          <cell r="Q1097">
            <v>0</v>
          </cell>
          <cell r="R1097">
            <v>0</v>
          </cell>
          <cell r="S1097" t="str">
            <v>DRB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D1097" t="str">
            <v>SCHMAP</v>
          </cell>
          <cell r="AE1097" t="str">
            <v>CAGE</v>
          </cell>
          <cell r="AF1097" t="str">
            <v>SCHMAP.CAGE</v>
          </cell>
        </row>
        <row r="1098">
          <cell r="A1098">
            <v>1098</v>
          </cell>
          <cell r="D1098" t="str">
            <v>SNP</v>
          </cell>
          <cell r="E1098" t="str">
            <v>LABOR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M1098">
            <v>0.59419421435740905</v>
          </cell>
          <cell r="N1098">
            <v>0</v>
          </cell>
          <cell r="O1098">
            <v>0</v>
          </cell>
          <cell r="P1098">
            <v>1</v>
          </cell>
          <cell r="Q1098">
            <v>0</v>
          </cell>
          <cell r="R1098">
            <v>0</v>
          </cell>
          <cell r="S1098" t="str">
            <v>DISom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D1098" t="str">
            <v>SCHMAP</v>
          </cell>
          <cell r="AE1098" t="str">
            <v>SNP</v>
          </cell>
          <cell r="AF1098" t="str">
            <v>SCHMAP.SNP</v>
          </cell>
        </row>
        <row r="1099">
          <cell r="A1099">
            <v>1099</v>
          </cell>
          <cell r="D1099" t="str">
            <v>SO</v>
          </cell>
          <cell r="E1099" t="str">
            <v>SCHMAP-SO</v>
          </cell>
          <cell r="F1099">
            <v>217003.04324786394</v>
          </cell>
          <cell r="G1099">
            <v>170316.073746454</v>
          </cell>
          <cell r="H1099">
            <v>5952.0556810208209</v>
          </cell>
          <cell r="I1099">
            <v>20891.142083462073</v>
          </cell>
          <cell r="J1099">
            <v>10062.174127456277</v>
          </cell>
          <cell r="K1099">
            <v>9781.5976094707785</v>
          </cell>
          <cell r="M1099">
            <v>0.59419421435740905</v>
          </cell>
          <cell r="N1099">
            <v>101200.82563221277</v>
          </cell>
          <cell r="O1099">
            <v>69115.248114241229</v>
          </cell>
          <cell r="P1099">
            <v>1</v>
          </cell>
          <cell r="Q1099">
            <v>5952.0556810208209</v>
          </cell>
          <cell r="R1099">
            <v>0</v>
          </cell>
          <cell r="S1099" t="str">
            <v>DISom</v>
          </cell>
          <cell r="T1099">
            <v>1725.5868908584696</v>
          </cell>
          <cell r="U1099">
            <v>18217.201949184033</v>
          </cell>
          <cell r="V1099">
            <v>152.71332607243448</v>
          </cell>
          <cell r="W1099">
            <v>795.63991734713738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D1099" t="str">
            <v>SCHMAP</v>
          </cell>
          <cell r="AE1099" t="str">
            <v>SO</v>
          </cell>
          <cell r="AF1099" t="str">
            <v>SCHMAP.SO</v>
          </cell>
        </row>
        <row r="1100">
          <cell r="A1100">
            <v>1100</v>
          </cell>
          <cell r="AD1100" t="str">
            <v>SCHMAP</v>
          </cell>
          <cell r="AE1100" t="str">
            <v>NA</v>
          </cell>
          <cell r="AF1100" t="str">
            <v>SCHMAP.NA1</v>
          </cell>
        </row>
        <row r="1101">
          <cell r="A1101">
            <v>1101</v>
          </cell>
          <cell r="AD1101" t="str">
            <v>SCHMAP</v>
          </cell>
          <cell r="AE1101" t="str">
            <v>NA</v>
          </cell>
          <cell r="AF1101" t="str">
            <v>SCHMAP.NA2</v>
          </cell>
        </row>
        <row r="1102">
          <cell r="A1102">
            <v>1102</v>
          </cell>
          <cell r="AD1102" t="str">
            <v>SCHMAP</v>
          </cell>
          <cell r="AE1102" t="str">
            <v>NA</v>
          </cell>
          <cell r="AF1102" t="str">
            <v>SCHMAP.NA3</v>
          </cell>
        </row>
        <row r="1103">
          <cell r="A1103">
            <v>1103</v>
          </cell>
          <cell r="B1103" t="str">
            <v>SCHMAT</v>
          </cell>
          <cell r="AD1103" t="str">
            <v>SCHMAT</v>
          </cell>
          <cell r="AE1103" t="str">
            <v>NA</v>
          </cell>
          <cell r="AF1103" t="str">
            <v>SCHMAT.NA</v>
          </cell>
        </row>
        <row r="1104">
          <cell r="A1104">
            <v>1104</v>
          </cell>
          <cell r="D1104" t="str">
            <v>S</v>
          </cell>
          <cell r="E1104" t="str">
            <v>SCHMAT-SITUS</v>
          </cell>
          <cell r="F1104">
            <v>16100339.095216047</v>
          </cell>
          <cell r="G1104">
            <v>30795719.882443093</v>
          </cell>
          <cell r="H1104">
            <v>-5027229.0642702235</v>
          </cell>
          <cell r="I1104">
            <v>-9521356.1152946521</v>
          </cell>
          <cell r="J1104">
            <v>-74435.595461611592</v>
          </cell>
          <cell r="K1104">
            <v>-72360.012200553872</v>
          </cell>
          <cell r="M1104">
            <v>0.59419421435740905</v>
          </cell>
          <cell r="N1104">
            <v>18298638.581119116</v>
          </cell>
          <cell r="O1104">
            <v>12497081.301323978</v>
          </cell>
          <cell r="P1104">
            <v>1</v>
          </cell>
          <cell r="Q1104">
            <v>-5027229.0642702235</v>
          </cell>
          <cell r="R1104">
            <v>0</v>
          </cell>
          <cell r="S1104" t="str">
            <v>PLNT</v>
          </cell>
          <cell r="T1104">
            <v>-1422664.5316442887</v>
          </cell>
          <cell r="U1104">
            <v>-4459588.583906644</v>
          </cell>
          <cell r="V1104">
            <v>-2146584.0602219766</v>
          </cell>
          <cell r="W1104">
            <v>-251523.20355267855</v>
          </cell>
          <cell r="X1104">
            <v>-1240995.7359690634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D1104" t="str">
            <v>SCHMAT</v>
          </cell>
          <cell r="AE1104" t="str">
            <v>S</v>
          </cell>
          <cell r="AF1104" t="str">
            <v>SCHMAT.S</v>
          </cell>
        </row>
        <row r="1105">
          <cell r="A1105">
            <v>1105</v>
          </cell>
          <cell r="D1105" t="str">
            <v>JBE</v>
          </cell>
          <cell r="E1105" t="str">
            <v>P</v>
          </cell>
          <cell r="F1105">
            <v>4020922.2629005304</v>
          </cell>
          <cell r="G1105">
            <v>4020922.2629005304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M1105">
            <v>0.59419421435740905</v>
          </cell>
          <cell r="N1105">
            <v>2389208.7449963959</v>
          </cell>
          <cell r="O1105">
            <v>1631713.5179041345</v>
          </cell>
          <cell r="P1105">
            <v>1</v>
          </cell>
          <cell r="Q1105">
            <v>0</v>
          </cell>
          <cell r="R1105">
            <v>0</v>
          </cell>
          <cell r="S1105" t="str">
            <v>DRB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D1105" t="str">
            <v>SCHMAT</v>
          </cell>
          <cell r="AE1105" t="str">
            <v>JBE</v>
          </cell>
          <cell r="AF1105" t="str">
            <v>SCHMAT.JBE</v>
          </cell>
        </row>
        <row r="1106">
          <cell r="A1106">
            <v>1106</v>
          </cell>
          <cell r="D1106" t="str">
            <v>CIAC</v>
          </cell>
          <cell r="E1106" t="str">
            <v>DPW</v>
          </cell>
          <cell r="F1106">
            <v>6634231.1358266054</v>
          </cell>
          <cell r="G1106">
            <v>0</v>
          </cell>
          <cell r="H1106">
            <v>0</v>
          </cell>
          <cell r="I1106">
            <v>6634231.1358266054</v>
          </cell>
          <cell r="J1106">
            <v>0</v>
          </cell>
          <cell r="K1106">
            <v>0</v>
          </cell>
          <cell r="M1106">
            <v>0.59419421435740905</v>
          </cell>
          <cell r="N1106">
            <v>0</v>
          </cell>
          <cell r="O1106">
            <v>0</v>
          </cell>
          <cell r="P1106">
            <v>1</v>
          </cell>
          <cell r="Q1106">
            <v>0</v>
          </cell>
          <cell r="R1106">
            <v>0</v>
          </cell>
          <cell r="S1106" t="str">
            <v>PLNT</v>
          </cell>
          <cell r="T1106">
            <v>991275.32017309009</v>
          </cell>
          <cell r="U1106">
            <v>3107324.3220894653</v>
          </cell>
          <cell r="V1106">
            <v>1495683.4547042907</v>
          </cell>
          <cell r="W1106">
            <v>175254.76919317959</v>
          </cell>
          <cell r="X1106">
            <v>864693.26966657944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D1106" t="str">
            <v>SCHMAT</v>
          </cell>
          <cell r="AE1106" t="str">
            <v>CIAC</v>
          </cell>
          <cell r="AF1106" t="str">
            <v>SCHMAT.CIAC</v>
          </cell>
        </row>
        <row r="1107">
          <cell r="A1107">
            <v>1107</v>
          </cell>
          <cell r="D1107" t="str">
            <v>SNP</v>
          </cell>
          <cell r="E1107" t="str">
            <v>SCHMAT-SNP</v>
          </cell>
          <cell r="F1107">
            <v>2548215.96260679</v>
          </cell>
          <cell r="G1107">
            <v>1226981.0217692985</v>
          </cell>
          <cell r="H1107">
            <v>628081.36356954777</v>
          </cell>
          <cell r="I1107">
            <v>692910.18309926754</v>
          </cell>
          <cell r="J1107">
            <v>243.39416867562298</v>
          </cell>
          <cell r="K1107">
            <v>0</v>
          </cell>
          <cell r="M1107">
            <v>0.59419421435740905</v>
          </cell>
          <cell r="N1107">
            <v>729065.02426165936</v>
          </cell>
          <cell r="O1107">
            <v>497915.99750763917</v>
          </cell>
          <cell r="P1107">
            <v>1</v>
          </cell>
          <cell r="Q1107">
            <v>628081.36356954777</v>
          </cell>
          <cell r="R1107">
            <v>0</v>
          </cell>
          <cell r="S1107" t="str">
            <v>DISom</v>
          </cell>
          <cell r="T1107">
            <v>57233.669835837463</v>
          </cell>
          <cell r="U1107">
            <v>604221.86052518501</v>
          </cell>
          <cell r="V1107">
            <v>5065.1428393814658</v>
          </cell>
          <cell r="W1107">
            <v>26389.509898863733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D1107" t="str">
            <v>SCHMAT</v>
          </cell>
          <cell r="AE1107" t="str">
            <v>SNP</v>
          </cell>
          <cell r="AF1107" t="str">
            <v>SCHMAT.SNP</v>
          </cell>
        </row>
        <row r="1108">
          <cell r="A1108">
            <v>1108</v>
          </cell>
          <cell r="D1108" t="str">
            <v>TROJD</v>
          </cell>
          <cell r="E1108" t="str">
            <v>P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M1108">
            <v>0.59419421435740905</v>
          </cell>
          <cell r="N1108">
            <v>0</v>
          </cell>
          <cell r="O1108">
            <v>0</v>
          </cell>
          <cell r="P1108">
            <v>1</v>
          </cell>
          <cell r="Q1108">
            <v>0</v>
          </cell>
          <cell r="R1108">
            <v>0</v>
          </cell>
          <cell r="S1108" t="str">
            <v>DRB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D1108" t="str">
            <v>SCHMAT</v>
          </cell>
          <cell r="AE1108" t="str">
            <v>TROJD</v>
          </cell>
          <cell r="AF1108" t="str">
            <v>SCHMAT.TROJD</v>
          </cell>
        </row>
        <row r="1109">
          <cell r="A1109">
            <v>1109</v>
          </cell>
          <cell r="D1109" t="str">
            <v>CN</v>
          </cell>
          <cell r="E1109" t="str">
            <v>P</v>
          </cell>
          <cell r="F1109">
            <v>50557.188580000024</v>
          </cell>
          <cell r="G1109">
            <v>50557.188580000024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M1109">
            <v>0.59419421435740905</v>
          </cell>
          <cell r="N1109">
            <v>30040.788948412486</v>
          </cell>
          <cell r="O1109">
            <v>20516.399631587537</v>
          </cell>
          <cell r="P1109">
            <v>1</v>
          </cell>
          <cell r="Q1109">
            <v>0</v>
          </cell>
          <cell r="R1109">
            <v>0</v>
          </cell>
          <cell r="S1109" t="str">
            <v>DRB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D1109" t="str">
            <v>SCHMAT</v>
          </cell>
          <cell r="AE1109" t="str">
            <v>CN</v>
          </cell>
          <cell r="AF1109" t="str">
            <v>SCHMAT.CN</v>
          </cell>
        </row>
        <row r="1110">
          <cell r="A1110">
            <v>1110</v>
          </cell>
          <cell r="D1110" t="str">
            <v>SE</v>
          </cell>
          <cell r="E1110" t="str">
            <v>SCHMAT-SE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M1110">
            <v>0.59419421435740905</v>
          </cell>
          <cell r="N1110">
            <v>0</v>
          </cell>
          <cell r="O1110">
            <v>0</v>
          </cell>
          <cell r="P1110">
            <v>1</v>
          </cell>
          <cell r="Q1110">
            <v>0</v>
          </cell>
          <cell r="R1110">
            <v>0</v>
          </cell>
          <cell r="S1110" t="str">
            <v>DRB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D1110" t="str">
            <v>SCHMAT</v>
          </cell>
          <cell r="AE1110" t="str">
            <v>SE</v>
          </cell>
          <cell r="AF1110" t="str">
            <v>SCHMAT.SE</v>
          </cell>
        </row>
        <row r="1111">
          <cell r="A1111">
            <v>1111</v>
          </cell>
          <cell r="D1111" t="str">
            <v>SG</v>
          </cell>
          <cell r="E1111" t="str">
            <v>P</v>
          </cell>
          <cell r="F1111">
            <v>10903219.177554764</v>
          </cell>
          <cell r="G1111">
            <v>10903219.177554764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M1111">
            <v>0.59419421435740905</v>
          </cell>
          <cell r="N1111">
            <v>6478629.7531737881</v>
          </cell>
          <cell r="O1111">
            <v>4424589.4243809758</v>
          </cell>
          <cell r="P1111">
            <v>1</v>
          </cell>
          <cell r="Q1111">
            <v>0</v>
          </cell>
          <cell r="R1111">
            <v>0</v>
          </cell>
          <cell r="S1111" t="str">
            <v>DRB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D1111" t="str">
            <v>SCHMAT</v>
          </cell>
          <cell r="AE1111" t="str">
            <v>SG</v>
          </cell>
          <cell r="AF1111" t="str">
            <v>SCHMAT.SG</v>
          </cell>
        </row>
        <row r="1112">
          <cell r="A1112">
            <v>1112</v>
          </cell>
          <cell r="D1112" t="str">
            <v>GPS</v>
          </cell>
          <cell r="E1112" t="str">
            <v>SCHMAT</v>
          </cell>
          <cell r="F1112">
            <v>-39610.211969915246</v>
          </cell>
          <cell r="G1112">
            <v>-17516.085242669851</v>
          </cell>
          <cell r="H1112">
            <v>-8619.9518506319491</v>
          </cell>
          <cell r="I1112">
            <v>-13041.159556078788</v>
          </cell>
          <cell r="J1112">
            <v>-334.29321343030591</v>
          </cell>
          <cell r="K1112">
            <v>-98.722107104354279</v>
          </cell>
          <cell r="M1112">
            <v>0.59419421435740905</v>
          </cell>
          <cell r="N1112">
            <v>-10407.956509385618</v>
          </cell>
          <cell r="O1112">
            <v>-7108.1287332842321</v>
          </cell>
          <cell r="P1112">
            <v>1</v>
          </cell>
          <cell r="Q1112">
            <v>-8619.9518506319491</v>
          </cell>
          <cell r="R1112">
            <v>0</v>
          </cell>
          <cell r="S1112" t="str">
            <v>PLNT</v>
          </cell>
          <cell r="T1112">
            <v>-1948.5874624670641</v>
          </cell>
          <cell r="U1112">
            <v>-6108.1851758250523</v>
          </cell>
          <cell r="V1112">
            <v>-2940.1216476844193</v>
          </cell>
          <cell r="W1112">
            <v>-344.50494129901108</v>
          </cell>
          <cell r="X1112">
            <v>-1699.7603288032403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D1112" t="str">
            <v>SCHMAT</v>
          </cell>
          <cell r="AE1112" t="str">
            <v>GPS</v>
          </cell>
          <cell r="AF1112" t="str">
            <v>SCHMAT.GPS</v>
          </cell>
        </row>
        <row r="1113">
          <cell r="A1113">
            <v>1113</v>
          </cell>
          <cell r="D1113" t="str">
            <v>SO</v>
          </cell>
          <cell r="E1113" t="str">
            <v>SCHMAT-SO</v>
          </cell>
          <cell r="F1113">
            <v>594092.81035393325</v>
          </cell>
          <cell r="G1113">
            <v>240219.85892007934</v>
          </cell>
          <cell r="H1113">
            <v>45949.381610018921</v>
          </cell>
          <cell r="I1113">
            <v>158533.34916950282</v>
          </cell>
          <cell r="J1113">
            <v>75751.244929195323</v>
          </cell>
          <cell r="K1113">
            <v>73638.975725136814</v>
          </cell>
          <cell r="M1113">
            <v>0.59419421435740905</v>
          </cell>
          <cell r="N1113">
            <v>142737.25034406417</v>
          </cell>
          <cell r="O1113">
            <v>97482.608576015162</v>
          </cell>
          <cell r="P1113">
            <v>1</v>
          </cell>
          <cell r="Q1113">
            <v>45949.381610018921</v>
          </cell>
          <cell r="R1113">
            <v>0</v>
          </cell>
          <cell r="S1113" t="str">
            <v>DISom</v>
          </cell>
          <cell r="T1113">
            <v>13094.691903289555</v>
          </cell>
          <cell r="U1113">
            <v>138242.0370300184</v>
          </cell>
          <cell r="V1113">
            <v>1158.8717815596463</v>
          </cell>
          <cell r="W1113">
            <v>6037.748454635228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D1113" t="str">
            <v>SCHMAT</v>
          </cell>
          <cell r="AE1113" t="str">
            <v>SO</v>
          </cell>
          <cell r="AF1113" t="str">
            <v>SCHMAT.SO</v>
          </cell>
        </row>
        <row r="1114">
          <cell r="A1114">
            <v>1114</v>
          </cell>
          <cell r="D1114" t="str">
            <v>SNPD</v>
          </cell>
          <cell r="E1114" t="str">
            <v>SCHMAT-SNP</v>
          </cell>
          <cell r="F1114">
            <v>135186.10823797112</v>
          </cell>
          <cell r="G1114">
            <v>65092.908783585692</v>
          </cell>
          <cell r="H1114">
            <v>33320.517744071338</v>
          </cell>
          <cell r="I1114">
            <v>36759.76933910459</v>
          </cell>
          <cell r="J1114">
            <v>12.912371209469203</v>
          </cell>
          <cell r="K1114">
            <v>0</v>
          </cell>
          <cell r="M1114">
            <v>0.59419421435740905</v>
          </cell>
          <cell r="N1114">
            <v>38677.82979490119</v>
          </cell>
          <cell r="O1114">
            <v>26415.078988684501</v>
          </cell>
          <cell r="P1114">
            <v>1</v>
          </cell>
          <cell r="Q1114">
            <v>33320.517744071338</v>
          </cell>
          <cell r="R1114">
            <v>0</v>
          </cell>
          <cell r="S1114" t="str">
            <v>DISom</v>
          </cell>
          <cell r="T1114">
            <v>3036.3192126654681</v>
          </cell>
          <cell r="U1114">
            <v>32054.740663796001</v>
          </cell>
          <cell r="V1114">
            <v>268.71229054892615</v>
          </cell>
          <cell r="W1114">
            <v>1399.997172094199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D1114" t="str">
            <v>SCHMAT</v>
          </cell>
          <cell r="AE1114" t="str">
            <v>SNPD</v>
          </cell>
          <cell r="AF1114" t="str">
            <v>SCHMAT.SNPD</v>
          </cell>
        </row>
        <row r="1115">
          <cell r="A1115">
            <v>1115</v>
          </cell>
          <cell r="D1115" t="str">
            <v>JBG</v>
          </cell>
          <cell r="E1115" t="str">
            <v>P</v>
          </cell>
          <cell r="F1115">
            <v>61179315.218429595</v>
          </cell>
          <cell r="G1115">
            <v>61179315.218429595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M1115">
            <v>0.59419421435740905</v>
          </cell>
          <cell r="N1115">
            <v>36352395.141139053</v>
          </cell>
          <cell r="O1115">
            <v>24826920.077290542</v>
          </cell>
          <cell r="P1115">
            <v>1</v>
          </cell>
          <cell r="Q1115">
            <v>0</v>
          </cell>
          <cell r="R1115">
            <v>0</v>
          </cell>
          <cell r="S1115" t="str">
            <v>DRB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D1115" t="str">
            <v>SCHMAT</v>
          </cell>
          <cell r="AE1115" t="str">
            <v>JBG</v>
          </cell>
          <cell r="AF1115" t="str">
            <v>SCHMAT.JBG</v>
          </cell>
        </row>
        <row r="1116">
          <cell r="A1116">
            <v>1116</v>
          </cell>
          <cell r="D1116" t="str">
            <v>BADDEBT</v>
          </cell>
          <cell r="E1116" t="str">
            <v>CUST</v>
          </cell>
          <cell r="F1116">
            <v>49890.967621604075</v>
          </cell>
          <cell r="G1116">
            <v>0</v>
          </cell>
          <cell r="H1116">
            <v>0</v>
          </cell>
          <cell r="I1116">
            <v>0</v>
          </cell>
          <cell r="J1116">
            <v>49890.967621604075</v>
          </cell>
          <cell r="K1116">
            <v>0</v>
          </cell>
          <cell r="M1116">
            <v>0.59419421435740905</v>
          </cell>
          <cell r="N1116">
            <v>0</v>
          </cell>
          <cell r="O1116">
            <v>0</v>
          </cell>
          <cell r="P1116">
            <v>1</v>
          </cell>
          <cell r="Q1116">
            <v>0</v>
          </cell>
          <cell r="R1116">
            <v>0</v>
          </cell>
          <cell r="S1116" t="str">
            <v>CUST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D1116" t="str">
            <v>SCHMAT</v>
          </cell>
          <cell r="AE1116" t="str">
            <v>BADDEBT</v>
          </cell>
          <cell r="AF1116" t="str">
            <v>SCHMAT.BADDEBT</v>
          </cell>
        </row>
        <row r="1117">
          <cell r="A1117">
            <v>1117</v>
          </cell>
          <cell r="D1117" t="str">
            <v>CAGW</v>
          </cell>
          <cell r="E1117" t="str">
            <v>P</v>
          </cell>
          <cell r="F1117">
            <v>3093030.0867727851</v>
          </cell>
          <cell r="G1117">
            <v>3093030.0867727851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M1117">
            <v>0.59419421435740905</v>
          </cell>
          <cell r="N1117">
            <v>1837860.5823937838</v>
          </cell>
          <cell r="O1117">
            <v>1255169.5043790012</v>
          </cell>
          <cell r="P1117">
            <v>1</v>
          </cell>
          <cell r="Q1117">
            <v>0</v>
          </cell>
          <cell r="R1117">
            <v>0</v>
          </cell>
          <cell r="S1117" t="str">
            <v>DRB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D1117" t="str">
            <v>SCHMAT</v>
          </cell>
          <cell r="AE1117" t="str">
            <v>CAGW</v>
          </cell>
          <cell r="AF1117" t="str">
            <v>SCHMAT.CAGW</v>
          </cell>
        </row>
        <row r="1118">
          <cell r="A1118">
            <v>1118</v>
          </cell>
          <cell r="D1118" t="str">
            <v>CAGE</v>
          </cell>
          <cell r="E1118" t="str">
            <v>P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M1118">
            <v>0.59419421435740905</v>
          </cell>
          <cell r="N1118">
            <v>0</v>
          </cell>
          <cell r="O1118">
            <v>0</v>
          </cell>
          <cell r="P1118">
            <v>1</v>
          </cell>
          <cell r="Q1118">
            <v>0</v>
          </cell>
          <cell r="R1118">
            <v>0</v>
          </cell>
          <cell r="S1118" t="str">
            <v>DRB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D1118" t="str">
            <v>SCHMAT</v>
          </cell>
          <cell r="AE1118" t="str">
            <v>CAGE</v>
          </cell>
          <cell r="AF1118" t="str">
            <v>SCHMAT.CAGE</v>
          </cell>
        </row>
        <row r="1119">
          <cell r="A1119">
            <v>1119</v>
          </cell>
          <cell r="D1119" t="str">
            <v>CAEW</v>
          </cell>
          <cell r="E1119" t="str">
            <v>SCHMAT-SE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M1119">
            <v>0.59419421435740905</v>
          </cell>
          <cell r="N1119">
            <v>0</v>
          </cell>
          <cell r="O1119">
            <v>0</v>
          </cell>
          <cell r="P1119">
            <v>1</v>
          </cell>
          <cell r="Q1119">
            <v>0</v>
          </cell>
          <cell r="R1119">
            <v>0</v>
          </cell>
          <cell r="S1119" t="str">
            <v>DRB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D1119" t="str">
            <v>SCHMAT</v>
          </cell>
          <cell r="AE1119" t="str">
            <v>CAEW</v>
          </cell>
          <cell r="AF1119" t="str">
            <v>SCHMAT.CAEW</v>
          </cell>
        </row>
        <row r="1120">
          <cell r="A1120">
            <v>1120</v>
          </cell>
          <cell r="D1120" t="str">
            <v>CAEE</v>
          </cell>
          <cell r="E1120" t="str">
            <v>SCHMAT-SE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M1120">
            <v>0.59419421435740905</v>
          </cell>
          <cell r="N1120">
            <v>0</v>
          </cell>
          <cell r="O1120">
            <v>0</v>
          </cell>
          <cell r="P1120">
            <v>1</v>
          </cell>
          <cell r="Q1120">
            <v>0</v>
          </cell>
          <cell r="R1120">
            <v>0</v>
          </cell>
          <cell r="S1120" t="str">
            <v>DRB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D1120" t="str">
            <v>SCHMAT</v>
          </cell>
          <cell r="AE1120" t="str">
            <v>CAEE</v>
          </cell>
          <cell r="AF1120" t="str">
            <v>SCHMAT.CAEE</v>
          </cell>
        </row>
        <row r="1121">
          <cell r="A1121">
            <v>1121</v>
          </cell>
          <cell r="D1121" t="str">
            <v>SCHMDEXP</v>
          </cell>
          <cell r="E1121" t="str">
            <v>BOOKDEPR</v>
          </cell>
          <cell r="F1121">
            <v>54380817.980571866</v>
          </cell>
          <cell r="G1121">
            <v>32755812.441272873</v>
          </cell>
          <cell r="H1121">
            <v>8917890.3031094074</v>
          </cell>
          <cell r="I1121">
            <v>12626249.66787884</v>
          </cell>
          <cell r="J1121">
            <v>80865.568310747432</v>
          </cell>
          <cell r="K1121">
            <v>0</v>
          </cell>
          <cell r="M1121">
            <v>0.59419421435740905</v>
          </cell>
          <cell r="N1121">
            <v>19463314.239180781</v>
          </cell>
          <cell r="O1121">
            <v>13292498.202092094</v>
          </cell>
          <cell r="P1121">
            <v>1</v>
          </cell>
          <cell r="Q1121">
            <v>8917890.3031094074</v>
          </cell>
          <cell r="R1121">
            <v>0</v>
          </cell>
          <cell r="S1121" t="str">
            <v>PLNT</v>
          </cell>
          <cell r="T1121">
            <v>1886592.3459497469</v>
          </cell>
          <cell r="U1121">
            <v>5913850.7366589559</v>
          </cell>
          <cell r="V1121">
            <v>2846580.4607301983</v>
          </cell>
          <cell r="W1121">
            <v>333544.37402245513</v>
          </cell>
          <cell r="X1121">
            <v>1645681.7505174829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D1121" t="str">
            <v>SCHMAT</v>
          </cell>
          <cell r="AE1121" t="str">
            <v>SCHMDEXP</v>
          </cell>
          <cell r="AF1121" t="str">
            <v>SCHMAT.SCHMDEXP</v>
          </cell>
        </row>
        <row r="1122">
          <cell r="A1122">
            <v>1122</v>
          </cell>
          <cell r="AD1122" t="str">
            <v>SCHMAT</v>
          </cell>
          <cell r="AE1122" t="str">
            <v>NA</v>
          </cell>
          <cell r="AF1122" t="str">
            <v>SCHMAT.NA1</v>
          </cell>
        </row>
        <row r="1123">
          <cell r="A1123">
            <v>1123</v>
          </cell>
          <cell r="AD1123" t="str">
            <v>SCHMAT</v>
          </cell>
          <cell r="AE1123" t="str">
            <v>NA</v>
          </cell>
          <cell r="AF1123" t="str">
            <v>SCHMAT.NA2</v>
          </cell>
        </row>
        <row r="1124">
          <cell r="A1124">
            <v>1124</v>
          </cell>
          <cell r="B1124" t="str">
            <v>TOTAL SCHEDULE - M ADDITIONS</v>
          </cell>
          <cell r="F1124">
            <v>159881242.06404313</v>
          </cell>
          <cell r="G1124">
            <v>144497701.27402309</v>
          </cell>
          <cell r="H1124">
            <v>4595344.605593211</v>
          </cell>
          <cell r="I1124">
            <v>10635177.972546052</v>
          </cell>
          <cell r="J1124">
            <v>142056.37285384629</v>
          </cell>
          <cell r="K1124">
            <v>10961.839026949368</v>
          </cell>
          <cell r="N1124">
            <v>85859698.084969729</v>
          </cell>
          <cell r="O1124">
            <v>58638003.189053357</v>
          </cell>
          <cell r="Q1124">
            <v>4595344.605593211</v>
          </cell>
          <cell r="R1124">
            <v>0</v>
          </cell>
          <cell r="T1124">
            <v>1528344.814858732</v>
          </cell>
          <cell r="U1124">
            <v>5348214.1298341351</v>
          </cell>
          <cell r="V1124">
            <v>2199385.1738023907</v>
          </cell>
          <cell r="W1124">
            <v>291554.33016459749</v>
          </cell>
          <cell r="X1124">
            <v>1267679.5238861958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D1124" t="str">
            <v>TOTAL SCHEDULE - M ADDITIONS</v>
          </cell>
          <cell r="AE1124" t="str">
            <v>NA</v>
          </cell>
          <cell r="AF1124" t="str">
            <v>TOTAL SCHEDULE - M ADDITIONS.NA</v>
          </cell>
        </row>
        <row r="1125">
          <cell r="A1125">
            <v>1125</v>
          </cell>
          <cell r="AD1125" t="str">
            <v>TOTAL SCHEDULE - M ADDITIONS</v>
          </cell>
          <cell r="AE1125" t="str">
            <v>NA</v>
          </cell>
          <cell r="AF1125" t="str">
            <v>TOTAL SCHEDULE - M ADDITIONS.NA1</v>
          </cell>
        </row>
        <row r="1126">
          <cell r="A1126">
            <v>1126</v>
          </cell>
          <cell r="B1126" t="str">
            <v>SCHMDF</v>
          </cell>
          <cell r="AD1126" t="str">
            <v>SCHMDF</v>
          </cell>
          <cell r="AE1126" t="str">
            <v>NA</v>
          </cell>
          <cell r="AF1126" t="str">
            <v>SCHMDF.NA</v>
          </cell>
        </row>
        <row r="1127">
          <cell r="A1127">
            <v>1127</v>
          </cell>
          <cell r="D1127" t="str">
            <v>S</v>
          </cell>
          <cell r="E1127" t="str">
            <v>SCHMDF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M1127">
            <v>0.59419421435740905</v>
          </cell>
          <cell r="N1127">
            <v>0</v>
          </cell>
          <cell r="O1127">
            <v>0</v>
          </cell>
          <cell r="P1127">
            <v>1</v>
          </cell>
          <cell r="Q1127">
            <v>0</v>
          </cell>
          <cell r="R1127">
            <v>0</v>
          </cell>
          <cell r="S1127" t="str">
            <v>PLNT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D1127" t="str">
            <v>SCHMDF</v>
          </cell>
          <cell r="AE1127" t="str">
            <v>S</v>
          </cell>
          <cell r="AF1127" t="str">
            <v>SCHMDF.S</v>
          </cell>
        </row>
        <row r="1128">
          <cell r="A1128">
            <v>1128</v>
          </cell>
          <cell r="D1128" t="str">
            <v>CAGW</v>
          </cell>
          <cell r="E1128" t="str">
            <v>SCHMDF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M1128">
            <v>0.59419421435740905</v>
          </cell>
          <cell r="N1128">
            <v>0</v>
          </cell>
          <cell r="O1128">
            <v>0</v>
          </cell>
          <cell r="P1128">
            <v>1</v>
          </cell>
          <cell r="Q1128">
            <v>0</v>
          </cell>
          <cell r="R1128">
            <v>0</v>
          </cell>
          <cell r="S1128" t="str">
            <v>PLNT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D1128" t="str">
            <v>SCHMDF</v>
          </cell>
          <cell r="AE1128" t="str">
            <v>CAGW</v>
          </cell>
          <cell r="AF1128" t="str">
            <v>SCHMDF.CAGW</v>
          </cell>
        </row>
        <row r="1129">
          <cell r="A1129">
            <v>1129</v>
          </cell>
          <cell r="D1129" t="str">
            <v>CAGE</v>
          </cell>
          <cell r="E1129" t="str">
            <v>SCHMDF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M1129">
            <v>0.59419421435740905</v>
          </cell>
          <cell r="N1129">
            <v>0</v>
          </cell>
          <cell r="O1129">
            <v>0</v>
          </cell>
          <cell r="P1129">
            <v>1</v>
          </cell>
          <cell r="Q1129">
            <v>0</v>
          </cell>
          <cell r="R1129">
            <v>0</v>
          </cell>
          <cell r="S1129" t="str">
            <v>PLNT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D1129" t="str">
            <v>SCHMDF</v>
          </cell>
          <cell r="AE1129" t="str">
            <v>CAGE</v>
          </cell>
          <cell r="AF1129" t="str">
            <v>SCHMDF.CAGE</v>
          </cell>
        </row>
        <row r="1130">
          <cell r="A1130">
            <v>1130</v>
          </cell>
          <cell r="D1130" t="str">
            <v>DGP</v>
          </cell>
          <cell r="E1130" t="str">
            <v>SCHMDF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M1130">
            <v>0.59419421435740905</v>
          </cell>
          <cell r="N1130">
            <v>0</v>
          </cell>
          <cell r="O1130">
            <v>0</v>
          </cell>
          <cell r="P1130">
            <v>1</v>
          </cell>
          <cell r="Q1130">
            <v>0</v>
          </cell>
          <cell r="R1130">
            <v>0</v>
          </cell>
          <cell r="S1130" t="str">
            <v>PLNT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D1130" t="str">
            <v>SCHMDF</v>
          </cell>
          <cell r="AE1130" t="str">
            <v>DGP</v>
          </cell>
          <cell r="AF1130" t="str">
            <v>SCHMDF.DGP</v>
          </cell>
        </row>
        <row r="1131">
          <cell r="A1131">
            <v>1131</v>
          </cell>
          <cell r="D1131" t="str">
            <v>DGU</v>
          </cell>
          <cell r="E1131" t="str">
            <v>SCHMDF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M1131">
            <v>0.59419421435740905</v>
          </cell>
          <cell r="N1131">
            <v>0</v>
          </cell>
          <cell r="O1131">
            <v>0</v>
          </cell>
          <cell r="P1131">
            <v>1</v>
          </cell>
          <cell r="Q1131">
            <v>0</v>
          </cell>
          <cell r="R1131">
            <v>0</v>
          </cell>
          <cell r="S1131" t="str">
            <v>PLNT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D1131" t="str">
            <v>SCHMDF</v>
          </cell>
          <cell r="AE1131" t="str">
            <v>DGU</v>
          </cell>
          <cell r="AF1131" t="str">
            <v>SCHMDF.DGU</v>
          </cell>
        </row>
        <row r="1132">
          <cell r="A1132">
            <v>1132</v>
          </cell>
          <cell r="AD1132" t="str">
            <v>SCHMDF</v>
          </cell>
          <cell r="AE1132" t="str">
            <v>NA</v>
          </cell>
          <cell r="AF1132" t="str">
            <v>SCHMDF.NA1</v>
          </cell>
        </row>
        <row r="1133">
          <cell r="A1133">
            <v>1133</v>
          </cell>
          <cell r="B1133" t="str">
            <v>SCHMDP</v>
          </cell>
          <cell r="AD1133" t="str">
            <v>SCHMDP</v>
          </cell>
          <cell r="AE1133" t="str">
            <v>NA</v>
          </cell>
          <cell r="AF1133" t="str">
            <v>SCHMDP.NA</v>
          </cell>
        </row>
        <row r="1134">
          <cell r="A1134">
            <v>1134</v>
          </cell>
          <cell r="D1134" t="str">
            <v>S</v>
          </cell>
          <cell r="E1134" t="str">
            <v>SCHMDP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M1134">
            <v>0.59419421435740905</v>
          </cell>
          <cell r="N1134">
            <v>0</v>
          </cell>
          <cell r="O1134">
            <v>0</v>
          </cell>
          <cell r="P1134">
            <v>1</v>
          </cell>
          <cell r="Q1134">
            <v>0</v>
          </cell>
          <cell r="R1134">
            <v>0</v>
          </cell>
          <cell r="S1134" t="str">
            <v>PLNT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D1134" t="str">
            <v>SCHMDP</v>
          </cell>
          <cell r="AE1134" t="str">
            <v>S</v>
          </cell>
          <cell r="AF1134" t="str">
            <v>SCHMDP.S</v>
          </cell>
        </row>
        <row r="1135">
          <cell r="A1135">
            <v>1135</v>
          </cell>
          <cell r="D1135" t="str">
            <v>SE</v>
          </cell>
          <cell r="E1135" t="str">
            <v>P</v>
          </cell>
          <cell r="F1135">
            <v>38389.702080008101</v>
          </cell>
          <cell r="G1135">
            <v>38389.702080008101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M1135">
            <v>0.59419421435740905</v>
          </cell>
          <cell r="N1135">
            <v>22810.938866845405</v>
          </cell>
          <cell r="O1135">
            <v>15578.763213162696</v>
          </cell>
          <cell r="P1135">
            <v>1</v>
          </cell>
          <cell r="Q1135">
            <v>0</v>
          </cell>
          <cell r="R1135">
            <v>0</v>
          </cell>
          <cell r="S1135" t="str">
            <v>DRB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D1135" t="str">
            <v>SCHMDP</v>
          </cell>
          <cell r="AE1135" t="str">
            <v>SE</v>
          </cell>
          <cell r="AF1135" t="str">
            <v>SCHMDP.SE</v>
          </cell>
        </row>
        <row r="1136">
          <cell r="A1136">
            <v>1136</v>
          </cell>
          <cell r="D1136" t="str">
            <v>CAEW</v>
          </cell>
          <cell r="E1136" t="str">
            <v>P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M1136">
            <v>0.59419421435740905</v>
          </cell>
          <cell r="N1136">
            <v>0</v>
          </cell>
          <cell r="O1136">
            <v>0</v>
          </cell>
          <cell r="P1136">
            <v>1</v>
          </cell>
          <cell r="Q1136">
            <v>0</v>
          </cell>
          <cell r="R1136">
            <v>0</v>
          </cell>
          <cell r="S1136" t="str">
            <v>DRB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D1136" t="str">
            <v>SCHMDP</v>
          </cell>
          <cell r="AE1136" t="str">
            <v>CAEW</v>
          </cell>
          <cell r="AF1136" t="str">
            <v>SCHMDP.CAEW</v>
          </cell>
        </row>
        <row r="1137">
          <cell r="A1137">
            <v>1137</v>
          </cell>
          <cell r="D1137" t="str">
            <v>CAEE</v>
          </cell>
          <cell r="E1137" t="str">
            <v>P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M1137">
            <v>0.59419421435740905</v>
          </cell>
          <cell r="N1137">
            <v>0</v>
          </cell>
          <cell r="O1137">
            <v>0</v>
          </cell>
          <cell r="P1137">
            <v>1</v>
          </cell>
          <cell r="Q1137">
            <v>0</v>
          </cell>
          <cell r="R1137">
            <v>0</v>
          </cell>
          <cell r="S1137" t="str">
            <v>DRB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D1137" t="str">
            <v>SCHMDP</v>
          </cell>
          <cell r="AE1137" t="str">
            <v>CAEE</v>
          </cell>
          <cell r="AF1137" t="str">
            <v>SCHMDP.CAEE</v>
          </cell>
        </row>
        <row r="1138">
          <cell r="A1138">
            <v>1138</v>
          </cell>
          <cell r="D1138" t="str">
            <v>SNP</v>
          </cell>
          <cell r="E1138" t="str">
            <v>PTD</v>
          </cell>
          <cell r="F1138">
            <v>6572.6099596807117</v>
          </cell>
          <cell r="G1138">
            <v>3218.2859406804396</v>
          </cell>
          <cell r="H1138">
            <v>1336.9066252392295</v>
          </cell>
          <cell r="I1138">
            <v>2017.4173937610428</v>
          </cell>
          <cell r="J1138">
            <v>0</v>
          </cell>
          <cell r="K1138">
            <v>0</v>
          </cell>
          <cell r="M1138">
            <v>0.59419421435740905</v>
          </cell>
          <cell r="N1138">
            <v>1912.2868861001089</v>
          </cell>
          <cell r="O1138">
            <v>1305.9990545803307</v>
          </cell>
          <cell r="P1138">
            <v>1</v>
          </cell>
          <cell r="Q1138">
            <v>1336.9066252392295</v>
          </cell>
          <cell r="R1138">
            <v>0</v>
          </cell>
          <cell r="S1138" t="str">
            <v>DISom</v>
          </cell>
          <cell r="T1138">
            <v>166.6366057995335</v>
          </cell>
          <cell r="U1138">
            <v>1759.2001399978494</v>
          </cell>
          <cell r="V1138">
            <v>14.747232058773834</v>
          </cell>
          <cell r="W1138">
            <v>76.833415904886266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D1138" t="str">
            <v>SCHMDP</v>
          </cell>
          <cell r="AE1138" t="str">
            <v>SNP</v>
          </cell>
          <cell r="AF1138" t="str">
            <v>SCHMDP.SNP</v>
          </cell>
        </row>
        <row r="1139">
          <cell r="A1139">
            <v>1139</v>
          </cell>
          <cell r="D1139" t="str">
            <v>JBE</v>
          </cell>
          <cell r="E1139" t="str">
            <v>SCHMDP</v>
          </cell>
          <cell r="F1139">
            <v>559334.39520980429</v>
          </cell>
          <cell r="G1139">
            <v>279058.97394878155</v>
          </cell>
          <cell r="H1139">
            <v>159001.43850659201</v>
          </cell>
          <cell r="I1139">
            <v>152721.65241177304</v>
          </cell>
          <cell r="J1139">
            <v>-15946.158431466813</v>
          </cell>
          <cell r="K1139">
            <v>-15501.511225875558</v>
          </cell>
          <cell r="M1139">
            <v>0.59419421435740905</v>
          </cell>
          <cell r="N1139">
            <v>165815.22778488093</v>
          </cell>
          <cell r="O1139">
            <v>113243.74616390062</v>
          </cell>
          <cell r="P1139">
            <v>1</v>
          </cell>
          <cell r="Q1139">
            <v>159001.43850659201</v>
          </cell>
          <cell r="R1139">
            <v>0</v>
          </cell>
          <cell r="S1139" t="str">
            <v>DISom</v>
          </cell>
          <cell r="T1139">
            <v>12614.651716940814</v>
          </cell>
          <cell r="U1139">
            <v>133174.20239082017</v>
          </cell>
          <cell r="V1139">
            <v>1116.3885349065167</v>
          </cell>
          <cell r="W1139">
            <v>5816.4097691055731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D1139" t="str">
            <v>SCHMDP</v>
          </cell>
          <cell r="AE1139" t="str">
            <v>JBE</v>
          </cell>
          <cell r="AF1139" t="str">
            <v>SCHMDP.JBE</v>
          </cell>
        </row>
        <row r="1140">
          <cell r="A1140">
            <v>1140</v>
          </cell>
          <cell r="D1140" t="str">
            <v>SCHMDEXP</v>
          </cell>
          <cell r="E1140" t="str">
            <v>P</v>
          </cell>
          <cell r="F1140">
            <v>6.0932453925488517E-3</v>
          </cell>
          <cell r="G1140">
            <v>6.0932453925488517E-3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M1140">
            <v>0.59419421435740905</v>
          </cell>
          <cell r="N1140">
            <v>3.6205711589124673E-3</v>
          </cell>
          <cell r="O1140">
            <v>2.4726742336363843E-3</v>
          </cell>
          <cell r="P1140">
            <v>1</v>
          </cell>
          <cell r="Q1140">
            <v>0</v>
          </cell>
          <cell r="R1140">
            <v>0</v>
          </cell>
          <cell r="S1140" t="str">
            <v>DISom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D1140" t="str">
            <v>SCHMDP</v>
          </cell>
          <cell r="AE1140" t="str">
            <v>SCHMDEXP</v>
          </cell>
          <cell r="AF1140" t="str">
            <v>SCHMDP.SCHMDEXP</v>
          </cell>
        </row>
        <row r="1141">
          <cell r="A1141">
            <v>1141</v>
          </cell>
          <cell r="D1141" t="str">
            <v>SO</v>
          </cell>
          <cell r="E1141" t="str">
            <v>P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M1141">
            <v>0.59419421435740905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 t="str">
            <v>DISom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D1141" t="str">
            <v>SCHMDP</v>
          </cell>
          <cell r="AE1141" t="str">
            <v>SO</v>
          </cell>
          <cell r="AF1141" t="str">
            <v>SCHMDP.SO</v>
          </cell>
        </row>
        <row r="1142">
          <cell r="A1142">
            <v>1142</v>
          </cell>
          <cell r="D1142" t="str">
            <v>SG</v>
          </cell>
          <cell r="E1142" t="str">
            <v>P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M1142">
            <v>0.59419421435740905</v>
          </cell>
          <cell r="N1142">
            <v>0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 t="str">
            <v>DRB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D1142" t="str">
            <v>SCHMDP</v>
          </cell>
          <cell r="AE1142" t="str">
            <v>SG</v>
          </cell>
          <cell r="AF1142" t="str">
            <v>SCHMDP.SG</v>
          </cell>
        </row>
        <row r="1143">
          <cell r="A1143">
            <v>1143</v>
          </cell>
          <cell r="AD1143" t="str">
            <v>SCHMDP</v>
          </cell>
          <cell r="AE1143" t="str">
            <v>NA</v>
          </cell>
          <cell r="AF1143" t="str">
            <v>SCHMDP.NA1</v>
          </cell>
        </row>
        <row r="1144">
          <cell r="A1144">
            <v>1144</v>
          </cell>
          <cell r="AD1144" t="str">
            <v>SCHMDP</v>
          </cell>
          <cell r="AE1144" t="str">
            <v>NA</v>
          </cell>
          <cell r="AF1144" t="str">
            <v>SCHMDP.NA2</v>
          </cell>
        </row>
        <row r="1145">
          <cell r="A1145">
            <v>1145</v>
          </cell>
          <cell r="B1145" t="str">
            <v>SCHMDT</v>
          </cell>
          <cell r="AD1145" t="str">
            <v>SCHMDT</v>
          </cell>
          <cell r="AE1145" t="str">
            <v>NA</v>
          </cell>
          <cell r="AF1145" t="str">
            <v>SCHMDT.NA</v>
          </cell>
        </row>
        <row r="1146">
          <cell r="A1146">
            <v>1146</v>
          </cell>
          <cell r="D1146" t="str">
            <v>S</v>
          </cell>
          <cell r="E1146" t="str">
            <v>GP</v>
          </cell>
          <cell r="F1146">
            <v>1309928.4689</v>
          </cell>
          <cell r="G1146">
            <v>619036.73699291178</v>
          </cell>
          <cell r="H1146">
            <v>324868.5290174117</v>
          </cell>
          <cell r="I1146">
            <v>357071.93634003832</v>
          </cell>
          <cell r="J1146">
            <v>8951.2665496380905</v>
          </cell>
          <cell r="K1146">
            <v>0</v>
          </cell>
          <cell r="M1146">
            <v>0.59419421435740905</v>
          </cell>
          <cell r="N1146">
            <v>367828.04759587726</v>
          </cell>
          <cell r="O1146">
            <v>251208.68939703453</v>
          </cell>
          <cell r="P1146">
            <v>1</v>
          </cell>
          <cell r="Q1146">
            <v>324868.5290174117</v>
          </cell>
          <cell r="R1146">
            <v>0</v>
          </cell>
          <cell r="S1146" t="str">
            <v>PLNT</v>
          </cell>
          <cell r="T1146">
            <v>53353.069975032573</v>
          </cell>
          <cell r="U1146">
            <v>167244.44623781368</v>
          </cell>
          <cell r="V1146">
            <v>80501.655186373901</v>
          </cell>
          <cell r="W1146">
            <v>9432.6770514060518</v>
          </cell>
          <cell r="X1146">
            <v>46540.087889412098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D1146" t="str">
            <v>SCHMDT</v>
          </cell>
          <cell r="AE1146" t="str">
            <v>S</v>
          </cell>
          <cell r="AF1146" t="str">
            <v>SCHMDT.S</v>
          </cell>
        </row>
        <row r="1147">
          <cell r="A1147">
            <v>1147</v>
          </cell>
          <cell r="D1147" t="str">
            <v>BADDEBT</v>
          </cell>
          <cell r="E1147" t="str">
            <v>CUST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M1147">
            <v>0.59419421435740905</v>
          </cell>
          <cell r="N1147">
            <v>0</v>
          </cell>
          <cell r="O1147">
            <v>0</v>
          </cell>
          <cell r="P1147">
            <v>1</v>
          </cell>
          <cell r="Q1147">
            <v>0</v>
          </cell>
          <cell r="R1147">
            <v>0</v>
          </cell>
          <cell r="S1147" t="str">
            <v>CUST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D1147" t="str">
            <v>SCHMDT</v>
          </cell>
          <cell r="AE1147" t="str">
            <v>BADDEBT</v>
          </cell>
          <cell r="AF1147" t="str">
            <v>SCHMDT.BADDEBT</v>
          </cell>
        </row>
        <row r="1148">
          <cell r="A1148">
            <v>1148</v>
          </cell>
          <cell r="D1148" t="str">
            <v>CN</v>
          </cell>
          <cell r="E1148" t="str">
            <v>CUST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M1148">
            <v>0.59419421435740905</v>
          </cell>
          <cell r="N1148">
            <v>0</v>
          </cell>
          <cell r="O1148">
            <v>0</v>
          </cell>
          <cell r="P1148">
            <v>1</v>
          </cell>
          <cell r="Q1148">
            <v>0</v>
          </cell>
          <cell r="R1148">
            <v>0</v>
          </cell>
          <cell r="S1148" t="str">
            <v>CUST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D1148" t="str">
            <v>SCHMDT</v>
          </cell>
          <cell r="AE1148" t="str">
            <v>CN</v>
          </cell>
          <cell r="AF1148" t="str">
            <v>SCHMDT.CN</v>
          </cell>
        </row>
        <row r="1149">
          <cell r="A1149">
            <v>1149</v>
          </cell>
          <cell r="D1149" t="str">
            <v>SNP</v>
          </cell>
          <cell r="E1149" t="str">
            <v>SCHMDT-SNP</v>
          </cell>
          <cell r="F1149">
            <v>4549114.1916480055</v>
          </cell>
          <cell r="G1149">
            <v>2191001.39232508</v>
          </cell>
          <cell r="H1149">
            <v>1121162.0729890612</v>
          </cell>
          <cell r="I1149">
            <v>1236950.7263338638</v>
          </cell>
          <cell r="J1149">
            <v>0</v>
          </cell>
          <cell r="K1149">
            <v>0</v>
          </cell>
          <cell r="M1149">
            <v>0.59419421435740905</v>
          </cell>
          <cell r="N1149">
            <v>1301880.3509685902</v>
          </cell>
          <cell r="O1149">
            <v>889121.04135648976</v>
          </cell>
          <cell r="P1149">
            <v>1</v>
          </cell>
          <cell r="Q1149">
            <v>1121162.0729890612</v>
          </cell>
          <cell r="R1149">
            <v>0</v>
          </cell>
          <cell r="S1149" t="str">
            <v>DISom</v>
          </cell>
          <cell r="T1149">
            <v>102170.86023694568</v>
          </cell>
          <cell r="U1149">
            <v>1078628.4968427911</v>
          </cell>
          <cell r="V1149">
            <v>9042.0551854699643</v>
          </cell>
          <cell r="W1149">
            <v>47109.31406865723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D1149" t="str">
            <v>SCHMDT</v>
          </cell>
          <cell r="AE1149" t="str">
            <v>SNP</v>
          </cell>
          <cell r="AF1149" t="str">
            <v>SCHMDT.SNP</v>
          </cell>
        </row>
        <row r="1150">
          <cell r="A1150">
            <v>1150</v>
          </cell>
          <cell r="D1150" t="str">
            <v>SNPD</v>
          </cell>
          <cell r="E1150" t="str">
            <v>DPW</v>
          </cell>
          <cell r="F1150">
            <v>98292.986475461585</v>
          </cell>
          <cell r="G1150">
            <v>0</v>
          </cell>
          <cell r="H1150">
            <v>0</v>
          </cell>
          <cell r="I1150">
            <v>98292.986475461585</v>
          </cell>
          <cell r="J1150">
            <v>0</v>
          </cell>
          <cell r="K1150">
            <v>0</v>
          </cell>
          <cell r="M1150">
            <v>0.59419421435740905</v>
          </cell>
          <cell r="N1150">
            <v>0</v>
          </cell>
          <cell r="O1150">
            <v>0</v>
          </cell>
          <cell r="P1150">
            <v>1</v>
          </cell>
          <cell r="Q1150">
            <v>0</v>
          </cell>
          <cell r="R1150">
            <v>0</v>
          </cell>
          <cell r="S1150" t="str">
            <v>PLNT</v>
          </cell>
          <cell r="T1150">
            <v>14686.767711944096</v>
          </cell>
          <cell r="U1150">
            <v>46038.219246932706</v>
          </cell>
          <cell r="V1150">
            <v>22160.095205441292</v>
          </cell>
          <cell r="W1150">
            <v>2596.5804183454929</v>
          </cell>
          <cell r="X1150">
            <v>12811.323892797993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D1150" t="str">
            <v>SCHMDT</v>
          </cell>
          <cell r="AE1150" t="str">
            <v>SNPD</v>
          </cell>
          <cell r="AF1150" t="str">
            <v>SCHMDT.SNPD</v>
          </cell>
        </row>
        <row r="1151">
          <cell r="A1151">
            <v>1151</v>
          </cell>
          <cell r="D1151" t="str">
            <v>JBE</v>
          </cell>
          <cell r="E1151" t="str">
            <v>P</v>
          </cell>
          <cell r="F1151">
            <v>-44990.216494369895</v>
          </cell>
          <cell r="G1151">
            <v>-44990.216494369895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M1151">
            <v>0.59419421435740905</v>
          </cell>
          <cell r="N1151">
            <v>-26732.926343641866</v>
          </cell>
          <cell r="O1151">
            <v>-18257.290150728029</v>
          </cell>
          <cell r="P1151">
            <v>1</v>
          </cell>
          <cell r="Q1151">
            <v>0</v>
          </cell>
          <cell r="R1151">
            <v>0</v>
          </cell>
          <cell r="S1151" t="str">
            <v>DRB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D1151" t="str">
            <v>SCHMDT</v>
          </cell>
          <cell r="AE1151" t="str">
            <v>JBE</v>
          </cell>
          <cell r="AF1151" t="str">
            <v>SCHMDT.JBE</v>
          </cell>
        </row>
        <row r="1152">
          <cell r="A1152">
            <v>1152</v>
          </cell>
          <cell r="D1152" t="str">
            <v>SE</v>
          </cell>
          <cell r="E1152" t="str">
            <v>P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M1152">
            <v>0.59419421435740905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0</v>
          </cell>
          <cell r="S1152" t="str">
            <v>DRB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D1152" t="str">
            <v>SCHMDT</v>
          </cell>
          <cell r="AE1152" t="str">
            <v>SE</v>
          </cell>
          <cell r="AF1152" t="str">
            <v>SCHMDT.SE</v>
          </cell>
        </row>
        <row r="1153">
          <cell r="A1153">
            <v>1153</v>
          </cell>
          <cell r="D1153" t="str">
            <v>SG</v>
          </cell>
          <cell r="E1153" t="str">
            <v>SCHMDT-SG</v>
          </cell>
          <cell r="F1153">
            <v>43301326.1760232</v>
          </cell>
          <cell r="G1153">
            <v>43753981.674304277</v>
          </cell>
          <cell r="H1153">
            <v>-452655.49828107725</v>
          </cell>
          <cell r="I1153">
            <v>0</v>
          </cell>
          <cell r="J1153">
            <v>0</v>
          </cell>
          <cell r="K1153">
            <v>0</v>
          </cell>
          <cell r="M1153">
            <v>0.59419421435740905</v>
          </cell>
          <cell r="N1153">
            <v>25998362.765971702</v>
          </cell>
          <cell r="O1153">
            <v>17755618.908332575</v>
          </cell>
          <cell r="P1153">
            <v>1</v>
          </cell>
          <cell r="Q1153">
            <v>-452655.49828107725</v>
          </cell>
          <cell r="R1153">
            <v>0</v>
          </cell>
          <cell r="S1153" t="str">
            <v>DRB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D1153" t="str">
            <v>SCHMDT</v>
          </cell>
          <cell r="AE1153" t="str">
            <v>SG</v>
          </cell>
          <cell r="AF1153" t="str">
            <v>SCHMDT.SG</v>
          </cell>
        </row>
        <row r="1154">
          <cell r="A1154">
            <v>1154</v>
          </cell>
          <cell r="D1154" t="str">
            <v>GPS</v>
          </cell>
          <cell r="E1154" t="str">
            <v>SCHMDT-GPS</v>
          </cell>
          <cell r="F1154">
            <v>4562741.9560352452</v>
          </cell>
          <cell r="G1154">
            <v>2197564.9670099146</v>
          </cell>
          <cell r="H1154">
            <v>1124520.7340221601</v>
          </cell>
          <cell r="I1154">
            <v>1240656.2550031706</v>
          </cell>
          <cell r="J1154">
            <v>0</v>
          </cell>
          <cell r="K1154">
            <v>0</v>
          </cell>
          <cell r="M1154">
            <v>0.59419421435740905</v>
          </cell>
          <cell r="N1154">
            <v>1305780.3890718217</v>
          </cell>
          <cell r="O1154">
            <v>891784.57793809287</v>
          </cell>
          <cell r="P1154">
            <v>1</v>
          </cell>
          <cell r="Q1154">
            <v>1124520.7340221601</v>
          </cell>
          <cell r="R1154">
            <v>0</v>
          </cell>
          <cell r="S1154" t="str">
            <v>DRB</v>
          </cell>
          <cell r="T1154">
            <v>269921.88951712218</v>
          </cell>
          <cell r="U1154">
            <v>515874.21011260955</v>
          </cell>
          <cell r="V1154">
            <v>244759.62500342628</v>
          </cell>
          <cell r="W1154">
            <v>37094.552928366022</v>
          </cell>
          <cell r="X1154">
            <v>173005.97744164674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D1154" t="str">
            <v>SCHMDT</v>
          </cell>
          <cell r="AE1154" t="str">
            <v>GPS</v>
          </cell>
          <cell r="AF1154" t="str">
            <v>SCHMDT.GPS</v>
          </cell>
        </row>
        <row r="1155">
          <cell r="A1155">
            <v>1155</v>
          </cell>
          <cell r="D1155" t="str">
            <v>SO</v>
          </cell>
          <cell r="E1155" t="str">
            <v>SCHMDT-SO</v>
          </cell>
          <cell r="F1155">
            <v>635311.55189532076</v>
          </cell>
          <cell r="G1155">
            <v>260783.02676378397</v>
          </cell>
          <cell r="H1155">
            <v>74148.428954433213</v>
          </cell>
          <cell r="I1155">
            <v>187561.09132222299</v>
          </cell>
          <cell r="J1155">
            <v>57761.656226009123</v>
          </cell>
          <cell r="K1155">
            <v>55057.348628871448</v>
          </cell>
          <cell r="M1155">
            <v>0.59419421435740905</v>
          </cell>
          <cell r="N1155">
            <v>154955.76570565379</v>
          </cell>
          <cell r="O1155">
            <v>105827.26105813019</v>
          </cell>
          <cell r="P1155">
            <v>1</v>
          </cell>
          <cell r="Q1155">
            <v>74148.428954433213</v>
          </cell>
          <cell r="R1155">
            <v>0</v>
          </cell>
          <cell r="S1155" t="str">
            <v>DISom</v>
          </cell>
          <cell r="T1155">
            <v>15492.353607462544</v>
          </cell>
          <cell r="U1155">
            <v>163554.40333399177</v>
          </cell>
          <cell r="V1155">
            <v>1371.0632948242137</v>
          </cell>
          <cell r="W1155">
            <v>7143.2710859444724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D1155" t="str">
            <v>SCHMDT</v>
          </cell>
          <cell r="AE1155" t="str">
            <v>SO</v>
          </cell>
          <cell r="AF1155" t="str">
            <v>SCHMDT.SO</v>
          </cell>
        </row>
        <row r="1156">
          <cell r="A1156">
            <v>1156</v>
          </cell>
          <cell r="D1156" t="str">
            <v>TAXDEPR</v>
          </cell>
          <cell r="E1156" t="str">
            <v>TAXDEPR</v>
          </cell>
          <cell r="F1156">
            <v>55937092.232560262</v>
          </cell>
          <cell r="G1156">
            <v>24931658.485817693</v>
          </cell>
          <cell r="H1156">
            <v>14649154.635088222</v>
          </cell>
          <cell r="I1156">
            <v>15793369.614468427</v>
          </cell>
          <cell r="J1156">
            <v>562909.49718592491</v>
          </cell>
          <cell r="K1156">
            <v>0</v>
          </cell>
          <cell r="M1156">
            <v>0.59419421435740905</v>
          </cell>
          <cell r="N1156">
            <v>14814247.226607675</v>
          </cell>
          <cell r="O1156">
            <v>10117411.259210018</v>
          </cell>
          <cell r="P1156">
            <v>1</v>
          </cell>
          <cell r="Q1156">
            <v>14649154.635088222</v>
          </cell>
          <cell r="R1156">
            <v>0</v>
          </cell>
          <cell r="S1156" t="str">
            <v>DISom</v>
          </cell>
          <cell r="T1156">
            <v>1304516.1178997098</v>
          </cell>
          <cell r="U1156">
            <v>13771913.597420651</v>
          </cell>
          <cell r="V1156">
            <v>115448.83444290393</v>
          </cell>
          <cell r="W1156">
            <v>601491.06470516359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D1156" t="str">
            <v>SCHMDT</v>
          </cell>
          <cell r="AE1156" t="str">
            <v>TAXDEPR</v>
          </cell>
          <cell r="AF1156" t="str">
            <v>SCHMDT.TAXDEPR</v>
          </cell>
        </row>
        <row r="1157">
          <cell r="A1157">
            <v>1157</v>
          </cell>
          <cell r="D1157" t="str">
            <v>CAGW</v>
          </cell>
          <cell r="E1157" t="str">
            <v>SCHMDT-SG</v>
          </cell>
          <cell r="F1157">
            <v>589967.79046582733</v>
          </cell>
          <cell r="G1157">
            <v>596135.088046449</v>
          </cell>
          <cell r="H1157">
            <v>-6167.2975806216136</v>
          </cell>
          <cell r="I1157">
            <v>0</v>
          </cell>
          <cell r="J1157">
            <v>0</v>
          </cell>
          <cell r="K1157">
            <v>0</v>
          </cell>
          <cell r="M1157">
            <v>0.59419421435740905</v>
          </cell>
          <cell r="N1157">
            <v>354220.02029264462</v>
          </cell>
          <cell r="O1157">
            <v>241915.06775380438</v>
          </cell>
          <cell r="P1157">
            <v>1</v>
          </cell>
          <cell r="Q1157">
            <v>-6167.2975806216136</v>
          </cell>
          <cell r="R1157">
            <v>0</v>
          </cell>
          <cell r="S1157" t="str">
            <v>PLNT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D1157" t="str">
            <v>SCHMDT</v>
          </cell>
          <cell r="AE1157" t="str">
            <v>CAGW</v>
          </cell>
          <cell r="AF1157" t="str">
            <v>SCHMDT.CAGW</v>
          </cell>
        </row>
        <row r="1158">
          <cell r="A1158">
            <v>1158</v>
          </cell>
          <cell r="D1158" t="str">
            <v>CAGE</v>
          </cell>
          <cell r="E1158" t="str">
            <v>SCHMDT-SG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M1158">
            <v>0.59419421435740905</v>
          </cell>
          <cell r="N1158">
            <v>0</v>
          </cell>
          <cell r="O1158">
            <v>0</v>
          </cell>
          <cell r="P1158">
            <v>1</v>
          </cell>
          <cell r="Q1158">
            <v>0</v>
          </cell>
          <cell r="R1158">
            <v>0</v>
          </cell>
          <cell r="S1158" t="str">
            <v>DRB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D1158" t="str">
            <v>SCHMDT</v>
          </cell>
          <cell r="AE1158" t="str">
            <v>CAGE</v>
          </cell>
          <cell r="AF1158" t="str">
            <v>SCHMDT.CAGE</v>
          </cell>
        </row>
        <row r="1159">
          <cell r="A1159">
            <v>1159</v>
          </cell>
          <cell r="D1159" t="str">
            <v>JBG</v>
          </cell>
          <cell r="E1159" t="str">
            <v>P</v>
          </cell>
          <cell r="F1159">
            <v>282326.00795168261</v>
          </cell>
          <cell r="G1159">
            <v>282326.00795168261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M1159">
            <v>0.59419421435740905</v>
          </cell>
          <cell r="N1159">
            <v>167756.48048751368</v>
          </cell>
          <cell r="O1159">
            <v>114569.52746416895</v>
          </cell>
          <cell r="P1159">
            <v>1</v>
          </cell>
          <cell r="Q1159">
            <v>0</v>
          </cell>
          <cell r="R1159">
            <v>0</v>
          </cell>
          <cell r="S1159" t="str">
            <v>DRB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D1159" t="str">
            <v>SCHMDT</v>
          </cell>
          <cell r="AE1159" t="str">
            <v>JBG</v>
          </cell>
          <cell r="AF1159" t="str">
            <v>SCHMDT.JBG</v>
          </cell>
        </row>
        <row r="1160">
          <cell r="A1160">
            <v>1160</v>
          </cell>
          <cell r="D1160" t="str">
            <v>CAEE</v>
          </cell>
          <cell r="E1160" t="str">
            <v>P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M1160">
            <v>0.59419421435740905</v>
          </cell>
          <cell r="N1160">
            <v>0</v>
          </cell>
          <cell r="O1160">
            <v>0</v>
          </cell>
          <cell r="P1160">
            <v>1</v>
          </cell>
          <cell r="Q1160">
            <v>0</v>
          </cell>
          <cell r="R1160">
            <v>0</v>
          </cell>
          <cell r="S1160" t="str">
            <v>DRB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D1160" t="str">
            <v>SCHMDT</v>
          </cell>
          <cell r="AE1160" t="str">
            <v>CAEE</v>
          </cell>
          <cell r="AF1160" t="str">
            <v>SCHMDT.CAEE</v>
          </cell>
        </row>
        <row r="1161">
          <cell r="A1161">
            <v>1161</v>
          </cell>
          <cell r="D1161" t="str">
            <v>TROJD</v>
          </cell>
          <cell r="E1161" t="str">
            <v>P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M1161">
            <v>0.59419421435740905</v>
          </cell>
          <cell r="N1161">
            <v>0</v>
          </cell>
          <cell r="O1161">
            <v>0</v>
          </cell>
          <cell r="P1161">
            <v>1</v>
          </cell>
          <cell r="Q1161">
            <v>0</v>
          </cell>
          <cell r="R1161">
            <v>0</v>
          </cell>
          <cell r="S1161" t="str">
            <v>DRB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D1161" t="str">
            <v>SCHMDT</v>
          </cell>
          <cell r="AE1161" t="str">
            <v>TROJD</v>
          </cell>
          <cell r="AF1161" t="str">
            <v>SCHMDT.TROJD</v>
          </cell>
        </row>
        <row r="1162">
          <cell r="A1162">
            <v>1162</v>
          </cell>
          <cell r="AD1162" t="str">
            <v>SCHMDT</v>
          </cell>
          <cell r="AE1162" t="str">
            <v>NA</v>
          </cell>
          <cell r="AF1162" t="str">
            <v>SCHMDT.NA1</v>
          </cell>
        </row>
        <row r="1163">
          <cell r="A1163">
            <v>1163</v>
          </cell>
          <cell r="AD1163" t="str">
            <v>SCHMDT</v>
          </cell>
          <cell r="AE1163" t="str">
            <v>NA</v>
          </cell>
          <cell r="AF1163" t="str">
            <v>SCHMDT.NA2</v>
          </cell>
        </row>
        <row r="1164">
          <cell r="A1164">
            <v>1164</v>
          </cell>
          <cell r="B1164" t="str">
            <v>TOTAL SCHEDULE - M DEDUCTIONS</v>
          </cell>
          <cell r="F1164">
            <v>111825407.85880338</v>
          </cell>
          <cell r="G1164">
            <v>75108164.130780131</v>
          </cell>
          <cell r="H1164">
            <v>16995369.94934142</v>
          </cell>
          <cell r="I1164">
            <v>19068641.679748718</v>
          </cell>
          <cell r="J1164">
            <v>613676.26153010526</v>
          </cell>
          <cell r="K1164">
            <v>39555.837402995894</v>
          </cell>
          <cell r="N1164">
            <v>44628836.577516235</v>
          </cell>
          <cell r="O1164">
            <v>30479327.553263903</v>
          </cell>
          <cell r="Q1164">
            <v>16995369.94934142</v>
          </cell>
          <cell r="R1164">
            <v>0</v>
          </cell>
          <cell r="T1164">
            <v>1772922.3472709572</v>
          </cell>
          <cell r="U1164">
            <v>15878186.775725609</v>
          </cell>
          <cell r="V1164">
            <v>474414.46408540488</v>
          </cell>
          <cell r="W1164">
            <v>710760.70344289334</v>
          </cell>
          <cell r="X1164">
            <v>232357.38922385682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D1164" t="str">
            <v>TOTAL SCHEDULE - M DEDUCTIONS</v>
          </cell>
          <cell r="AE1164" t="str">
            <v>NA</v>
          </cell>
          <cell r="AF1164" t="str">
            <v>TOTAL SCHEDULE - M DEDUCTIONS.NA</v>
          </cell>
        </row>
        <row r="1165">
          <cell r="A1165">
            <v>1165</v>
          </cell>
          <cell r="AD1165" t="str">
            <v>TOTAL SCHEDULE - M DEDUCTIONS</v>
          </cell>
          <cell r="AE1165" t="str">
            <v>NA</v>
          </cell>
          <cell r="AF1165" t="str">
            <v>TOTAL SCHEDULE - M DEDUCTIONS.NA1</v>
          </cell>
        </row>
        <row r="1166">
          <cell r="A1166">
            <v>1166</v>
          </cell>
          <cell r="B1166" t="str">
            <v>TOTAL SCHEDULE - M ADJUSTMENTS</v>
          </cell>
          <cell r="F1166">
            <v>48055834.205239758</v>
          </cell>
          <cell r="G1166">
            <v>69389537.143242955</v>
          </cell>
          <cell r="H1166">
            <v>-12400025.343748208</v>
          </cell>
          <cell r="I1166">
            <v>-8433463.7072026655</v>
          </cell>
          <cell r="J1166">
            <v>-471619.88867625897</v>
          </cell>
          <cell r="K1166">
            <v>-28593.998376046526</v>
          </cell>
          <cell r="N1166">
            <v>41230861.507453494</v>
          </cell>
          <cell r="O1166">
            <v>28158675.635789454</v>
          </cell>
          <cell r="Q1166">
            <v>-12400025.343748208</v>
          </cell>
          <cell r="R1166">
            <v>0</v>
          </cell>
          <cell r="T1166">
            <v>-244577.53241222515</v>
          </cell>
          <cell r="U1166">
            <v>-10529972.645891473</v>
          </cell>
          <cell r="V1166">
            <v>1724970.7097169859</v>
          </cell>
          <cell r="W1166">
            <v>-419206.37327829585</v>
          </cell>
          <cell r="X1166">
            <v>1035322.134662339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D1166" t="str">
            <v>TOTAL SCHEDULE - M ADJUSTMENTS</v>
          </cell>
          <cell r="AE1166" t="str">
            <v>NA</v>
          </cell>
          <cell r="AF1166" t="str">
            <v>TOTAL SCHEDULE - M ADJUSTMENTS.NA</v>
          </cell>
        </row>
        <row r="1167">
          <cell r="A1167">
            <v>1167</v>
          </cell>
          <cell r="AD1167" t="str">
            <v>TOTAL SCHEDULE - M ADJUSTMENTS</v>
          </cell>
          <cell r="AE1167" t="str">
            <v>NA</v>
          </cell>
          <cell r="AF1167" t="str">
            <v>TOTAL SCHEDULE - M ADJUSTMENTS.NA1</v>
          </cell>
        </row>
        <row r="1168">
          <cell r="A1168">
            <v>1168</v>
          </cell>
          <cell r="B1168" t="str">
            <v>Negative Schedule M amounts decrease taxable income and therefore increase tax expense.</v>
          </cell>
          <cell r="AD1168" t="str">
            <v>Negative Schedule M amounts decrease taxable income and therefore increase tax expense.</v>
          </cell>
          <cell r="AE1168" t="str">
            <v>NA</v>
          </cell>
          <cell r="AF1168" t="str">
            <v>Negative Schedule M amounts decrease taxable income and therefore increase tax expense..NA</v>
          </cell>
        </row>
        <row r="1169">
          <cell r="A1169">
            <v>1169</v>
          </cell>
          <cell r="AD1169" t="str">
            <v>TOTAL DEFERRED INCOME TAXES</v>
          </cell>
          <cell r="AE1169" t="str">
            <v>NA</v>
          </cell>
          <cell r="AF1169" t="str">
            <v>TOTAL DEFERRED INCOME TAXES.NA1</v>
          </cell>
        </row>
        <row r="1170">
          <cell r="A1170">
            <v>1170</v>
          </cell>
          <cell r="B1170">
            <v>40911</v>
          </cell>
          <cell r="C1170" t="str">
            <v>State Income Taxes</v>
          </cell>
          <cell r="AD1170">
            <v>40911</v>
          </cell>
          <cell r="AE1170" t="str">
            <v>NA</v>
          </cell>
          <cell r="AF1170" t="str">
            <v>40911.NA</v>
          </cell>
        </row>
        <row r="1171">
          <cell r="A1171">
            <v>1171</v>
          </cell>
          <cell r="D1171" t="str">
            <v>S</v>
          </cell>
          <cell r="E1171" t="str">
            <v>IBT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M1171">
            <v>0.59419421435740905</v>
          </cell>
          <cell r="N1171">
            <v>0</v>
          </cell>
          <cell r="O1171">
            <v>0</v>
          </cell>
          <cell r="P1171">
            <v>1</v>
          </cell>
          <cell r="Q1171">
            <v>0</v>
          </cell>
          <cell r="R1171">
            <v>0</v>
          </cell>
          <cell r="S1171" t="str">
            <v>DRB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D1171">
            <v>40911</v>
          </cell>
          <cell r="AE1171" t="str">
            <v>S</v>
          </cell>
          <cell r="AF1171" t="str">
            <v>40911.S</v>
          </cell>
        </row>
        <row r="1172">
          <cell r="A1172">
            <v>1172</v>
          </cell>
          <cell r="D1172" t="str">
            <v>SO</v>
          </cell>
          <cell r="E1172" t="str">
            <v>IBT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M1172">
            <v>0.59419421435740905</v>
          </cell>
          <cell r="N1172">
            <v>0</v>
          </cell>
          <cell r="O1172">
            <v>0</v>
          </cell>
          <cell r="P1172">
            <v>1</v>
          </cell>
          <cell r="Q1172">
            <v>0</v>
          </cell>
          <cell r="R1172">
            <v>0</v>
          </cell>
          <cell r="S1172" t="str">
            <v>DRB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D1172">
            <v>40911</v>
          </cell>
          <cell r="AE1172" t="str">
            <v>SO</v>
          </cell>
          <cell r="AF1172" t="str">
            <v>40911.SO</v>
          </cell>
        </row>
        <row r="1173">
          <cell r="A1173">
            <v>1173</v>
          </cell>
          <cell r="D1173" t="str">
            <v>DGU</v>
          </cell>
          <cell r="E1173" t="str">
            <v>IBT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M1173">
            <v>0.59419421435740905</v>
          </cell>
          <cell r="N1173">
            <v>0</v>
          </cell>
          <cell r="O1173">
            <v>0</v>
          </cell>
          <cell r="P1173">
            <v>1</v>
          </cell>
          <cell r="Q1173">
            <v>0</v>
          </cell>
          <cell r="R1173">
            <v>0</v>
          </cell>
          <cell r="S1173" t="str">
            <v>DRB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D1173">
            <v>40911</v>
          </cell>
          <cell r="AE1173" t="str">
            <v>DGU</v>
          </cell>
          <cell r="AF1173" t="str">
            <v>40911.DGU</v>
          </cell>
        </row>
        <row r="1174">
          <cell r="A1174">
            <v>1174</v>
          </cell>
          <cell r="D1174" t="str">
            <v>IDSIT</v>
          </cell>
          <cell r="E1174" t="str">
            <v>IBT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M1174">
            <v>0.59419421435740905</v>
          </cell>
          <cell r="N1174">
            <v>0</v>
          </cell>
          <cell r="O1174">
            <v>0</v>
          </cell>
          <cell r="P1174">
            <v>1</v>
          </cell>
          <cell r="Q1174">
            <v>0</v>
          </cell>
          <cell r="R1174">
            <v>0</v>
          </cell>
          <cell r="S1174" t="str">
            <v>DRB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D1174">
            <v>40911</v>
          </cell>
          <cell r="AE1174" t="str">
            <v>IDSIT</v>
          </cell>
          <cell r="AF1174" t="str">
            <v>40911.IDSIT</v>
          </cell>
        </row>
        <row r="1175">
          <cell r="A1175">
            <v>1175</v>
          </cell>
          <cell r="B1175" t="str">
            <v>TOTAL STATE TAXES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N1175">
            <v>0</v>
          </cell>
          <cell r="O1175">
            <v>0</v>
          </cell>
          <cell r="Q1175">
            <v>0</v>
          </cell>
          <cell r="R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D1175" t="str">
            <v>TOTAL STATE TAXES</v>
          </cell>
          <cell r="AE1175" t="str">
            <v>NA</v>
          </cell>
          <cell r="AF1175" t="str">
            <v>TOTAL STATE TAXES.NA</v>
          </cell>
        </row>
        <row r="1176">
          <cell r="A1176">
            <v>1176</v>
          </cell>
          <cell r="AD1176" t="str">
            <v>TOTAL STATE TAXES</v>
          </cell>
          <cell r="AE1176" t="str">
            <v>NA</v>
          </cell>
          <cell r="AF1176" t="str">
            <v>TOTAL STATE TAXES.NA1</v>
          </cell>
        </row>
        <row r="1177">
          <cell r="A1177">
            <v>1177</v>
          </cell>
          <cell r="B1177" t="str">
            <v>Calculation of Taxable Income:</v>
          </cell>
          <cell r="AD1177" t="str">
            <v>Calculation of Taxable Income:</v>
          </cell>
          <cell r="AE1177" t="str">
            <v>NA</v>
          </cell>
          <cell r="AF1177" t="str">
            <v>Calculation of Taxable Income:.NA</v>
          </cell>
        </row>
        <row r="1178">
          <cell r="A1178">
            <v>1178</v>
          </cell>
          <cell r="C1178" t="str">
            <v>Operating Revenues</v>
          </cell>
          <cell r="F1178">
            <v>382591356.3649506</v>
          </cell>
          <cell r="G1178">
            <v>248807576.99853647</v>
          </cell>
          <cell r="H1178">
            <v>67071845.344203159</v>
          </cell>
          <cell r="I1178">
            <v>47116780.811179072</v>
          </cell>
          <cell r="J1178">
            <v>8782099.5629882012</v>
          </cell>
          <cell r="K1178">
            <v>10813053.648617277</v>
          </cell>
          <cell r="AD1178" t="str">
            <v>Calculation of Taxable Income:</v>
          </cell>
          <cell r="AE1178" t="str">
            <v>NA</v>
          </cell>
          <cell r="AF1178" t="str">
            <v>Calculation of Taxable Income:.NA1</v>
          </cell>
        </row>
        <row r="1179">
          <cell r="A1179">
            <v>1179</v>
          </cell>
          <cell r="C1179" t="str">
            <v>Operating Deductions:</v>
          </cell>
          <cell r="AD1179" t="str">
            <v>Calculation of Taxable Income:</v>
          </cell>
          <cell r="AE1179" t="str">
            <v>NA</v>
          </cell>
          <cell r="AF1179" t="str">
            <v>Calculation of Taxable Income:.NA2</v>
          </cell>
        </row>
        <row r="1180">
          <cell r="A1180">
            <v>1180</v>
          </cell>
          <cell r="C1180" t="str">
            <v xml:space="preserve">   O &amp; M Expenses</v>
          </cell>
          <cell r="F1180">
            <v>167580764.76119113</v>
          </cell>
          <cell r="G1180">
            <v>122203933.25547305</v>
          </cell>
          <cell r="H1180">
            <v>16190075.964635935</v>
          </cell>
          <cell r="I1180">
            <v>12374940.184378542</v>
          </cell>
          <cell r="J1180">
            <v>8133723.6677266881</v>
          </cell>
          <cell r="K1180">
            <v>8678091.6868191902</v>
          </cell>
          <cell r="AD1180" t="str">
            <v>Calculation of Taxable Income:</v>
          </cell>
          <cell r="AE1180" t="str">
            <v>NA</v>
          </cell>
          <cell r="AF1180" t="str">
            <v>Calculation of Taxable Income:.NA3</v>
          </cell>
        </row>
        <row r="1181">
          <cell r="A1181">
            <v>1181</v>
          </cell>
          <cell r="C1181" t="str">
            <v xml:space="preserve">   Depreciation Expense</v>
          </cell>
          <cell r="F1181">
            <v>117309607.36845624</v>
          </cell>
          <cell r="G1181">
            <v>89633950.117474645</v>
          </cell>
          <cell r="H1181">
            <v>12969504.15561736</v>
          </cell>
          <cell r="I1181">
            <v>14647473.029918291</v>
          </cell>
          <cell r="J1181">
            <v>58680.065445934095</v>
          </cell>
          <cell r="K1181">
            <v>0</v>
          </cell>
          <cell r="AD1181" t="str">
            <v>Calculation of Taxable Income:</v>
          </cell>
          <cell r="AE1181" t="str">
            <v>NA</v>
          </cell>
          <cell r="AF1181" t="str">
            <v>Calculation of Taxable Income:.NA4</v>
          </cell>
        </row>
        <row r="1182">
          <cell r="A1182">
            <v>1182</v>
          </cell>
          <cell r="C1182" t="str">
            <v xml:space="preserve">   Amortization Expense</v>
          </cell>
          <cell r="F1182">
            <v>7134745.3027785588</v>
          </cell>
          <cell r="G1182">
            <v>5292142.1995697077</v>
          </cell>
          <cell r="H1182">
            <v>259488.69823683376</v>
          </cell>
          <cell r="I1182">
            <v>844410.58835739177</v>
          </cell>
          <cell r="J1182">
            <v>738703.81661462539</v>
          </cell>
          <cell r="K1182">
            <v>0</v>
          </cell>
          <cell r="AD1182" t="str">
            <v>Calculation of Taxable Income:</v>
          </cell>
          <cell r="AE1182" t="str">
            <v>NA</v>
          </cell>
          <cell r="AF1182" t="str">
            <v>Calculation of Taxable Income:.NA5</v>
          </cell>
        </row>
        <row r="1183">
          <cell r="A1183">
            <v>1183</v>
          </cell>
          <cell r="C1183" t="str">
            <v xml:space="preserve">   Taxes Other Than Income</v>
          </cell>
          <cell r="F1183">
            <v>24634547.458652232</v>
          </cell>
          <cell r="G1183">
            <v>11752339.365306379</v>
          </cell>
          <cell r="H1183">
            <v>6057423.7619394055</v>
          </cell>
          <cell r="I1183">
            <v>6657881.0771539444</v>
          </cell>
          <cell r="J1183">
            <v>166903.25425250729</v>
          </cell>
          <cell r="K1183">
            <v>0</v>
          </cell>
          <cell r="AD1183" t="str">
            <v>Calculation of Taxable Income:</v>
          </cell>
          <cell r="AE1183" t="str">
            <v>NA</v>
          </cell>
          <cell r="AF1183" t="str">
            <v>Calculation of Taxable Income:.NA6</v>
          </cell>
        </row>
        <row r="1184">
          <cell r="A1184">
            <v>1184</v>
          </cell>
          <cell r="C1184" t="str">
            <v xml:space="preserve">   Interest &amp; Dividends (AFUDC-Equity)</v>
          </cell>
          <cell r="F1184">
            <v>-3016519.6037139692</v>
          </cell>
          <cell r="G1184">
            <v>-1425525.5129513484</v>
          </cell>
          <cell r="H1184">
            <v>-748111.29743112263</v>
          </cell>
          <cell r="I1184">
            <v>-822269.70516209083</v>
          </cell>
          <cell r="J1184">
            <v>-20613.088169407292</v>
          </cell>
          <cell r="K1184">
            <v>0</v>
          </cell>
          <cell r="AD1184" t="str">
            <v>Calculation of Taxable Income:</v>
          </cell>
          <cell r="AE1184" t="str">
            <v>NA</v>
          </cell>
          <cell r="AF1184" t="str">
            <v>Calculation of Taxable Income:.NA7</v>
          </cell>
        </row>
        <row r="1185">
          <cell r="A1185">
            <v>1185</v>
          </cell>
          <cell r="C1185" t="str">
            <v xml:space="preserve">   Misc Revenue &amp; Expense</v>
          </cell>
          <cell r="F1185">
            <v>65435.101564292789</v>
          </cell>
          <cell r="G1185">
            <v>5947.1563946623028</v>
          </cell>
          <cell r="H1185">
            <v>81.005833750026895</v>
          </cell>
          <cell r="I1185">
            <v>-1012.6606641195482</v>
          </cell>
          <cell r="J1185">
            <v>60419.600000000006</v>
          </cell>
          <cell r="K1185">
            <v>0</v>
          </cell>
          <cell r="AD1185" t="str">
            <v>Calculation of Taxable Income:</v>
          </cell>
          <cell r="AE1185" t="str">
            <v>NA</v>
          </cell>
          <cell r="AF1185" t="str">
            <v>Calculation of Taxable Income:.NA8</v>
          </cell>
        </row>
        <row r="1186">
          <cell r="A1186">
            <v>1186</v>
          </cell>
          <cell r="C1186" t="str">
            <v xml:space="preserve">    Total Operating Deductions</v>
          </cell>
          <cell r="F1186">
            <v>313708580.38892847</v>
          </cell>
          <cell r="G1186">
            <v>227462786.58126709</v>
          </cell>
          <cell r="H1186">
            <v>34728462.288832158</v>
          </cell>
          <cell r="I1186">
            <v>33701422.513981961</v>
          </cell>
          <cell r="J1186">
            <v>9137817.3158703465</v>
          </cell>
          <cell r="K1186">
            <v>8678091.6868191902</v>
          </cell>
          <cell r="AD1186" t="str">
            <v>Calculation of Taxable Income:</v>
          </cell>
          <cell r="AE1186" t="str">
            <v>NA</v>
          </cell>
          <cell r="AF1186" t="str">
            <v>Calculation of Taxable Income:.NA9</v>
          </cell>
        </row>
        <row r="1187">
          <cell r="A1187">
            <v>1187</v>
          </cell>
          <cell r="C1187" t="str">
            <v>Other Deductions:</v>
          </cell>
          <cell r="AD1187" t="str">
            <v>Calculation of Taxable Income:</v>
          </cell>
          <cell r="AE1187" t="str">
            <v>NA</v>
          </cell>
          <cell r="AF1187" t="str">
            <v>Calculation of Taxable Income:.NA10</v>
          </cell>
        </row>
        <row r="1188">
          <cell r="A1188">
            <v>1188</v>
          </cell>
          <cell r="C1188" t="str">
            <v xml:space="preserve">   Interest Deductions</v>
          </cell>
          <cell r="F1188">
            <v>27212623.370171286</v>
          </cell>
          <cell r="G1188">
            <v>12859949.207939446</v>
          </cell>
          <cell r="H1188">
            <v>6748860.8232143642</v>
          </cell>
          <cell r="I1188">
            <v>7417858.5704293335</v>
          </cell>
          <cell r="J1188">
            <v>185954.76858813842</v>
          </cell>
          <cell r="K1188">
            <v>0</v>
          </cell>
          <cell r="AD1188" t="str">
            <v>Calculation of Taxable Income:</v>
          </cell>
          <cell r="AE1188" t="str">
            <v>NA</v>
          </cell>
          <cell r="AF1188" t="str">
            <v>Calculation of Taxable Income:.NA11</v>
          </cell>
        </row>
        <row r="1189">
          <cell r="A1189">
            <v>1189</v>
          </cell>
          <cell r="C1189" t="str">
            <v xml:space="preserve">   Interest on PCRBS</v>
          </cell>
          <cell r="F1189">
            <v>0</v>
          </cell>
          <cell r="AD1189" t="str">
            <v>Calculation of Taxable Income:</v>
          </cell>
          <cell r="AE1189" t="str">
            <v>NA</v>
          </cell>
          <cell r="AF1189" t="str">
            <v>Calculation of Taxable Income:.NA12</v>
          </cell>
        </row>
        <row r="1190">
          <cell r="A1190">
            <v>1190</v>
          </cell>
          <cell r="C1190" t="str">
            <v xml:space="preserve">   Schedule M Adjustments</v>
          </cell>
          <cell r="F1190">
            <v>48055834.205239758</v>
          </cell>
          <cell r="G1190">
            <v>69389537.143242955</v>
          </cell>
          <cell r="H1190">
            <v>-12400025.343748208</v>
          </cell>
          <cell r="I1190">
            <v>-8433463.7072026655</v>
          </cell>
          <cell r="J1190">
            <v>-471619.88867625897</v>
          </cell>
          <cell r="K1190">
            <v>-28593.998376046526</v>
          </cell>
          <cell r="AD1190" t="str">
            <v>Calculation of Taxable Income:</v>
          </cell>
          <cell r="AE1190" t="str">
            <v>NA</v>
          </cell>
          <cell r="AF1190" t="str">
            <v>Calculation of Taxable Income:.NA13</v>
          </cell>
        </row>
        <row r="1191">
          <cell r="A1191">
            <v>1191</v>
          </cell>
          <cell r="AD1191" t="str">
            <v>Calculation of Taxable Income:</v>
          </cell>
          <cell r="AE1191" t="str">
            <v>NA</v>
          </cell>
          <cell r="AF1191" t="str">
            <v>Calculation of Taxable Income:.NA14</v>
          </cell>
        </row>
        <row r="1192">
          <cell r="A1192">
            <v>1192</v>
          </cell>
          <cell r="C1192" t="str">
            <v xml:space="preserve">    Income Before State Taxes</v>
          </cell>
          <cell r="F1192">
            <v>89725986.811090589</v>
          </cell>
          <cell r="G1192">
            <v>77874378.352572888</v>
          </cell>
          <cell r="H1192">
            <v>13194496.88840843</v>
          </cell>
          <cell r="I1192">
            <v>-2435963.980434888</v>
          </cell>
          <cell r="J1192">
            <v>-1013292.4101465427</v>
          </cell>
          <cell r="K1192">
            <v>2106367.9634220405</v>
          </cell>
          <cell r="AD1192" t="str">
            <v>Calculation of Taxable Income:</v>
          </cell>
          <cell r="AE1192" t="str">
            <v>NA</v>
          </cell>
          <cell r="AF1192" t="str">
            <v>Calculation of Taxable Income:.NA15</v>
          </cell>
        </row>
        <row r="1193">
          <cell r="A1193">
            <v>1193</v>
          </cell>
          <cell r="AD1193" t="str">
            <v>Calculation of Taxable Income:</v>
          </cell>
          <cell r="AE1193" t="str">
            <v>NA</v>
          </cell>
          <cell r="AF1193" t="str">
            <v>Calculation of Taxable Income:.NA16</v>
          </cell>
        </row>
        <row r="1194">
          <cell r="A1194">
            <v>1194</v>
          </cell>
          <cell r="C1194" t="str">
            <v>State Income Taxes</v>
          </cell>
          <cell r="E1194" t="str">
            <v>IBT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M1194">
            <v>0.59419421435740905</v>
          </cell>
          <cell r="N1194">
            <v>0</v>
          </cell>
          <cell r="O1194">
            <v>0</v>
          </cell>
          <cell r="P1194">
            <v>1</v>
          </cell>
          <cell r="Q1194">
            <v>0</v>
          </cell>
          <cell r="R1194">
            <v>0</v>
          </cell>
          <cell r="S1194" t="str">
            <v>DRB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D1194" t="str">
            <v>Calculation of Taxable Income:</v>
          </cell>
          <cell r="AE1194" t="str">
            <v>NA</v>
          </cell>
          <cell r="AF1194" t="str">
            <v>Calculation of Taxable Income:.NA17</v>
          </cell>
        </row>
        <row r="1195">
          <cell r="A1195">
            <v>1195</v>
          </cell>
          <cell r="AD1195" t="str">
            <v>Calculation of Taxable Income:</v>
          </cell>
          <cell r="AE1195" t="str">
            <v>NA</v>
          </cell>
          <cell r="AF1195" t="str">
            <v>Calculation of Taxable Income:.NA18</v>
          </cell>
        </row>
        <row r="1196">
          <cell r="A1196">
            <v>1196</v>
          </cell>
          <cell r="B1196" t="str">
            <v>Total Taxable Income</v>
          </cell>
          <cell r="F1196">
            <v>89725986.811090589</v>
          </cell>
          <cell r="G1196">
            <v>77874378.352572888</v>
          </cell>
          <cell r="H1196">
            <v>13194496.88840843</v>
          </cell>
          <cell r="I1196">
            <v>-2435963.980434888</v>
          </cell>
          <cell r="J1196">
            <v>-1013292.4101465427</v>
          </cell>
          <cell r="K1196">
            <v>2106367.9634220405</v>
          </cell>
          <cell r="AD1196" t="str">
            <v>Total Taxable Income</v>
          </cell>
          <cell r="AE1196" t="str">
            <v>NA</v>
          </cell>
          <cell r="AF1196" t="str">
            <v>Total Taxable Income.NA</v>
          </cell>
        </row>
        <row r="1197">
          <cell r="A1197">
            <v>1197</v>
          </cell>
          <cell r="AD1197" t="str">
            <v>Total Taxable Income</v>
          </cell>
          <cell r="AE1197" t="str">
            <v>NA</v>
          </cell>
          <cell r="AF1197" t="str">
            <v>Total Taxable Income.NA1</v>
          </cell>
        </row>
        <row r="1198">
          <cell r="A1198">
            <v>1198</v>
          </cell>
          <cell r="B1198" t="str">
            <v>Tax Rate</v>
          </cell>
          <cell r="F1198">
            <v>0.21</v>
          </cell>
          <cell r="AD1198" t="str">
            <v>Tax Rate</v>
          </cell>
          <cell r="AE1198" t="str">
            <v>NA</v>
          </cell>
          <cell r="AF1198" t="str">
            <v>Tax Rate.NA</v>
          </cell>
        </row>
        <row r="1199">
          <cell r="A1199">
            <v>1199</v>
          </cell>
          <cell r="AD1199" t="str">
            <v>Tax Rate</v>
          </cell>
          <cell r="AE1199" t="str">
            <v>NA</v>
          </cell>
          <cell r="AF1199" t="str">
            <v>Tax Rate.NA1</v>
          </cell>
        </row>
        <row r="1200">
          <cell r="A1200">
            <v>1200</v>
          </cell>
          <cell r="B1200" t="str">
            <v>Federal Income Tax - Calculated</v>
          </cell>
          <cell r="F1200">
            <v>18842457.230329022</v>
          </cell>
          <cell r="G1200">
            <v>16353619.454040306</v>
          </cell>
          <cell r="H1200">
            <v>2770844.34656577</v>
          </cell>
          <cell r="I1200">
            <v>-511552.43589132646</v>
          </cell>
          <cell r="J1200">
            <v>-212791.40613077395</v>
          </cell>
          <cell r="K1200">
            <v>442337.2723186285</v>
          </cell>
          <cell r="AD1200" t="str">
            <v>Federal Income Tax - Calculated</v>
          </cell>
          <cell r="AE1200" t="str">
            <v>NA</v>
          </cell>
          <cell r="AF1200" t="str">
            <v>Federal Income Tax - Calculated.NA</v>
          </cell>
        </row>
        <row r="1201">
          <cell r="A1201">
            <v>1201</v>
          </cell>
          <cell r="AD1201" t="str">
            <v>Federal Income Tax - Calculated</v>
          </cell>
          <cell r="AE1201" t="str">
            <v>NA</v>
          </cell>
          <cell r="AF1201" t="str">
            <v>Federal Income Tax - Calculated.NA1</v>
          </cell>
        </row>
        <row r="1202">
          <cell r="A1202">
            <v>1202</v>
          </cell>
          <cell r="B1202" t="str">
            <v>Investment Tax Credit Utilized &amp; Other Misc</v>
          </cell>
          <cell r="AD1202" t="str">
            <v>Investment Tax Credit Utilized &amp; Other Misc</v>
          </cell>
          <cell r="AE1202" t="str">
            <v>NA</v>
          </cell>
          <cell r="AF1202" t="str">
            <v>Investment Tax Credit Utilized &amp; Other Misc.NA</v>
          </cell>
        </row>
        <row r="1203">
          <cell r="A1203">
            <v>1203</v>
          </cell>
          <cell r="B1203">
            <v>40910</v>
          </cell>
          <cell r="D1203" t="str">
            <v>SE</v>
          </cell>
          <cell r="E1203" t="str">
            <v>P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AD1203">
            <v>40910</v>
          </cell>
          <cell r="AE1203" t="str">
            <v>SE</v>
          </cell>
          <cell r="AF1203" t="str">
            <v>40910.SE</v>
          </cell>
        </row>
        <row r="1204">
          <cell r="A1204">
            <v>1204</v>
          </cell>
          <cell r="B1204">
            <v>40910</v>
          </cell>
          <cell r="D1204" t="str">
            <v>JBE</v>
          </cell>
          <cell r="E1204" t="str">
            <v>P</v>
          </cell>
          <cell r="F1204">
            <v>-4183.73363893443</v>
          </cell>
          <cell r="G1204">
            <v>-4183.73363893443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AD1204">
            <v>40910</v>
          </cell>
          <cell r="AE1204" t="str">
            <v>JBE</v>
          </cell>
          <cell r="AF1204" t="str">
            <v>40910.JBE</v>
          </cell>
        </row>
        <row r="1205">
          <cell r="A1205">
            <v>1205</v>
          </cell>
          <cell r="B1205">
            <v>40910</v>
          </cell>
          <cell r="D1205" t="str">
            <v>SO</v>
          </cell>
          <cell r="E1205" t="str">
            <v>P</v>
          </cell>
          <cell r="F1205">
            <v>-2781.7003929676239</v>
          </cell>
          <cell r="G1205">
            <v>-2781.7003929676239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AD1205">
            <v>40910</v>
          </cell>
          <cell r="AE1205" t="str">
            <v>SO</v>
          </cell>
          <cell r="AF1205" t="str">
            <v>40910.SO</v>
          </cell>
        </row>
        <row r="1206">
          <cell r="A1206">
            <v>1206</v>
          </cell>
          <cell r="B1206">
            <v>40910</v>
          </cell>
          <cell r="D1206" t="str">
            <v>SG</v>
          </cell>
          <cell r="E1206" t="str">
            <v>P</v>
          </cell>
          <cell r="F1206">
            <v>-15107365.283422492</v>
          </cell>
          <cell r="G1206">
            <v>-15107365.283422492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AD1206">
            <v>40910</v>
          </cell>
          <cell r="AE1206" t="str">
            <v>SG</v>
          </cell>
          <cell r="AF1206" t="str">
            <v>40910.SG</v>
          </cell>
        </row>
        <row r="1207">
          <cell r="A1207">
            <v>1207</v>
          </cell>
          <cell r="B1207">
            <v>40910</v>
          </cell>
          <cell r="D1207" t="str">
            <v>CAGW</v>
          </cell>
          <cell r="E1207" t="str">
            <v>P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AD1207">
            <v>40910</v>
          </cell>
          <cell r="AE1207" t="str">
            <v>CAGW</v>
          </cell>
          <cell r="AF1207" t="str">
            <v>40910.CAGW</v>
          </cell>
        </row>
        <row r="1208">
          <cell r="A1208">
            <v>1208</v>
          </cell>
          <cell r="B1208" t="str">
            <v>Federal Income Tax</v>
          </cell>
          <cell r="E1208" t="str">
            <v>FIT</v>
          </cell>
          <cell r="F1208">
            <v>3728126.5128746256</v>
          </cell>
          <cell r="G1208">
            <v>1239288.7365859114</v>
          </cell>
          <cell r="H1208">
            <v>2770844.34656577</v>
          </cell>
          <cell r="I1208">
            <v>-511552.43589132646</v>
          </cell>
          <cell r="J1208">
            <v>-212791.40613077395</v>
          </cell>
          <cell r="K1208">
            <v>442337.2723186285</v>
          </cell>
          <cell r="M1208">
            <v>0.59419421435740905</v>
          </cell>
          <cell r="N1208">
            <v>736378.19719765161</v>
          </cell>
          <cell r="O1208">
            <v>502910.5393882597</v>
          </cell>
          <cell r="P1208">
            <v>1</v>
          </cell>
          <cell r="Q1208">
            <v>2770844.34656577</v>
          </cell>
          <cell r="R1208">
            <v>0</v>
          </cell>
          <cell r="S1208" t="str">
            <v>DRB</v>
          </cell>
          <cell r="T1208">
            <v>-111295.29192799701</v>
          </cell>
          <cell r="U1208">
            <v>-212707.3536544939</v>
          </cell>
          <cell r="V1208">
            <v>-100920.28462632491</v>
          </cell>
          <cell r="W1208">
            <v>-15294.977019042944</v>
          </cell>
          <cell r="X1208">
            <v>-71334.528663467776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D1208" t="str">
            <v>Federal Income Tax</v>
          </cell>
          <cell r="AE1208" t="str">
            <v>NA</v>
          </cell>
          <cell r="AF1208" t="str">
            <v>Federal Income Tax.NA</v>
          </cell>
        </row>
        <row r="1209">
          <cell r="A1209">
            <v>1209</v>
          </cell>
          <cell r="AD1209" t="str">
            <v>Federal Income Tax</v>
          </cell>
          <cell r="AE1209" t="str">
            <v>NA</v>
          </cell>
          <cell r="AF1209" t="str">
            <v>Federal Income Tax.NA1</v>
          </cell>
        </row>
        <row r="1210">
          <cell r="A1210">
            <v>1210</v>
          </cell>
          <cell r="F1210">
            <v>0</v>
          </cell>
          <cell r="AD1210" t="str">
            <v>Federal Income Tax</v>
          </cell>
          <cell r="AE1210" t="str">
            <v>NA</v>
          </cell>
          <cell r="AF1210" t="str">
            <v>Federal Income Tax.NA2</v>
          </cell>
        </row>
        <row r="1211">
          <cell r="A1211">
            <v>1211</v>
          </cell>
          <cell r="B1211" t="str">
            <v>TOTAL OPERATING EXPENSES</v>
          </cell>
          <cell r="F1211">
            <v>304496977.56144387</v>
          </cell>
          <cell r="G1211">
            <v>217191336.97207025</v>
          </cell>
          <cell r="H1211">
            <v>38748957.044389382</v>
          </cell>
          <cell r="I1211">
            <v>30519036.449000228</v>
          </cell>
          <cell r="J1211">
            <v>8915952.062076034</v>
          </cell>
          <cell r="K1211">
            <v>9121695.0344815478</v>
          </cell>
          <cell r="N1211">
            <v>71919013.737376198</v>
          </cell>
          <cell r="O1211">
            <v>145272323.23469406</v>
          </cell>
          <cell r="Q1211">
            <v>38748955.704051428</v>
          </cell>
          <cell r="R1211">
            <v>1.3403379539612539</v>
          </cell>
          <cell r="T1211">
            <v>4165623.9228372592</v>
          </cell>
          <cell r="U1211">
            <v>18823147.362358801</v>
          </cell>
          <cell r="V1211">
            <v>4253714.9322241778</v>
          </cell>
          <cell r="W1211">
            <v>976621.47553448903</v>
          </cell>
          <cell r="X1211">
            <v>2299928.7560454994</v>
          </cell>
          <cell r="AD1211" t="str">
            <v>TOTAL OPERATING EXPENSES</v>
          </cell>
          <cell r="AE1211" t="str">
            <v>NA</v>
          </cell>
          <cell r="AF1211" t="str">
            <v>TOTAL OPERATING EXPENSES.NA</v>
          </cell>
        </row>
        <row r="1212">
          <cell r="A1212">
            <v>1212</v>
          </cell>
          <cell r="AD1212" t="str">
            <v>TOTAL OPERATING EXPENSES</v>
          </cell>
          <cell r="AE1212" t="str">
            <v>NA</v>
          </cell>
          <cell r="AF1212" t="str">
            <v>TOTAL OPERATING EXPENSES.NA1</v>
          </cell>
        </row>
        <row r="1213">
          <cell r="A1213">
            <v>1213</v>
          </cell>
          <cell r="AD1213" t="str">
            <v>TOTAL OPERATING EXPENSES</v>
          </cell>
          <cell r="AE1213" t="str">
            <v>NA</v>
          </cell>
          <cell r="AF1213" t="str">
            <v>TOTAL OPERATING EXPENSES.NA2</v>
          </cell>
        </row>
        <row r="1214">
          <cell r="A1214">
            <v>1214</v>
          </cell>
          <cell r="B1214">
            <v>310</v>
          </cell>
          <cell r="C1214" t="str">
            <v>Land and Land Rights</v>
          </cell>
          <cell r="AD1214">
            <v>310</v>
          </cell>
          <cell r="AE1214" t="str">
            <v>NA</v>
          </cell>
          <cell r="AF1214" t="str">
            <v>310.NA</v>
          </cell>
        </row>
        <row r="1215">
          <cell r="A1215">
            <v>1215</v>
          </cell>
          <cell r="D1215" t="str">
            <v>DGP</v>
          </cell>
          <cell r="E1215" t="str">
            <v>P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M1215">
            <v>0.59419421435740905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310</v>
          </cell>
          <cell r="AE1215" t="str">
            <v>DGP</v>
          </cell>
          <cell r="AF1215" t="str">
            <v>310.DGP</v>
          </cell>
        </row>
        <row r="1216">
          <cell r="A1216">
            <v>1216</v>
          </cell>
          <cell r="D1216" t="str">
            <v>DGU</v>
          </cell>
          <cell r="E1216" t="str">
            <v>P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M1216">
            <v>0.59419421435740905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D1216">
            <v>310</v>
          </cell>
          <cell r="AE1216" t="str">
            <v>DGU</v>
          </cell>
          <cell r="AF1216" t="str">
            <v>310.DGU</v>
          </cell>
        </row>
        <row r="1217">
          <cell r="A1217">
            <v>1217</v>
          </cell>
          <cell r="D1217" t="str">
            <v>CAGW</v>
          </cell>
          <cell r="E1217" t="str">
            <v>P</v>
          </cell>
          <cell r="F1217">
            <v>385939.21107992763</v>
          </cell>
          <cell r="G1217">
            <v>385939.21107992763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M1217">
            <v>0.59419421435740905</v>
          </cell>
          <cell r="N1217">
            <v>229322.84631735584</v>
          </cell>
          <cell r="O1217">
            <v>156616.36476257179</v>
          </cell>
          <cell r="Q1217">
            <v>0</v>
          </cell>
          <cell r="R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310</v>
          </cell>
          <cell r="AE1217" t="str">
            <v>CAGW</v>
          </cell>
          <cell r="AF1217" t="str">
            <v>310.CAGW</v>
          </cell>
        </row>
        <row r="1218">
          <cell r="A1218">
            <v>1218</v>
          </cell>
          <cell r="D1218" t="str">
            <v>S</v>
          </cell>
          <cell r="E1218" t="str">
            <v>P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M1218">
            <v>0.59419421435740905</v>
          </cell>
          <cell r="N1218">
            <v>0</v>
          </cell>
          <cell r="O1218">
            <v>0</v>
          </cell>
          <cell r="Q1218">
            <v>0</v>
          </cell>
          <cell r="R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D1218">
            <v>310</v>
          </cell>
          <cell r="AE1218" t="str">
            <v>S</v>
          </cell>
          <cell r="AF1218" t="str">
            <v>310.S</v>
          </cell>
        </row>
        <row r="1219">
          <cell r="A1219">
            <v>1219</v>
          </cell>
          <cell r="D1219" t="str">
            <v>JBG</v>
          </cell>
          <cell r="E1219" t="str">
            <v>P</v>
          </cell>
          <cell r="F1219">
            <v>257580.06455378761</v>
          </cell>
          <cell r="G1219">
            <v>257580.06455378761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M1219">
            <v>0.59419421435740905</v>
          </cell>
          <cell r="N1219">
            <v>153052.58409166854</v>
          </cell>
          <cell r="O1219">
            <v>104527.48046211907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310</v>
          </cell>
          <cell r="AE1219" t="str">
            <v>JBG</v>
          </cell>
          <cell r="AF1219" t="str">
            <v>310.JBG</v>
          </cell>
        </row>
        <row r="1220">
          <cell r="A1220">
            <v>1220</v>
          </cell>
          <cell r="F1220">
            <v>643519.27563371521</v>
          </cell>
          <cell r="G1220">
            <v>643519.27563371521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N1220">
            <v>382375.43040902435</v>
          </cell>
          <cell r="O1220">
            <v>261143.84522469086</v>
          </cell>
          <cell r="Q1220">
            <v>0</v>
          </cell>
          <cell r="R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D1220">
            <v>310</v>
          </cell>
          <cell r="AE1220" t="str">
            <v>NA</v>
          </cell>
          <cell r="AF1220" t="str">
            <v>310.NA1</v>
          </cell>
        </row>
        <row r="1221">
          <cell r="A1221">
            <v>1221</v>
          </cell>
          <cell r="AD1221">
            <v>310</v>
          </cell>
          <cell r="AE1221" t="str">
            <v>NA</v>
          </cell>
          <cell r="AF1221" t="str">
            <v>310.NA2</v>
          </cell>
        </row>
        <row r="1222">
          <cell r="A1222">
            <v>1222</v>
          </cell>
          <cell r="B1222">
            <v>311</v>
          </cell>
          <cell r="C1222" t="str">
            <v>Structures and Improvements</v>
          </cell>
          <cell r="AD1222">
            <v>311</v>
          </cell>
          <cell r="AE1222" t="str">
            <v>NA</v>
          </cell>
          <cell r="AF1222" t="str">
            <v>311.NA</v>
          </cell>
        </row>
        <row r="1223">
          <cell r="A1223">
            <v>1223</v>
          </cell>
          <cell r="D1223" t="str">
            <v>DGP</v>
          </cell>
          <cell r="E1223" t="str">
            <v>P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M1223">
            <v>0.59419421435740905</v>
          </cell>
          <cell r="N1223">
            <v>0</v>
          </cell>
          <cell r="O1223">
            <v>0</v>
          </cell>
          <cell r="Q1223">
            <v>0</v>
          </cell>
          <cell r="R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D1223">
            <v>311</v>
          </cell>
          <cell r="AE1223" t="str">
            <v>DGP</v>
          </cell>
          <cell r="AF1223" t="str">
            <v>311.DGP</v>
          </cell>
        </row>
        <row r="1224">
          <cell r="A1224">
            <v>1224</v>
          </cell>
          <cell r="D1224" t="str">
            <v>DGU</v>
          </cell>
          <cell r="E1224" t="str">
            <v>P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M1224">
            <v>0.59419421435740905</v>
          </cell>
          <cell r="N1224">
            <v>0</v>
          </cell>
          <cell r="O1224">
            <v>0</v>
          </cell>
          <cell r="Q1224">
            <v>0</v>
          </cell>
          <cell r="R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311</v>
          </cell>
          <cell r="AE1224" t="str">
            <v>DGU</v>
          </cell>
          <cell r="AF1224" t="str">
            <v>311.DGU</v>
          </cell>
        </row>
        <row r="1225">
          <cell r="A1225">
            <v>1225</v>
          </cell>
          <cell r="D1225" t="str">
            <v>CAGW</v>
          </cell>
          <cell r="E1225" t="str">
            <v>P</v>
          </cell>
          <cell r="F1225">
            <v>13617809.5442557</v>
          </cell>
          <cell r="G1225">
            <v>13617809.5442557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M1225">
            <v>0.59419421435740905</v>
          </cell>
          <cell r="N1225">
            <v>8091623.6434178418</v>
          </cell>
          <cell r="O1225">
            <v>5526185.9008378582</v>
          </cell>
          <cell r="Q1225">
            <v>0</v>
          </cell>
          <cell r="R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D1225">
            <v>311</v>
          </cell>
          <cell r="AE1225" t="str">
            <v>CAGW</v>
          </cell>
          <cell r="AF1225" t="str">
            <v>311.CAGW</v>
          </cell>
        </row>
        <row r="1226">
          <cell r="A1226">
            <v>1226</v>
          </cell>
          <cell r="D1226" t="str">
            <v>JBG</v>
          </cell>
          <cell r="E1226" t="str">
            <v>P</v>
          </cell>
          <cell r="F1226">
            <v>32158954.560471315</v>
          </cell>
          <cell r="G1226">
            <v>32158954.560471315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M1226">
            <v>0.59419421435740905</v>
          </cell>
          <cell r="N1226">
            <v>19108664.73961487</v>
          </cell>
          <cell r="O1226">
            <v>13050289.820856445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311</v>
          </cell>
          <cell r="AE1226" t="str">
            <v>JBG</v>
          </cell>
          <cell r="AF1226" t="str">
            <v>311.JBG</v>
          </cell>
        </row>
        <row r="1227">
          <cell r="A1227">
            <v>1227</v>
          </cell>
          <cell r="F1227">
            <v>45776764.104727015</v>
          </cell>
          <cell r="G1227">
            <v>45776764.104727015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N1227">
            <v>27200288.383032713</v>
          </cell>
          <cell r="O1227">
            <v>18576475.721694302</v>
          </cell>
          <cell r="Q1227">
            <v>0</v>
          </cell>
          <cell r="R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D1227">
            <v>311</v>
          </cell>
          <cell r="AE1227" t="str">
            <v>NA</v>
          </cell>
          <cell r="AF1227" t="str">
            <v>311.NA1</v>
          </cell>
        </row>
        <row r="1228">
          <cell r="A1228">
            <v>1228</v>
          </cell>
          <cell r="AD1228">
            <v>311</v>
          </cell>
          <cell r="AE1228" t="str">
            <v>NA</v>
          </cell>
          <cell r="AF1228" t="str">
            <v>311.NA2</v>
          </cell>
        </row>
        <row r="1229">
          <cell r="A1229">
            <v>1229</v>
          </cell>
          <cell r="B1229">
            <v>312</v>
          </cell>
          <cell r="C1229" t="str">
            <v>Boiler Plant Equipment</v>
          </cell>
          <cell r="AD1229">
            <v>312</v>
          </cell>
          <cell r="AE1229" t="str">
            <v>NA</v>
          </cell>
          <cell r="AF1229" t="str">
            <v>312.NA</v>
          </cell>
        </row>
        <row r="1230">
          <cell r="A1230">
            <v>1230</v>
          </cell>
          <cell r="D1230" t="str">
            <v>SG</v>
          </cell>
          <cell r="E1230" t="str">
            <v>P</v>
          </cell>
          <cell r="F1230">
            <v>12254273.458731979</v>
          </cell>
          <cell r="G1230">
            <v>12254273.458731979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M1230">
            <v>0.59419421435740905</v>
          </cell>
          <cell r="N1230">
            <v>7281418.3903320981</v>
          </cell>
          <cell r="O1230">
            <v>4972855.068399881</v>
          </cell>
          <cell r="Q1230">
            <v>0</v>
          </cell>
          <cell r="R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312</v>
          </cell>
          <cell r="AE1230" t="str">
            <v>SG</v>
          </cell>
          <cell r="AF1230" t="str">
            <v>312.SG</v>
          </cell>
        </row>
        <row r="1231">
          <cell r="A1231">
            <v>1231</v>
          </cell>
          <cell r="D1231" t="str">
            <v>S</v>
          </cell>
          <cell r="E1231" t="str">
            <v>P</v>
          </cell>
          <cell r="F1231">
            <v>-119616.25699999859</v>
          </cell>
          <cell r="G1231">
            <v>-119616.25699999859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M1231">
            <v>0.59419421435740905</v>
          </cell>
          <cell r="N1231">
            <v>-71075.287852488094</v>
          </cell>
          <cell r="O1231">
            <v>-48540.969147510499</v>
          </cell>
          <cell r="Q1231">
            <v>0</v>
          </cell>
          <cell r="R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D1231">
            <v>312</v>
          </cell>
          <cell r="AE1231" t="str">
            <v>S</v>
          </cell>
          <cell r="AF1231" t="str">
            <v>312.S</v>
          </cell>
        </row>
        <row r="1232">
          <cell r="A1232">
            <v>1232</v>
          </cell>
          <cell r="D1232" t="str">
            <v>CAGW</v>
          </cell>
          <cell r="E1232" t="str">
            <v>P</v>
          </cell>
          <cell r="F1232">
            <v>628249.13569485024</v>
          </cell>
          <cell r="G1232">
            <v>628249.13569485024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M1232">
            <v>0.59419421435740905</v>
          </cell>
          <cell r="N1232">
            <v>373302.00160492281</v>
          </cell>
          <cell r="O1232">
            <v>254947.13408992742</v>
          </cell>
          <cell r="Q1232">
            <v>0</v>
          </cell>
          <cell r="R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D1232">
            <v>312</v>
          </cell>
          <cell r="AE1232" t="str">
            <v>CAGW</v>
          </cell>
          <cell r="AF1232" t="str">
            <v>312.CAGW</v>
          </cell>
        </row>
        <row r="1233">
          <cell r="A1233">
            <v>1233</v>
          </cell>
          <cell r="D1233" t="str">
            <v>JBG</v>
          </cell>
          <cell r="E1233" t="str">
            <v>P</v>
          </cell>
          <cell r="F1233">
            <v>170013136.34682584</v>
          </cell>
          <cell r="G1233">
            <v>170013136.34682584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M1233">
            <v>0.59419421435740905</v>
          </cell>
          <cell r="N1233">
            <v>101020821.98204124</v>
          </cell>
          <cell r="O1233">
            <v>68992314.364784598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D1233">
            <v>312</v>
          </cell>
          <cell r="AE1233" t="str">
            <v>JBG</v>
          </cell>
          <cell r="AF1233" t="str">
            <v>312.JBG</v>
          </cell>
        </row>
        <row r="1234">
          <cell r="A1234">
            <v>1234</v>
          </cell>
          <cell r="F1234">
            <v>182776042.68425268</v>
          </cell>
          <cell r="G1234">
            <v>182776042.68425268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N1234">
            <v>108604467.08612578</v>
          </cell>
          <cell r="O1234">
            <v>74171575.598126888</v>
          </cell>
          <cell r="Q1234">
            <v>0</v>
          </cell>
          <cell r="R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D1234">
            <v>312</v>
          </cell>
          <cell r="AE1234" t="str">
            <v>NA</v>
          </cell>
          <cell r="AF1234" t="str">
            <v>312.NA1</v>
          </cell>
        </row>
        <row r="1235">
          <cell r="A1235">
            <v>1235</v>
          </cell>
          <cell r="AD1235">
            <v>312</v>
          </cell>
          <cell r="AE1235" t="str">
            <v>NA</v>
          </cell>
          <cell r="AF1235" t="str">
            <v>312.NA2</v>
          </cell>
        </row>
        <row r="1236">
          <cell r="A1236">
            <v>1236</v>
          </cell>
          <cell r="B1236">
            <v>314</v>
          </cell>
          <cell r="C1236" t="str">
            <v>Turbogenerator Units</v>
          </cell>
          <cell r="AD1236">
            <v>314</v>
          </cell>
          <cell r="AE1236" t="str">
            <v>NA</v>
          </cell>
          <cell r="AF1236" t="str">
            <v>314.NA</v>
          </cell>
        </row>
        <row r="1237">
          <cell r="A1237">
            <v>1237</v>
          </cell>
          <cell r="D1237" t="str">
            <v>DGP</v>
          </cell>
          <cell r="E1237" t="str">
            <v>P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M1237">
            <v>0.59419421435740905</v>
          </cell>
          <cell r="N1237">
            <v>0</v>
          </cell>
          <cell r="O1237">
            <v>0</v>
          </cell>
          <cell r="Q1237">
            <v>0</v>
          </cell>
          <cell r="R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D1237">
            <v>314</v>
          </cell>
          <cell r="AE1237" t="str">
            <v>DGP</v>
          </cell>
          <cell r="AF1237" t="str">
            <v>314.DGP</v>
          </cell>
        </row>
        <row r="1238">
          <cell r="A1238">
            <v>1238</v>
          </cell>
          <cell r="D1238" t="str">
            <v>DGU</v>
          </cell>
          <cell r="E1238" t="str">
            <v>P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M1238">
            <v>0.59419421435740905</v>
          </cell>
          <cell r="N1238">
            <v>0</v>
          </cell>
          <cell r="O1238">
            <v>0</v>
          </cell>
          <cell r="Q1238">
            <v>0</v>
          </cell>
          <cell r="R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D1238">
            <v>314</v>
          </cell>
          <cell r="AE1238" t="str">
            <v>DGU</v>
          </cell>
          <cell r="AF1238" t="str">
            <v>314.DGU</v>
          </cell>
        </row>
        <row r="1239">
          <cell r="A1239">
            <v>1239</v>
          </cell>
          <cell r="D1239" t="str">
            <v>CAGW</v>
          </cell>
          <cell r="E1239" t="str">
            <v>P</v>
          </cell>
          <cell r="F1239">
            <v>8411544.4657448363</v>
          </cell>
          <cell r="G1239">
            <v>8411544.4657448363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M1239">
            <v>0.59419421435740905</v>
          </cell>
          <cell r="N1239">
            <v>4998091.0553556653</v>
          </cell>
          <cell r="O1239">
            <v>3413453.4103891714</v>
          </cell>
          <cell r="Q1239">
            <v>0</v>
          </cell>
          <cell r="R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D1239">
            <v>314</v>
          </cell>
          <cell r="AE1239" t="str">
            <v>CAGW</v>
          </cell>
          <cell r="AF1239" t="str">
            <v>314.CAGW</v>
          </cell>
        </row>
        <row r="1240">
          <cell r="A1240">
            <v>1240</v>
          </cell>
          <cell r="D1240" t="str">
            <v>JBG</v>
          </cell>
          <cell r="E1240" t="str">
            <v>P</v>
          </cell>
          <cell r="F1240">
            <v>44486336.313749619</v>
          </cell>
          <cell r="G1240">
            <v>44486336.313749619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M1240">
            <v>0.59419421435740905</v>
          </cell>
          <cell r="N1240">
            <v>26433523.65558793</v>
          </cell>
          <cell r="O1240">
            <v>18052812.658161689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D1240">
            <v>314</v>
          </cell>
          <cell r="AE1240" t="str">
            <v>JBG</v>
          </cell>
          <cell r="AF1240" t="str">
            <v>314.JBG</v>
          </cell>
        </row>
        <row r="1241">
          <cell r="A1241">
            <v>1241</v>
          </cell>
          <cell r="F1241">
            <v>52897880.779494457</v>
          </cell>
          <cell r="G1241">
            <v>52897880.779494457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N1241">
            <v>31431614.710943595</v>
          </cell>
          <cell r="O1241">
            <v>21466266.068550859</v>
          </cell>
          <cell r="Q1241">
            <v>0</v>
          </cell>
          <cell r="R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D1241">
            <v>314</v>
          </cell>
          <cell r="AE1241" t="str">
            <v>NA</v>
          </cell>
          <cell r="AF1241" t="str">
            <v>314.NA1</v>
          </cell>
        </row>
        <row r="1242">
          <cell r="A1242">
            <v>1242</v>
          </cell>
          <cell r="AD1242">
            <v>314</v>
          </cell>
          <cell r="AE1242" t="str">
            <v>NA</v>
          </cell>
          <cell r="AF1242" t="str">
            <v>314.NA2</v>
          </cell>
        </row>
        <row r="1243">
          <cell r="A1243">
            <v>1243</v>
          </cell>
          <cell r="B1243">
            <v>315</v>
          </cell>
          <cell r="C1243" t="str">
            <v>Accessory Electric Equipment</v>
          </cell>
          <cell r="AD1243">
            <v>315</v>
          </cell>
          <cell r="AE1243" t="str">
            <v>NA</v>
          </cell>
          <cell r="AF1243" t="str">
            <v>315.NA</v>
          </cell>
        </row>
        <row r="1244">
          <cell r="A1244">
            <v>1244</v>
          </cell>
          <cell r="D1244" t="str">
            <v>DGP</v>
          </cell>
          <cell r="E1244" t="str">
            <v>P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M1244">
            <v>0.59419421435740905</v>
          </cell>
          <cell r="N1244">
            <v>0</v>
          </cell>
          <cell r="O1244">
            <v>0</v>
          </cell>
          <cell r="Q1244">
            <v>0</v>
          </cell>
          <cell r="R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D1244">
            <v>315</v>
          </cell>
          <cell r="AE1244" t="str">
            <v>DGP</v>
          </cell>
          <cell r="AF1244" t="str">
            <v>315.DGP</v>
          </cell>
        </row>
        <row r="1245">
          <cell r="A1245">
            <v>1245</v>
          </cell>
          <cell r="D1245" t="str">
            <v>DGU</v>
          </cell>
          <cell r="E1245" t="str">
            <v>P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M1245">
            <v>0.59419421435740905</v>
          </cell>
          <cell r="N1245">
            <v>0</v>
          </cell>
          <cell r="O1245">
            <v>0</v>
          </cell>
          <cell r="Q1245">
            <v>0</v>
          </cell>
          <cell r="R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D1245">
            <v>315</v>
          </cell>
          <cell r="AE1245" t="str">
            <v>DGU</v>
          </cell>
          <cell r="AF1245" t="str">
            <v>315.DGU</v>
          </cell>
        </row>
        <row r="1246">
          <cell r="A1246">
            <v>1246</v>
          </cell>
          <cell r="D1246" t="str">
            <v>CAGW</v>
          </cell>
          <cell r="E1246" t="str">
            <v>P</v>
          </cell>
          <cell r="F1246">
            <v>2020188.2665008439</v>
          </cell>
          <cell r="G1246">
            <v>2020188.2665008439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M1246">
            <v>0.59419421435740905</v>
          </cell>
          <cell r="N1246">
            <v>1200384.1798675251</v>
          </cell>
          <cell r="O1246">
            <v>819804.08663331892</v>
          </cell>
          <cell r="Q1246">
            <v>0</v>
          </cell>
          <cell r="R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D1246">
            <v>315</v>
          </cell>
          <cell r="AE1246" t="str">
            <v>CAGW</v>
          </cell>
          <cell r="AF1246" t="str">
            <v>315.CAGW</v>
          </cell>
        </row>
        <row r="1247">
          <cell r="A1247">
            <v>1247</v>
          </cell>
          <cell r="D1247" t="str">
            <v>JBG</v>
          </cell>
          <cell r="E1247" t="str">
            <v>P</v>
          </cell>
          <cell r="F1247">
            <v>13147103.839471312</v>
          </cell>
          <cell r="G1247">
            <v>13147103.839471312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M1247">
            <v>0.59419421435740905</v>
          </cell>
          <cell r="N1247">
            <v>7811933.0369699327</v>
          </cell>
          <cell r="O1247">
            <v>5335170.8025013795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D1247">
            <v>315</v>
          </cell>
          <cell r="AE1247" t="str">
            <v>JBG</v>
          </cell>
          <cell r="AF1247" t="str">
            <v>315.JBG</v>
          </cell>
        </row>
        <row r="1248">
          <cell r="A1248">
            <v>1248</v>
          </cell>
          <cell r="F1248">
            <v>15167292.105972156</v>
          </cell>
          <cell r="G1248">
            <v>15167292.105972156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N1248">
            <v>9012317.2168374583</v>
          </cell>
          <cell r="O1248">
            <v>6154974.8891346985</v>
          </cell>
          <cell r="Q1248">
            <v>0</v>
          </cell>
          <cell r="R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D1248">
            <v>315</v>
          </cell>
          <cell r="AE1248" t="str">
            <v>NA</v>
          </cell>
          <cell r="AF1248" t="str">
            <v>315.NA1</v>
          </cell>
        </row>
        <row r="1249">
          <cell r="A1249">
            <v>1249</v>
          </cell>
          <cell r="AD1249">
            <v>315</v>
          </cell>
          <cell r="AE1249" t="str">
            <v>NA</v>
          </cell>
          <cell r="AF1249" t="str">
            <v>315.NA2</v>
          </cell>
        </row>
        <row r="1250">
          <cell r="A1250">
            <v>1250</v>
          </cell>
          <cell r="B1250">
            <v>316</v>
          </cell>
          <cell r="C1250" t="str">
            <v>Misc Power Plant Equipment</v>
          </cell>
          <cell r="AD1250">
            <v>316</v>
          </cell>
          <cell r="AE1250" t="str">
            <v>NA</v>
          </cell>
          <cell r="AF1250" t="str">
            <v>316.NA</v>
          </cell>
        </row>
        <row r="1251">
          <cell r="A1251">
            <v>1251</v>
          </cell>
          <cell r="D1251" t="str">
            <v>DGP</v>
          </cell>
          <cell r="E1251" t="str">
            <v>P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M1251">
            <v>0.59419421435740905</v>
          </cell>
          <cell r="N1251">
            <v>0</v>
          </cell>
          <cell r="O1251">
            <v>0</v>
          </cell>
          <cell r="Q1251">
            <v>0</v>
          </cell>
          <cell r="R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D1251">
            <v>316</v>
          </cell>
          <cell r="AE1251" t="str">
            <v>DGP</v>
          </cell>
          <cell r="AF1251" t="str">
            <v>316.DGP</v>
          </cell>
        </row>
        <row r="1252">
          <cell r="A1252">
            <v>1252</v>
          </cell>
          <cell r="D1252" t="str">
            <v>DGU</v>
          </cell>
          <cell r="E1252" t="str">
            <v>P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M1252">
            <v>0.59419421435740905</v>
          </cell>
          <cell r="N1252">
            <v>0</v>
          </cell>
          <cell r="O1252">
            <v>0</v>
          </cell>
          <cell r="Q1252">
            <v>0</v>
          </cell>
          <cell r="R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D1252">
            <v>316</v>
          </cell>
          <cell r="AE1252" t="str">
            <v>DGU</v>
          </cell>
          <cell r="AF1252" t="str">
            <v>316.DGU</v>
          </cell>
        </row>
        <row r="1253">
          <cell r="A1253">
            <v>1253</v>
          </cell>
          <cell r="D1253" t="str">
            <v>CAGW</v>
          </cell>
          <cell r="E1253" t="str">
            <v>P</v>
          </cell>
          <cell r="F1253">
            <v>93803.462205674878</v>
          </cell>
          <cell r="G1253">
            <v>93803.462205674878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M1253">
            <v>0.59419421435740905</v>
          </cell>
          <cell r="N1253">
            <v>55737.474529305895</v>
          </cell>
          <cell r="O1253">
            <v>38065.987676368983</v>
          </cell>
          <cell r="Q1253">
            <v>0</v>
          </cell>
          <cell r="R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D1253">
            <v>316</v>
          </cell>
          <cell r="AE1253" t="str">
            <v>CAGW</v>
          </cell>
          <cell r="AF1253" t="str">
            <v>316.CAGW</v>
          </cell>
        </row>
        <row r="1254">
          <cell r="A1254">
            <v>1254</v>
          </cell>
          <cell r="D1254" t="str">
            <v>CAEW</v>
          </cell>
          <cell r="E1254" t="str">
            <v>P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M1254">
            <v>0.59419421435740905</v>
          </cell>
          <cell r="N1254">
            <v>0</v>
          </cell>
          <cell r="O1254">
            <v>0</v>
          </cell>
          <cell r="Q1254">
            <v>0</v>
          </cell>
          <cell r="R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D1254">
            <v>316</v>
          </cell>
          <cell r="AE1254" t="str">
            <v>CAEW</v>
          </cell>
          <cell r="AF1254" t="str">
            <v>316.CAEW</v>
          </cell>
        </row>
        <row r="1255">
          <cell r="A1255">
            <v>1255</v>
          </cell>
          <cell r="D1255" t="str">
            <v>JBG</v>
          </cell>
          <cell r="E1255" t="str">
            <v>P</v>
          </cell>
          <cell r="F1255">
            <v>1112270.5031941724</v>
          </cell>
          <cell r="G1255">
            <v>1112270.5031941724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M1255">
            <v>0.59419421435740905</v>
          </cell>
          <cell r="N1255">
            <v>660904.69779838133</v>
          </cell>
          <cell r="O1255">
            <v>451365.80539579107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D1255">
            <v>316</v>
          </cell>
          <cell r="AE1255" t="str">
            <v>JBG</v>
          </cell>
          <cell r="AF1255" t="str">
            <v>316.JBG</v>
          </cell>
        </row>
        <row r="1256">
          <cell r="A1256">
            <v>1256</v>
          </cell>
          <cell r="F1256">
            <v>1206073.9653998474</v>
          </cell>
          <cell r="G1256">
            <v>1206073.9653998474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N1256">
            <v>716642.17232768727</v>
          </cell>
          <cell r="O1256">
            <v>489431.79307216004</v>
          </cell>
          <cell r="Q1256">
            <v>0</v>
          </cell>
          <cell r="R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D1256">
            <v>316</v>
          </cell>
          <cell r="AE1256" t="str">
            <v>NA</v>
          </cell>
          <cell r="AF1256" t="str">
            <v>316.NA1</v>
          </cell>
        </row>
        <row r="1257">
          <cell r="A1257">
            <v>1257</v>
          </cell>
          <cell r="AD1257">
            <v>316</v>
          </cell>
          <cell r="AE1257" t="str">
            <v>NA</v>
          </cell>
          <cell r="AF1257" t="str">
            <v>316.NA2</v>
          </cell>
        </row>
        <row r="1258">
          <cell r="A1258">
            <v>1258</v>
          </cell>
          <cell r="AD1258">
            <v>316</v>
          </cell>
          <cell r="AE1258" t="str">
            <v>NA</v>
          </cell>
          <cell r="AF1258" t="str">
            <v>316.NA3</v>
          </cell>
        </row>
        <row r="1259">
          <cell r="A1259">
            <v>1259</v>
          </cell>
          <cell r="B1259" t="str">
            <v>SP</v>
          </cell>
          <cell r="C1259" t="str">
            <v>Unclassified Steam Plant - Account 300</v>
          </cell>
          <cell r="AD1259" t="str">
            <v>SP</v>
          </cell>
          <cell r="AE1259" t="str">
            <v>NA</v>
          </cell>
          <cell r="AF1259" t="str">
            <v>SP.NA</v>
          </cell>
        </row>
        <row r="1260">
          <cell r="A1260">
            <v>1260</v>
          </cell>
          <cell r="D1260" t="str">
            <v>SG</v>
          </cell>
          <cell r="E1260" t="str">
            <v>P</v>
          </cell>
          <cell r="F1260">
            <v>5458415.1155470908</v>
          </cell>
          <cell r="G1260">
            <v>5458415.1155470908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M1260">
            <v>0.59419421435740905</v>
          </cell>
          <cell r="N1260">
            <v>3243358.6812191098</v>
          </cell>
          <cell r="O1260">
            <v>2215056.434327981</v>
          </cell>
          <cell r="Q1260">
            <v>0</v>
          </cell>
          <cell r="R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 t="str">
            <v>SP</v>
          </cell>
          <cell r="AE1260" t="str">
            <v>SG</v>
          </cell>
          <cell r="AF1260" t="str">
            <v>SP.SG</v>
          </cell>
        </row>
        <row r="1261">
          <cell r="A1261">
            <v>1261</v>
          </cell>
          <cell r="D1261" t="str">
            <v>CAGW</v>
          </cell>
          <cell r="E1261" t="str">
            <v>P</v>
          </cell>
          <cell r="F1261">
            <v>119359.20448769673</v>
          </cell>
          <cell r="G1261">
            <v>119359.20448769673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M1261">
            <v>0.59419421435740905</v>
          </cell>
          <cell r="N1261">
            <v>70922.548736892291</v>
          </cell>
          <cell r="O1261">
            <v>48436.655750804435</v>
          </cell>
          <cell r="Q1261">
            <v>0</v>
          </cell>
          <cell r="R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D1261" t="str">
            <v>SP</v>
          </cell>
          <cell r="AE1261" t="str">
            <v>CAGW</v>
          </cell>
          <cell r="AF1261" t="str">
            <v>SP.CAGW</v>
          </cell>
        </row>
        <row r="1262">
          <cell r="A1262">
            <v>1262</v>
          </cell>
          <cell r="F1262">
            <v>5577774.3200347871</v>
          </cell>
          <cell r="G1262">
            <v>5577774.3200347871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N1262">
            <v>3314281.229956002</v>
          </cell>
          <cell r="O1262">
            <v>2263493.0900787855</v>
          </cell>
          <cell r="Q1262">
            <v>0</v>
          </cell>
          <cell r="R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 t="str">
            <v>SP</v>
          </cell>
          <cell r="AE1262" t="str">
            <v>NA</v>
          </cell>
          <cell r="AF1262" t="str">
            <v>SP.NA1</v>
          </cell>
        </row>
        <row r="1263">
          <cell r="A1263">
            <v>1263</v>
          </cell>
          <cell r="AD1263" t="str">
            <v>SP</v>
          </cell>
          <cell r="AE1263" t="str">
            <v>NA</v>
          </cell>
          <cell r="AF1263" t="str">
            <v>SP.NA2</v>
          </cell>
        </row>
        <row r="1264">
          <cell r="A1264">
            <v>1264</v>
          </cell>
          <cell r="AD1264" t="str">
            <v>SP</v>
          </cell>
          <cell r="AE1264" t="str">
            <v>NA</v>
          </cell>
          <cell r="AF1264" t="str">
            <v>SP.NA3</v>
          </cell>
        </row>
        <row r="1265">
          <cell r="A1265">
            <v>1265</v>
          </cell>
          <cell r="B1265" t="str">
            <v>Total Steam Generation Plant</v>
          </cell>
          <cell r="F1265">
            <v>304045347.2355147</v>
          </cell>
          <cell r="G1265">
            <v>304045347.2355147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N1265">
            <v>180661986.22963229</v>
          </cell>
          <cell r="O1265">
            <v>123383361.0058824</v>
          </cell>
          <cell r="Q1265">
            <v>0</v>
          </cell>
          <cell r="R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 t="str">
            <v>Total Steam Generation Plant</v>
          </cell>
          <cell r="AE1265" t="str">
            <v>NA</v>
          </cell>
          <cell r="AF1265" t="str">
            <v>Total Steam Generation Plant.NA</v>
          </cell>
        </row>
        <row r="1266">
          <cell r="A1266">
            <v>1266</v>
          </cell>
          <cell r="AD1266" t="str">
            <v>Total Steam Generation Plant</v>
          </cell>
          <cell r="AE1266" t="str">
            <v>NA</v>
          </cell>
          <cell r="AF1266" t="str">
            <v>Total Steam Generation Plant.NA1</v>
          </cell>
        </row>
        <row r="1267">
          <cell r="A1267">
            <v>1267</v>
          </cell>
          <cell r="B1267">
            <v>320</v>
          </cell>
          <cell r="C1267" t="str">
            <v>Land and Land Rights</v>
          </cell>
          <cell r="AD1267">
            <v>320</v>
          </cell>
          <cell r="AE1267" t="str">
            <v>NA</v>
          </cell>
          <cell r="AF1267" t="str">
            <v>320.NA</v>
          </cell>
        </row>
        <row r="1268">
          <cell r="A1268">
            <v>1268</v>
          </cell>
          <cell r="D1268" t="str">
            <v>SG</v>
          </cell>
          <cell r="E1268" t="str">
            <v>P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M1268">
            <v>0.59419421435740905</v>
          </cell>
          <cell r="N1268">
            <v>0</v>
          </cell>
          <cell r="O1268">
            <v>0</v>
          </cell>
          <cell r="Q1268">
            <v>0</v>
          </cell>
          <cell r="R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D1268">
            <v>320</v>
          </cell>
          <cell r="AE1268" t="str">
            <v>SG</v>
          </cell>
          <cell r="AF1268" t="str">
            <v>320.SG</v>
          </cell>
        </row>
        <row r="1269">
          <cell r="A1269">
            <v>1269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N1269">
            <v>0</v>
          </cell>
          <cell r="O1269">
            <v>0</v>
          </cell>
          <cell r="Q1269">
            <v>0</v>
          </cell>
          <cell r="R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320</v>
          </cell>
          <cell r="AE1269" t="str">
            <v>NA</v>
          </cell>
          <cell r="AF1269" t="str">
            <v>320.NA1</v>
          </cell>
        </row>
        <row r="1270">
          <cell r="A1270">
            <v>1270</v>
          </cell>
          <cell r="AD1270">
            <v>320</v>
          </cell>
          <cell r="AE1270" t="str">
            <v>NA</v>
          </cell>
          <cell r="AF1270" t="str">
            <v>320.NA2</v>
          </cell>
        </row>
        <row r="1271">
          <cell r="A1271">
            <v>1271</v>
          </cell>
          <cell r="B1271">
            <v>321</v>
          </cell>
          <cell r="C1271" t="str">
            <v>Structures and Improvements</v>
          </cell>
          <cell r="AD1271">
            <v>321</v>
          </cell>
          <cell r="AE1271" t="str">
            <v>NA</v>
          </cell>
          <cell r="AF1271" t="str">
            <v>321.NA</v>
          </cell>
        </row>
        <row r="1272">
          <cell r="A1272">
            <v>1272</v>
          </cell>
          <cell r="D1272" t="str">
            <v>SG</v>
          </cell>
          <cell r="E1272" t="str">
            <v>P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M1272">
            <v>0.59419421435740905</v>
          </cell>
          <cell r="N1272">
            <v>0</v>
          </cell>
          <cell r="O1272">
            <v>0</v>
          </cell>
          <cell r="Q1272">
            <v>0</v>
          </cell>
          <cell r="R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321</v>
          </cell>
          <cell r="AE1272" t="str">
            <v>SG</v>
          </cell>
          <cell r="AF1272" t="str">
            <v>321.SG</v>
          </cell>
        </row>
        <row r="1273">
          <cell r="A1273">
            <v>1273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N1273">
            <v>0</v>
          </cell>
          <cell r="O1273">
            <v>0</v>
          </cell>
          <cell r="Q1273">
            <v>0</v>
          </cell>
          <cell r="R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D1273">
            <v>321</v>
          </cell>
          <cell r="AE1273" t="str">
            <v>NA</v>
          </cell>
          <cell r="AF1273" t="str">
            <v>321.NA1</v>
          </cell>
        </row>
        <row r="1274">
          <cell r="A1274">
            <v>1274</v>
          </cell>
          <cell r="AD1274">
            <v>321</v>
          </cell>
          <cell r="AE1274" t="str">
            <v>NA</v>
          </cell>
          <cell r="AF1274" t="str">
            <v>321.NA2</v>
          </cell>
        </row>
        <row r="1275">
          <cell r="A1275">
            <v>1275</v>
          </cell>
          <cell r="B1275">
            <v>322</v>
          </cell>
          <cell r="C1275" t="str">
            <v>Reactor Plant Equipment</v>
          </cell>
          <cell r="AD1275">
            <v>322</v>
          </cell>
          <cell r="AE1275" t="str">
            <v>NA</v>
          </cell>
          <cell r="AF1275" t="str">
            <v>322.NA</v>
          </cell>
        </row>
        <row r="1276">
          <cell r="A1276">
            <v>1276</v>
          </cell>
          <cell r="D1276" t="str">
            <v>SG</v>
          </cell>
          <cell r="E1276" t="str">
            <v>P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M1276">
            <v>0.59419421435740905</v>
          </cell>
          <cell r="N1276">
            <v>0</v>
          </cell>
          <cell r="O1276">
            <v>0</v>
          </cell>
          <cell r="Q1276">
            <v>0</v>
          </cell>
          <cell r="R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322</v>
          </cell>
          <cell r="AE1276" t="str">
            <v>SG</v>
          </cell>
          <cell r="AF1276" t="str">
            <v>322.SG</v>
          </cell>
        </row>
        <row r="1277">
          <cell r="A1277">
            <v>1277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N1277">
            <v>0</v>
          </cell>
          <cell r="O1277">
            <v>0</v>
          </cell>
          <cell r="Q1277">
            <v>0</v>
          </cell>
          <cell r="R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D1277">
            <v>322</v>
          </cell>
          <cell r="AE1277" t="str">
            <v>NA</v>
          </cell>
          <cell r="AF1277" t="str">
            <v>322.NA1</v>
          </cell>
        </row>
        <row r="1278">
          <cell r="A1278">
            <v>1278</v>
          </cell>
          <cell r="AD1278">
            <v>322</v>
          </cell>
          <cell r="AE1278" t="str">
            <v>NA</v>
          </cell>
          <cell r="AF1278" t="str">
            <v>322.NA2</v>
          </cell>
        </row>
        <row r="1279">
          <cell r="A1279">
            <v>1279</v>
          </cell>
          <cell r="B1279">
            <v>323</v>
          </cell>
          <cell r="C1279" t="str">
            <v>Turbogenerator Units</v>
          </cell>
          <cell r="AD1279">
            <v>323</v>
          </cell>
          <cell r="AE1279" t="str">
            <v>NA</v>
          </cell>
          <cell r="AF1279" t="str">
            <v>323.NA</v>
          </cell>
        </row>
        <row r="1280">
          <cell r="A1280">
            <v>1280</v>
          </cell>
          <cell r="D1280" t="str">
            <v>SG</v>
          </cell>
          <cell r="E1280" t="str">
            <v>P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M1280">
            <v>0.59419421435740905</v>
          </cell>
          <cell r="N1280">
            <v>0</v>
          </cell>
          <cell r="O1280">
            <v>0</v>
          </cell>
          <cell r="Q1280">
            <v>0</v>
          </cell>
          <cell r="R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D1280">
            <v>323</v>
          </cell>
          <cell r="AE1280" t="str">
            <v>SG</v>
          </cell>
          <cell r="AF1280" t="str">
            <v>323.SG</v>
          </cell>
        </row>
        <row r="1281">
          <cell r="A1281">
            <v>1281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N1281">
            <v>0</v>
          </cell>
          <cell r="O1281">
            <v>0</v>
          </cell>
          <cell r="Q1281">
            <v>0</v>
          </cell>
          <cell r="R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323</v>
          </cell>
          <cell r="AE1281" t="str">
            <v>NA</v>
          </cell>
          <cell r="AF1281" t="str">
            <v>323.NA1</v>
          </cell>
        </row>
        <row r="1282">
          <cell r="A1282">
            <v>1282</v>
          </cell>
          <cell r="AD1282">
            <v>323</v>
          </cell>
          <cell r="AE1282" t="str">
            <v>NA</v>
          </cell>
          <cell r="AF1282" t="str">
            <v>323.NA2</v>
          </cell>
        </row>
        <row r="1283">
          <cell r="A1283">
            <v>1283</v>
          </cell>
          <cell r="B1283">
            <v>324</v>
          </cell>
          <cell r="C1283" t="str">
            <v>Land and Land Rights</v>
          </cell>
          <cell r="AD1283">
            <v>324</v>
          </cell>
          <cell r="AE1283" t="str">
            <v>NA</v>
          </cell>
          <cell r="AF1283" t="str">
            <v>324.NA</v>
          </cell>
        </row>
        <row r="1284">
          <cell r="A1284">
            <v>1284</v>
          </cell>
          <cell r="D1284" t="str">
            <v>SG</v>
          </cell>
          <cell r="E1284" t="str">
            <v>P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0.59419421435740905</v>
          </cell>
          <cell r="N1284">
            <v>0</v>
          </cell>
          <cell r="O1284">
            <v>0</v>
          </cell>
          <cell r="Q1284">
            <v>0</v>
          </cell>
          <cell r="R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D1284">
            <v>324</v>
          </cell>
          <cell r="AE1284" t="str">
            <v>SG</v>
          </cell>
          <cell r="AF1284" t="str">
            <v>324.SG</v>
          </cell>
        </row>
        <row r="1285">
          <cell r="A1285">
            <v>1285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N1285">
            <v>0</v>
          </cell>
          <cell r="O1285">
            <v>0</v>
          </cell>
          <cell r="Q1285">
            <v>0</v>
          </cell>
          <cell r="R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D1285">
            <v>324</v>
          </cell>
          <cell r="AE1285" t="str">
            <v>NA</v>
          </cell>
          <cell r="AF1285" t="str">
            <v>324.NA1</v>
          </cell>
        </row>
        <row r="1286">
          <cell r="A1286">
            <v>1286</v>
          </cell>
          <cell r="AD1286">
            <v>324</v>
          </cell>
          <cell r="AE1286" t="str">
            <v>NA</v>
          </cell>
          <cell r="AF1286" t="str">
            <v>324.NA2</v>
          </cell>
        </row>
        <row r="1287">
          <cell r="A1287">
            <v>1287</v>
          </cell>
          <cell r="B1287">
            <v>325</v>
          </cell>
          <cell r="C1287" t="str">
            <v>Misc. Power Plant Equipment</v>
          </cell>
          <cell r="AD1287">
            <v>325</v>
          </cell>
          <cell r="AE1287" t="str">
            <v>NA</v>
          </cell>
          <cell r="AF1287" t="str">
            <v>325.NA</v>
          </cell>
        </row>
        <row r="1288">
          <cell r="A1288">
            <v>1288</v>
          </cell>
          <cell r="D1288" t="str">
            <v>SG</v>
          </cell>
          <cell r="E1288" t="str">
            <v>P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M1288">
            <v>0.59419421435740905</v>
          </cell>
          <cell r="N1288">
            <v>0</v>
          </cell>
          <cell r="O1288">
            <v>0</v>
          </cell>
          <cell r="Q1288">
            <v>0</v>
          </cell>
          <cell r="R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325</v>
          </cell>
          <cell r="AE1288" t="str">
            <v>SG</v>
          </cell>
          <cell r="AF1288" t="str">
            <v>325.SG</v>
          </cell>
        </row>
        <row r="1289">
          <cell r="A1289">
            <v>1289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N1289">
            <v>0</v>
          </cell>
          <cell r="O1289">
            <v>0</v>
          </cell>
          <cell r="Q1289">
            <v>0</v>
          </cell>
          <cell r="R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D1289">
            <v>325</v>
          </cell>
          <cell r="AE1289" t="str">
            <v>NA</v>
          </cell>
          <cell r="AF1289" t="str">
            <v>325.NA1</v>
          </cell>
        </row>
        <row r="1290">
          <cell r="A1290">
            <v>1290</v>
          </cell>
          <cell r="AD1290">
            <v>325</v>
          </cell>
          <cell r="AE1290" t="str">
            <v>NA</v>
          </cell>
          <cell r="AF1290" t="str">
            <v>325.NA2</v>
          </cell>
        </row>
        <row r="1291">
          <cell r="A1291">
            <v>1291</v>
          </cell>
          <cell r="AD1291">
            <v>325</v>
          </cell>
          <cell r="AE1291" t="str">
            <v>NA</v>
          </cell>
          <cell r="AF1291" t="str">
            <v>325.NA3</v>
          </cell>
        </row>
        <row r="1292">
          <cell r="A1292">
            <v>1292</v>
          </cell>
          <cell r="B1292" t="str">
            <v>N00</v>
          </cell>
          <cell r="C1292" t="str">
            <v>Unclassified Nuclear Plant - Acct 300</v>
          </cell>
          <cell r="AD1292" t="str">
            <v>N00</v>
          </cell>
          <cell r="AE1292" t="str">
            <v>NA</v>
          </cell>
          <cell r="AF1292" t="str">
            <v>N00.NA</v>
          </cell>
        </row>
        <row r="1293">
          <cell r="A1293">
            <v>1293</v>
          </cell>
          <cell r="D1293" t="str">
            <v>SG</v>
          </cell>
          <cell r="E1293" t="str">
            <v>P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M1293">
            <v>0.59419421435740905</v>
          </cell>
          <cell r="N1293">
            <v>0</v>
          </cell>
          <cell r="O1293">
            <v>0</v>
          </cell>
          <cell r="Q1293">
            <v>0</v>
          </cell>
          <cell r="R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 t="str">
            <v>N00</v>
          </cell>
          <cell r="AE1293" t="str">
            <v>SG</v>
          </cell>
          <cell r="AF1293" t="str">
            <v>N00.SG</v>
          </cell>
        </row>
        <row r="1294">
          <cell r="A1294">
            <v>1294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N1294">
            <v>0</v>
          </cell>
          <cell r="O1294">
            <v>0</v>
          </cell>
          <cell r="Q1294">
            <v>0</v>
          </cell>
          <cell r="R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D1294" t="str">
            <v>N00</v>
          </cell>
          <cell r="AE1294" t="str">
            <v>NA</v>
          </cell>
          <cell r="AF1294" t="str">
            <v>N00.NA1</v>
          </cell>
        </row>
        <row r="1295">
          <cell r="A1295">
            <v>1295</v>
          </cell>
          <cell r="AD1295" t="str">
            <v>N00</v>
          </cell>
          <cell r="AE1295" t="str">
            <v>NA</v>
          </cell>
          <cell r="AF1295" t="str">
            <v>N00.NA2</v>
          </cell>
        </row>
        <row r="1296">
          <cell r="A1296">
            <v>1296</v>
          </cell>
          <cell r="AD1296" t="str">
            <v>N00</v>
          </cell>
          <cell r="AE1296" t="str">
            <v>NA</v>
          </cell>
          <cell r="AF1296" t="str">
            <v>N00.NA3</v>
          </cell>
        </row>
        <row r="1297">
          <cell r="A1297">
            <v>1297</v>
          </cell>
          <cell r="B1297" t="str">
            <v>Total Nuclear Generation Plant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N1297">
            <v>0</v>
          </cell>
          <cell r="O1297">
            <v>0</v>
          </cell>
          <cell r="Q1297">
            <v>0</v>
          </cell>
          <cell r="R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D1297" t="str">
            <v>Total Nuclear Generation Plant</v>
          </cell>
          <cell r="AE1297" t="str">
            <v>NA</v>
          </cell>
          <cell r="AF1297" t="str">
            <v>Total Nuclear Generation Plant.NA</v>
          </cell>
        </row>
        <row r="1298">
          <cell r="A1298">
            <v>1298</v>
          </cell>
          <cell r="AD1298" t="str">
            <v>Total Nuclear Generation Plant</v>
          </cell>
          <cell r="AE1298" t="str">
            <v>NA</v>
          </cell>
          <cell r="AF1298" t="str">
            <v>Total Nuclear Generation Plant.NA1</v>
          </cell>
        </row>
        <row r="1299">
          <cell r="A1299">
            <v>1299</v>
          </cell>
          <cell r="B1299">
            <v>330</v>
          </cell>
          <cell r="C1299" t="str">
            <v>Land and Land Rights</v>
          </cell>
          <cell r="AD1299">
            <v>330</v>
          </cell>
          <cell r="AE1299" t="str">
            <v>NA</v>
          </cell>
          <cell r="AF1299" t="str">
            <v>330.NA</v>
          </cell>
        </row>
        <row r="1300">
          <cell r="A1300">
            <v>1300</v>
          </cell>
          <cell r="D1300" t="str">
            <v>CAGW</v>
          </cell>
          <cell r="E1300" t="str">
            <v>P</v>
          </cell>
          <cell r="F1300">
            <v>6422856.4128183629</v>
          </cell>
          <cell r="G1300">
            <v>6422856.4128183629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M1300">
            <v>0.59419421435740905</v>
          </cell>
          <cell r="N1300">
            <v>3816424.1201450536</v>
          </cell>
          <cell r="O1300">
            <v>2606432.2926733093</v>
          </cell>
          <cell r="Q1300">
            <v>0</v>
          </cell>
          <cell r="R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330</v>
          </cell>
          <cell r="AE1300" t="str">
            <v>CAGW</v>
          </cell>
          <cell r="AF1300" t="str">
            <v>330.CAGW</v>
          </cell>
        </row>
        <row r="1301">
          <cell r="A1301">
            <v>1301</v>
          </cell>
          <cell r="D1301" t="str">
            <v>SGU</v>
          </cell>
          <cell r="E1301" t="str">
            <v>P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M1301">
            <v>0.59419421435740905</v>
          </cell>
          <cell r="N1301">
            <v>0</v>
          </cell>
          <cell r="O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D1301">
            <v>330</v>
          </cell>
          <cell r="AE1301" t="str">
            <v>SGU</v>
          </cell>
          <cell r="AF1301" t="str">
            <v>330.SGU</v>
          </cell>
        </row>
        <row r="1302">
          <cell r="A1302">
            <v>1302</v>
          </cell>
          <cell r="F1302">
            <v>6422856.4128183629</v>
          </cell>
          <cell r="G1302">
            <v>6422856.4128183629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N1302">
            <v>3816424.1201450536</v>
          </cell>
          <cell r="O1302">
            <v>2606432.2926733093</v>
          </cell>
          <cell r="Q1302">
            <v>0</v>
          </cell>
          <cell r="R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330</v>
          </cell>
          <cell r="AE1302" t="str">
            <v>NA</v>
          </cell>
          <cell r="AF1302" t="str">
            <v>330.NA1</v>
          </cell>
        </row>
        <row r="1303">
          <cell r="A1303">
            <v>1303</v>
          </cell>
          <cell r="AD1303">
            <v>330</v>
          </cell>
          <cell r="AE1303" t="str">
            <v>NA</v>
          </cell>
          <cell r="AF1303" t="str">
            <v>330.NA2</v>
          </cell>
        </row>
        <row r="1304">
          <cell r="A1304">
            <v>1304</v>
          </cell>
          <cell r="B1304">
            <v>331</v>
          </cell>
          <cell r="C1304" t="str">
            <v>Structures and Improvements</v>
          </cell>
          <cell r="AD1304">
            <v>331</v>
          </cell>
          <cell r="AE1304" t="str">
            <v>NA</v>
          </cell>
          <cell r="AF1304" t="str">
            <v>331.NA</v>
          </cell>
        </row>
        <row r="1305">
          <cell r="A1305">
            <v>1305</v>
          </cell>
          <cell r="D1305" t="str">
            <v>CAGW</v>
          </cell>
          <cell r="E1305" t="str">
            <v>P</v>
          </cell>
          <cell r="F1305">
            <v>56204825.082762524</v>
          </cell>
          <cell r="G1305">
            <v>56204825.082762524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M1305">
            <v>0.59419421435740905</v>
          </cell>
          <cell r="N1305">
            <v>33396581.883147676</v>
          </cell>
          <cell r="O1305">
            <v>22808243.199614849</v>
          </cell>
          <cell r="Q1305">
            <v>0</v>
          </cell>
          <cell r="R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D1305">
            <v>331</v>
          </cell>
          <cell r="AE1305" t="str">
            <v>CAGW</v>
          </cell>
          <cell r="AF1305" t="str">
            <v>331.CAGW</v>
          </cell>
        </row>
        <row r="1306">
          <cell r="A1306">
            <v>1306</v>
          </cell>
          <cell r="D1306" t="str">
            <v>SGU</v>
          </cell>
          <cell r="E1306" t="str">
            <v>P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M1306">
            <v>0.59419421435740905</v>
          </cell>
          <cell r="N1306">
            <v>0</v>
          </cell>
          <cell r="O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D1306">
            <v>331</v>
          </cell>
          <cell r="AE1306" t="str">
            <v>SGU</v>
          </cell>
          <cell r="AF1306" t="str">
            <v>331.SGU</v>
          </cell>
        </row>
        <row r="1307">
          <cell r="A1307">
            <v>1307</v>
          </cell>
          <cell r="F1307">
            <v>56204825.082762524</v>
          </cell>
          <cell r="G1307">
            <v>56204825.082762524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N1307">
            <v>33396581.883147676</v>
          </cell>
          <cell r="O1307">
            <v>22808243.199614849</v>
          </cell>
          <cell r="Q1307">
            <v>0</v>
          </cell>
          <cell r="R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331</v>
          </cell>
          <cell r="AE1307" t="str">
            <v>NA</v>
          </cell>
          <cell r="AF1307" t="str">
            <v>331.NA1</v>
          </cell>
        </row>
        <row r="1308">
          <cell r="A1308">
            <v>1308</v>
          </cell>
          <cell r="AD1308">
            <v>331</v>
          </cell>
          <cell r="AE1308" t="str">
            <v>NA</v>
          </cell>
          <cell r="AF1308" t="str">
            <v>331.NA2</v>
          </cell>
        </row>
        <row r="1309">
          <cell r="A1309">
            <v>1309</v>
          </cell>
          <cell r="B1309">
            <v>332</v>
          </cell>
          <cell r="C1309" t="str">
            <v>Reservoirs, Dams &amp; Waterways</v>
          </cell>
          <cell r="AD1309">
            <v>332</v>
          </cell>
          <cell r="AE1309" t="str">
            <v>NA</v>
          </cell>
          <cell r="AF1309" t="str">
            <v>332.NA</v>
          </cell>
        </row>
        <row r="1310">
          <cell r="A1310">
            <v>1310</v>
          </cell>
          <cell r="D1310" t="str">
            <v>CAGW</v>
          </cell>
          <cell r="E1310" t="str">
            <v>P</v>
          </cell>
          <cell r="F1310">
            <v>-82295268.893616006</v>
          </cell>
          <cell r="G1310">
            <v>-82295268.893616006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M1310">
            <v>0.59419421435740905</v>
          </cell>
          <cell r="N1310">
            <v>-48899372.645573884</v>
          </cell>
          <cell r="O1310">
            <v>-33395896.248042122</v>
          </cell>
          <cell r="Q1310">
            <v>0</v>
          </cell>
          <cell r="R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D1310">
            <v>332</v>
          </cell>
          <cell r="AE1310" t="str">
            <v>CAGW</v>
          </cell>
          <cell r="AF1310" t="str">
            <v>332.CAGW</v>
          </cell>
        </row>
        <row r="1311">
          <cell r="A1311">
            <v>1311</v>
          </cell>
          <cell r="D1311" t="str">
            <v>SG</v>
          </cell>
          <cell r="E1311" t="str">
            <v>P</v>
          </cell>
          <cell r="F1311">
            <v>80540695.980197445</v>
          </cell>
          <cell r="G1311">
            <v>80540695.980197445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M1311">
            <v>0.59419421435740905</v>
          </cell>
          <cell r="N1311">
            <v>47856815.571752355</v>
          </cell>
          <cell r="O1311">
            <v>32683880.40844509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332</v>
          </cell>
          <cell r="AE1311" t="str">
            <v>SG</v>
          </cell>
          <cell r="AF1311" t="str">
            <v>332.SG</v>
          </cell>
        </row>
        <row r="1312">
          <cell r="A1312">
            <v>1312</v>
          </cell>
          <cell r="F1312">
            <v>-1754572.9134185612</v>
          </cell>
          <cell r="G1312">
            <v>-1754572.9134185612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N1312">
            <v>-1042557.0738215297</v>
          </cell>
          <cell r="O1312">
            <v>-712015.83959703147</v>
          </cell>
          <cell r="Q1312">
            <v>0</v>
          </cell>
          <cell r="R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D1312">
            <v>332</v>
          </cell>
          <cell r="AE1312" t="str">
            <v>NA</v>
          </cell>
          <cell r="AF1312" t="str">
            <v>332.NA1</v>
          </cell>
        </row>
        <row r="1313">
          <cell r="A1313">
            <v>1313</v>
          </cell>
          <cell r="AD1313">
            <v>332</v>
          </cell>
          <cell r="AE1313" t="str">
            <v>NA</v>
          </cell>
          <cell r="AF1313" t="str">
            <v>332.NA2</v>
          </cell>
        </row>
        <row r="1314">
          <cell r="A1314">
            <v>1314</v>
          </cell>
          <cell r="B1314">
            <v>333</v>
          </cell>
          <cell r="C1314" t="str">
            <v>Water Wheel, Turbines, &amp; Generators</v>
          </cell>
          <cell r="AD1314">
            <v>333</v>
          </cell>
          <cell r="AE1314" t="str">
            <v>NA</v>
          </cell>
          <cell r="AF1314" t="str">
            <v>333.NA</v>
          </cell>
        </row>
        <row r="1315">
          <cell r="A1315">
            <v>1315</v>
          </cell>
          <cell r="D1315" t="str">
            <v>CAGW</v>
          </cell>
          <cell r="E1315" t="str">
            <v>P</v>
          </cell>
          <cell r="F1315">
            <v>19737628.463180393</v>
          </cell>
          <cell r="G1315">
            <v>19737628.463180393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M1315">
            <v>0.59419421435740905</v>
          </cell>
          <cell r="N1315">
            <v>11727984.637957908</v>
          </cell>
          <cell r="O1315">
            <v>8009643.8252224848</v>
          </cell>
          <cell r="Q1315">
            <v>0</v>
          </cell>
          <cell r="R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D1315">
            <v>333</v>
          </cell>
          <cell r="AE1315" t="str">
            <v>CAGW</v>
          </cell>
          <cell r="AF1315" t="str">
            <v>333.CAGW</v>
          </cell>
        </row>
        <row r="1316">
          <cell r="A1316">
            <v>1316</v>
          </cell>
          <cell r="D1316" t="str">
            <v>SGU</v>
          </cell>
          <cell r="E1316" t="str">
            <v>P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M1316">
            <v>0.59419421435740905</v>
          </cell>
          <cell r="N1316">
            <v>0</v>
          </cell>
          <cell r="O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333</v>
          </cell>
          <cell r="AE1316" t="str">
            <v>SGU</v>
          </cell>
          <cell r="AF1316" t="str">
            <v>333.SGU</v>
          </cell>
        </row>
        <row r="1317">
          <cell r="A1317">
            <v>1317</v>
          </cell>
          <cell r="F1317">
            <v>19737628.463180393</v>
          </cell>
          <cell r="G1317">
            <v>19737628.463180393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N1317">
            <v>11727984.637957908</v>
          </cell>
          <cell r="O1317">
            <v>8009643.8252224848</v>
          </cell>
          <cell r="Q1317">
            <v>0</v>
          </cell>
          <cell r="R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D1317">
            <v>333</v>
          </cell>
          <cell r="AE1317" t="str">
            <v>NA</v>
          </cell>
          <cell r="AF1317" t="str">
            <v>333.NA1</v>
          </cell>
        </row>
        <row r="1318">
          <cell r="A1318">
            <v>1318</v>
          </cell>
          <cell r="AD1318">
            <v>333</v>
          </cell>
          <cell r="AE1318" t="str">
            <v>NA</v>
          </cell>
          <cell r="AF1318" t="str">
            <v>333.NA2</v>
          </cell>
        </row>
        <row r="1319">
          <cell r="A1319">
            <v>1319</v>
          </cell>
          <cell r="B1319">
            <v>334</v>
          </cell>
          <cell r="C1319" t="str">
            <v>Accessory Electric Equipment</v>
          </cell>
          <cell r="AD1319">
            <v>334</v>
          </cell>
          <cell r="AE1319" t="str">
            <v>NA</v>
          </cell>
          <cell r="AF1319" t="str">
            <v>334.NA</v>
          </cell>
        </row>
        <row r="1320">
          <cell r="A1320">
            <v>1320</v>
          </cell>
          <cell r="D1320" t="str">
            <v>CAGW</v>
          </cell>
          <cell r="E1320" t="str">
            <v>P</v>
          </cell>
          <cell r="F1320">
            <v>15056808.532999992</v>
          </cell>
          <cell r="G1320">
            <v>15056808.532999992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M1320">
            <v>0.59419421435740905</v>
          </cell>
          <cell r="N1320">
            <v>8946668.516995864</v>
          </cell>
          <cell r="O1320">
            <v>6110140.0160041293</v>
          </cell>
          <cell r="Q1320">
            <v>0</v>
          </cell>
          <cell r="R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D1320">
            <v>334</v>
          </cell>
          <cell r="AE1320" t="str">
            <v>CAGW</v>
          </cell>
          <cell r="AF1320" t="str">
            <v>334.CAGW</v>
          </cell>
        </row>
        <row r="1321">
          <cell r="A1321">
            <v>1321</v>
          </cell>
          <cell r="D1321" t="str">
            <v>SGU</v>
          </cell>
          <cell r="E1321" t="str">
            <v>P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M1321">
            <v>0.59419421435740905</v>
          </cell>
          <cell r="N1321">
            <v>0</v>
          </cell>
          <cell r="O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D1321">
            <v>334</v>
          </cell>
          <cell r="AE1321" t="str">
            <v>SGU</v>
          </cell>
          <cell r="AF1321" t="str">
            <v>334.SGU</v>
          </cell>
        </row>
        <row r="1322">
          <cell r="A1322">
            <v>1322</v>
          </cell>
          <cell r="F1322">
            <v>15056808.532999992</v>
          </cell>
          <cell r="G1322">
            <v>15056808.532999992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N1322">
            <v>8946668.516995864</v>
          </cell>
          <cell r="O1322">
            <v>6110140.0160041293</v>
          </cell>
          <cell r="Q1322">
            <v>0</v>
          </cell>
          <cell r="R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D1322">
            <v>334</v>
          </cell>
          <cell r="AE1322" t="str">
            <v>NA</v>
          </cell>
          <cell r="AF1322" t="str">
            <v>334.NA1</v>
          </cell>
        </row>
        <row r="1323">
          <cell r="A1323">
            <v>1323</v>
          </cell>
          <cell r="AD1323">
            <v>334</v>
          </cell>
          <cell r="AE1323" t="str">
            <v>NA</v>
          </cell>
          <cell r="AF1323" t="str">
            <v>334.NA2</v>
          </cell>
        </row>
        <row r="1324">
          <cell r="A1324">
            <v>1324</v>
          </cell>
          <cell r="B1324">
            <v>335</v>
          </cell>
          <cell r="C1324" t="str">
            <v>Misc. Power Plant Equipment</v>
          </cell>
          <cell r="AD1324">
            <v>335</v>
          </cell>
          <cell r="AE1324" t="str">
            <v>NA</v>
          </cell>
          <cell r="AF1324" t="str">
            <v>335.NA</v>
          </cell>
        </row>
        <row r="1325">
          <cell r="A1325">
            <v>1325</v>
          </cell>
          <cell r="D1325" t="str">
            <v>CAGW</v>
          </cell>
          <cell r="E1325" t="str">
            <v>P</v>
          </cell>
          <cell r="F1325">
            <v>495321.06553625216</v>
          </cell>
          <cell r="G1325">
            <v>495321.06553625216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M1325">
            <v>0.59419421435740905</v>
          </cell>
          <cell r="N1325">
            <v>294316.9113909881</v>
          </cell>
          <cell r="O1325">
            <v>201004.1541452641</v>
          </cell>
          <cell r="Q1325">
            <v>0</v>
          </cell>
          <cell r="R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D1325">
            <v>335</v>
          </cell>
          <cell r="AE1325" t="str">
            <v>CAGW</v>
          </cell>
          <cell r="AF1325" t="str">
            <v>335.CAGW</v>
          </cell>
        </row>
        <row r="1326">
          <cell r="A1326">
            <v>1326</v>
          </cell>
          <cell r="D1326" t="str">
            <v>SGU</v>
          </cell>
          <cell r="E1326" t="str">
            <v>P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M1326">
            <v>0.59419421435740905</v>
          </cell>
          <cell r="N1326">
            <v>0</v>
          </cell>
          <cell r="O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D1326">
            <v>335</v>
          </cell>
          <cell r="AE1326" t="str">
            <v>SGU</v>
          </cell>
          <cell r="AF1326" t="str">
            <v>335.SGU</v>
          </cell>
        </row>
        <row r="1327">
          <cell r="A1327">
            <v>1327</v>
          </cell>
          <cell r="F1327">
            <v>495321.06553625216</v>
          </cell>
          <cell r="G1327">
            <v>495321.06553625216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N1327">
            <v>294316.9113909881</v>
          </cell>
          <cell r="O1327">
            <v>201004.1541452641</v>
          </cell>
          <cell r="Q1327">
            <v>0</v>
          </cell>
          <cell r="R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D1327">
            <v>335</v>
          </cell>
          <cell r="AE1327" t="str">
            <v>NA</v>
          </cell>
          <cell r="AF1327" t="str">
            <v>335.NA1</v>
          </cell>
        </row>
        <row r="1328">
          <cell r="A1328">
            <v>1328</v>
          </cell>
          <cell r="AD1328">
            <v>335</v>
          </cell>
          <cell r="AE1328" t="str">
            <v>NA</v>
          </cell>
          <cell r="AF1328" t="str">
            <v>335.NA2</v>
          </cell>
        </row>
        <row r="1329">
          <cell r="A1329">
            <v>1329</v>
          </cell>
          <cell r="B1329">
            <v>336</v>
          </cell>
          <cell r="C1329" t="str">
            <v>Roads, Railroads &amp; Bridges</v>
          </cell>
          <cell r="AD1329">
            <v>336</v>
          </cell>
          <cell r="AE1329" t="str">
            <v>NA</v>
          </cell>
          <cell r="AF1329" t="str">
            <v>336.NA</v>
          </cell>
        </row>
        <row r="1330">
          <cell r="A1330">
            <v>1330</v>
          </cell>
          <cell r="D1330" t="str">
            <v>CAGW</v>
          </cell>
          <cell r="E1330" t="str">
            <v>P</v>
          </cell>
          <cell r="F1330">
            <v>4799120.0052153217</v>
          </cell>
          <cell r="G1330">
            <v>4799120.0052153217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M1330">
            <v>0.59419421435740905</v>
          </cell>
          <cell r="N1330">
            <v>2851609.341105843</v>
          </cell>
          <cell r="O1330">
            <v>1947510.6641094787</v>
          </cell>
          <cell r="Q1330">
            <v>0</v>
          </cell>
          <cell r="R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D1330">
            <v>336</v>
          </cell>
          <cell r="AE1330" t="str">
            <v>CAGW</v>
          </cell>
          <cell r="AF1330" t="str">
            <v>336.CAGW</v>
          </cell>
        </row>
        <row r="1331">
          <cell r="A1331">
            <v>1331</v>
          </cell>
          <cell r="D1331" t="str">
            <v>CAEW</v>
          </cell>
          <cell r="E1331" t="str">
            <v>P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M1331">
            <v>0.59419421435740905</v>
          </cell>
          <cell r="N1331">
            <v>0</v>
          </cell>
          <cell r="O1331">
            <v>0</v>
          </cell>
          <cell r="Q1331">
            <v>0</v>
          </cell>
          <cell r="R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D1331">
            <v>336</v>
          </cell>
          <cell r="AE1331" t="str">
            <v>CAEW</v>
          </cell>
          <cell r="AF1331" t="str">
            <v>336.CAEW</v>
          </cell>
        </row>
        <row r="1332">
          <cell r="A1332">
            <v>1332</v>
          </cell>
          <cell r="D1332" t="str">
            <v>SGU</v>
          </cell>
          <cell r="E1332" t="str">
            <v>P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M1332">
            <v>0.59419421435740905</v>
          </cell>
          <cell r="N1332">
            <v>0</v>
          </cell>
          <cell r="O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D1332">
            <v>336</v>
          </cell>
          <cell r="AE1332" t="str">
            <v>SGU</v>
          </cell>
          <cell r="AF1332" t="str">
            <v>336.SGU</v>
          </cell>
        </row>
        <row r="1333">
          <cell r="A1333">
            <v>1333</v>
          </cell>
          <cell r="F1333">
            <v>4799120.0052153217</v>
          </cell>
          <cell r="G1333">
            <v>4799120.0052153217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N1333">
            <v>2851609.341105843</v>
          </cell>
          <cell r="O1333">
            <v>1947510.6641094787</v>
          </cell>
          <cell r="Q1333">
            <v>0</v>
          </cell>
          <cell r="R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D1333">
            <v>336</v>
          </cell>
          <cell r="AE1333" t="str">
            <v>NA</v>
          </cell>
          <cell r="AF1333" t="str">
            <v>336.NA1</v>
          </cell>
        </row>
        <row r="1334">
          <cell r="A1334">
            <v>1334</v>
          </cell>
          <cell r="AD1334">
            <v>336</v>
          </cell>
          <cell r="AE1334" t="str">
            <v>NA</v>
          </cell>
          <cell r="AF1334" t="str">
            <v>336.NA2</v>
          </cell>
        </row>
        <row r="1335">
          <cell r="A1335">
            <v>1335</v>
          </cell>
          <cell r="AD1335">
            <v>336</v>
          </cell>
          <cell r="AE1335" t="str">
            <v>NA</v>
          </cell>
          <cell r="AF1335" t="str">
            <v>336.NA3</v>
          </cell>
        </row>
        <row r="1336">
          <cell r="A1336">
            <v>1336</v>
          </cell>
          <cell r="B1336" t="str">
            <v>H00</v>
          </cell>
          <cell r="C1336" t="str">
            <v>Unclassified Hydro Plant - Acct 300</v>
          </cell>
          <cell r="AD1336" t="str">
            <v>H00</v>
          </cell>
          <cell r="AE1336" t="str">
            <v>NA</v>
          </cell>
          <cell r="AF1336" t="str">
            <v>H00.NA</v>
          </cell>
        </row>
        <row r="1337">
          <cell r="A1337">
            <v>1337</v>
          </cell>
          <cell r="D1337" t="str">
            <v>SG</v>
          </cell>
          <cell r="E1337" t="str">
            <v>P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M1337">
            <v>0.59419421435740905</v>
          </cell>
          <cell r="N1337">
            <v>0</v>
          </cell>
          <cell r="O1337">
            <v>0</v>
          </cell>
          <cell r="Q1337">
            <v>0</v>
          </cell>
          <cell r="R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D1337" t="str">
            <v>H00</v>
          </cell>
          <cell r="AE1337" t="str">
            <v>SG</v>
          </cell>
          <cell r="AF1337" t="str">
            <v>H00.SG</v>
          </cell>
        </row>
        <row r="1338">
          <cell r="A1338">
            <v>1338</v>
          </cell>
          <cell r="D1338" t="str">
            <v>DGU</v>
          </cell>
          <cell r="E1338" t="str">
            <v>P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M1338">
            <v>0.59419421435740905</v>
          </cell>
          <cell r="N1338">
            <v>0</v>
          </cell>
          <cell r="O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D1338" t="str">
            <v>H00</v>
          </cell>
          <cell r="AE1338" t="str">
            <v>DGU</v>
          </cell>
          <cell r="AF1338" t="str">
            <v>H00.DGU</v>
          </cell>
        </row>
        <row r="1339">
          <cell r="A1339">
            <v>1339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N1339">
            <v>0</v>
          </cell>
          <cell r="O1339">
            <v>0</v>
          </cell>
          <cell r="Q1339">
            <v>0</v>
          </cell>
          <cell r="R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D1339" t="str">
            <v>H00</v>
          </cell>
          <cell r="AE1339" t="str">
            <v>NA</v>
          </cell>
          <cell r="AF1339" t="str">
            <v>H00.NA1</v>
          </cell>
        </row>
        <row r="1340">
          <cell r="A1340">
            <v>1340</v>
          </cell>
          <cell r="AD1340" t="str">
            <v>H00</v>
          </cell>
          <cell r="AE1340" t="str">
            <v>NA</v>
          </cell>
          <cell r="AF1340" t="str">
            <v>H00.NA2</v>
          </cell>
        </row>
        <row r="1341">
          <cell r="A1341">
            <v>1341</v>
          </cell>
          <cell r="AD1341" t="str">
            <v>H00</v>
          </cell>
          <cell r="AE1341" t="str">
            <v>NA</v>
          </cell>
          <cell r="AF1341" t="str">
            <v>H00.NA3</v>
          </cell>
        </row>
        <row r="1342">
          <cell r="A1342">
            <v>1342</v>
          </cell>
          <cell r="B1342" t="str">
            <v>Total Hydraulic Plant</v>
          </cell>
          <cell r="F1342">
            <v>100961986.64909427</v>
          </cell>
          <cell r="G1342">
            <v>100961986.64909427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N1342">
            <v>59991028.336921804</v>
          </cell>
          <cell r="O1342">
            <v>40970958.31217248</v>
          </cell>
          <cell r="Q1342">
            <v>0</v>
          </cell>
          <cell r="R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D1342" t="str">
            <v>Total Hydraulic Plant</v>
          </cell>
          <cell r="AE1342" t="str">
            <v>NA</v>
          </cell>
          <cell r="AF1342" t="str">
            <v>Total Hydraulic Plant.NA</v>
          </cell>
        </row>
        <row r="1343">
          <cell r="A1343">
            <v>1343</v>
          </cell>
          <cell r="AD1343" t="str">
            <v>Total Hydraulic Plant</v>
          </cell>
          <cell r="AE1343" t="str">
            <v>NA</v>
          </cell>
          <cell r="AF1343" t="str">
            <v>Total Hydraulic Plant.NA1</v>
          </cell>
        </row>
        <row r="1344">
          <cell r="A1344">
            <v>1344</v>
          </cell>
          <cell r="B1344">
            <v>340</v>
          </cell>
          <cell r="C1344" t="str">
            <v>Land and Land Rights</v>
          </cell>
          <cell r="AD1344">
            <v>340</v>
          </cell>
          <cell r="AE1344" t="str">
            <v>NA</v>
          </cell>
          <cell r="AF1344" t="str">
            <v>340.NA</v>
          </cell>
        </row>
        <row r="1345">
          <cell r="A1345">
            <v>1345</v>
          </cell>
          <cell r="D1345" t="str">
            <v>CAGW</v>
          </cell>
          <cell r="E1345" t="str">
            <v>P</v>
          </cell>
          <cell r="F1345">
            <v>976897.80883704626</v>
          </cell>
          <cell r="G1345">
            <v>976897.80883704626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M1345">
            <v>0.59419421435740905</v>
          </cell>
          <cell r="N1345">
            <v>580467.02602940309</v>
          </cell>
          <cell r="O1345">
            <v>396430.78280764318</v>
          </cell>
          <cell r="Q1345">
            <v>0</v>
          </cell>
          <cell r="R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D1345">
            <v>340</v>
          </cell>
          <cell r="AE1345" t="str">
            <v>CAGW</v>
          </cell>
          <cell r="AF1345" t="str">
            <v>340.CAGW</v>
          </cell>
        </row>
        <row r="1346">
          <cell r="A1346">
            <v>1346</v>
          </cell>
          <cell r="D1346" t="str">
            <v>DGU</v>
          </cell>
          <cell r="E1346" t="str">
            <v>P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M1346">
            <v>0.59419421435740905</v>
          </cell>
          <cell r="N1346">
            <v>0</v>
          </cell>
          <cell r="O1346">
            <v>0</v>
          </cell>
          <cell r="Q1346">
            <v>0</v>
          </cell>
          <cell r="R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D1346">
            <v>340</v>
          </cell>
          <cell r="AE1346" t="str">
            <v>DGU</v>
          </cell>
          <cell r="AF1346" t="str">
            <v>340.DGU</v>
          </cell>
        </row>
        <row r="1347">
          <cell r="A1347">
            <v>1347</v>
          </cell>
          <cell r="F1347">
            <v>976897.80883704626</v>
          </cell>
          <cell r="G1347">
            <v>976897.80883704626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N1347">
            <v>580467.02602940309</v>
          </cell>
          <cell r="O1347">
            <v>396430.78280764318</v>
          </cell>
          <cell r="Q1347">
            <v>0</v>
          </cell>
          <cell r="R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D1347">
            <v>340</v>
          </cell>
          <cell r="AE1347" t="str">
            <v>NA</v>
          </cell>
          <cell r="AF1347" t="str">
            <v>340.NA1</v>
          </cell>
        </row>
        <row r="1348">
          <cell r="A1348">
            <v>1348</v>
          </cell>
          <cell r="AD1348">
            <v>340</v>
          </cell>
          <cell r="AE1348" t="str">
            <v>NA</v>
          </cell>
          <cell r="AF1348" t="str">
            <v>340.NA2</v>
          </cell>
        </row>
        <row r="1349">
          <cell r="A1349">
            <v>1349</v>
          </cell>
          <cell r="B1349">
            <v>341</v>
          </cell>
          <cell r="C1349" t="str">
            <v>Structures and Improvements</v>
          </cell>
          <cell r="AD1349">
            <v>341</v>
          </cell>
          <cell r="AE1349" t="str">
            <v>NA</v>
          </cell>
          <cell r="AF1349" t="str">
            <v>341.NA</v>
          </cell>
        </row>
        <row r="1350">
          <cell r="A1350">
            <v>1350</v>
          </cell>
          <cell r="D1350" t="str">
            <v>CAGW</v>
          </cell>
          <cell r="E1350" t="str">
            <v>P</v>
          </cell>
          <cell r="F1350">
            <v>12575345.454235533</v>
          </cell>
          <cell r="G1350">
            <v>12575345.454235533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M1350">
            <v>0.59419421435740905</v>
          </cell>
          <cell r="N1350">
            <v>7472197.5124524981</v>
          </cell>
          <cell r="O1350">
            <v>5103147.9417830352</v>
          </cell>
          <cell r="Q1350">
            <v>0</v>
          </cell>
          <cell r="R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D1350">
            <v>341</v>
          </cell>
          <cell r="AE1350" t="str">
            <v>CAGW</v>
          </cell>
          <cell r="AF1350" t="str">
            <v>341.CAGW</v>
          </cell>
        </row>
        <row r="1351">
          <cell r="A1351">
            <v>1351</v>
          </cell>
          <cell r="D1351" t="str">
            <v>DGU</v>
          </cell>
          <cell r="E1351" t="str">
            <v>P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M1351">
            <v>0.59419421435740905</v>
          </cell>
          <cell r="N1351">
            <v>0</v>
          </cell>
          <cell r="O1351">
            <v>0</v>
          </cell>
          <cell r="Q1351">
            <v>0</v>
          </cell>
          <cell r="R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D1351">
            <v>341</v>
          </cell>
          <cell r="AE1351" t="str">
            <v>DGU</v>
          </cell>
          <cell r="AF1351" t="str">
            <v>341.DGU</v>
          </cell>
        </row>
        <row r="1352">
          <cell r="A1352">
            <v>1352</v>
          </cell>
          <cell r="F1352">
            <v>12575345.454235533</v>
          </cell>
          <cell r="G1352">
            <v>12575345.454235533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N1352">
            <v>7472197.5124524981</v>
          </cell>
          <cell r="O1352">
            <v>5103147.9417830352</v>
          </cell>
          <cell r="Q1352">
            <v>0</v>
          </cell>
          <cell r="R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D1352">
            <v>341</v>
          </cell>
          <cell r="AE1352" t="str">
            <v>NA</v>
          </cell>
          <cell r="AF1352" t="str">
            <v>341.NA1</v>
          </cell>
        </row>
        <row r="1353">
          <cell r="A1353">
            <v>1353</v>
          </cell>
          <cell r="AD1353">
            <v>341</v>
          </cell>
          <cell r="AE1353" t="str">
            <v>NA</v>
          </cell>
          <cell r="AF1353" t="str">
            <v>341.NA2</v>
          </cell>
        </row>
        <row r="1354">
          <cell r="A1354">
            <v>1354</v>
          </cell>
          <cell r="B1354">
            <v>342</v>
          </cell>
          <cell r="C1354" t="str">
            <v>Fuel Holders, Producers &amp; Accessories</v>
          </cell>
          <cell r="AD1354">
            <v>342</v>
          </cell>
          <cell r="AE1354" t="str">
            <v>NA</v>
          </cell>
          <cell r="AF1354" t="str">
            <v>342.NA</v>
          </cell>
        </row>
        <row r="1355">
          <cell r="A1355">
            <v>1355</v>
          </cell>
          <cell r="D1355" t="str">
            <v>CAGW</v>
          </cell>
          <cell r="E1355" t="str">
            <v>P</v>
          </cell>
          <cell r="F1355">
            <v>350126.01659648248</v>
          </cell>
          <cell r="G1355">
            <v>350126.01659648248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M1355">
            <v>0.59419421435740905</v>
          </cell>
          <cell r="N1355">
            <v>208042.85335763608</v>
          </cell>
          <cell r="O1355">
            <v>142083.16323884641</v>
          </cell>
          <cell r="Q1355">
            <v>0</v>
          </cell>
          <cell r="R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D1355">
            <v>342</v>
          </cell>
          <cell r="AE1355" t="str">
            <v>CAGW</v>
          </cell>
          <cell r="AF1355" t="str">
            <v>342.CAGW</v>
          </cell>
        </row>
        <row r="1356">
          <cell r="A1356">
            <v>1356</v>
          </cell>
          <cell r="D1356" t="str">
            <v>DGU</v>
          </cell>
          <cell r="E1356" t="str">
            <v>P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M1356">
            <v>0.59419421435740905</v>
          </cell>
          <cell r="N1356">
            <v>0</v>
          </cell>
          <cell r="O1356">
            <v>0</v>
          </cell>
          <cell r="Q1356">
            <v>0</v>
          </cell>
          <cell r="R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D1356">
            <v>342</v>
          </cell>
          <cell r="AE1356" t="str">
            <v>DGU</v>
          </cell>
          <cell r="AF1356" t="str">
            <v>342.DGU</v>
          </cell>
        </row>
        <row r="1357">
          <cell r="A1357">
            <v>1357</v>
          </cell>
          <cell r="F1357">
            <v>350126.01659648248</v>
          </cell>
          <cell r="G1357">
            <v>350126.01659648248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N1357">
            <v>208042.85335763608</v>
          </cell>
          <cell r="O1357">
            <v>142083.16323884641</v>
          </cell>
          <cell r="Q1357">
            <v>0</v>
          </cell>
          <cell r="R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D1357">
            <v>342</v>
          </cell>
          <cell r="AE1357" t="str">
            <v>NA</v>
          </cell>
          <cell r="AF1357" t="str">
            <v>342.NA1</v>
          </cell>
        </row>
        <row r="1358">
          <cell r="A1358">
            <v>1358</v>
          </cell>
          <cell r="AD1358">
            <v>342</v>
          </cell>
          <cell r="AE1358" t="str">
            <v>NA</v>
          </cell>
          <cell r="AF1358" t="str">
            <v>342.NA2</v>
          </cell>
        </row>
        <row r="1359">
          <cell r="A1359">
            <v>1359</v>
          </cell>
          <cell r="B1359">
            <v>343</v>
          </cell>
          <cell r="C1359" t="str">
            <v>Prime Movers</v>
          </cell>
          <cell r="AD1359">
            <v>343</v>
          </cell>
          <cell r="AE1359" t="str">
            <v>NA</v>
          </cell>
          <cell r="AF1359" t="str">
            <v>343.NA</v>
          </cell>
        </row>
        <row r="1360">
          <cell r="A1360">
            <v>1360</v>
          </cell>
          <cell r="D1360" t="str">
            <v>SG</v>
          </cell>
          <cell r="E1360" t="str">
            <v>P</v>
          </cell>
          <cell r="F1360">
            <v>272522045.94683242</v>
          </cell>
          <cell r="G1360">
            <v>272522045.94683242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M1360">
            <v>0.59419421435740905</v>
          </cell>
          <cell r="N1360">
            <v>161931022.9864518</v>
          </cell>
          <cell r="O1360">
            <v>110591022.9603806</v>
          </cell>
          <cell r="Q1360">
            <v>0</v>
          </cell>
          <cell r="R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D1360">
            <v>343</v>
          </cell>
          <cell r="AE1360" t="str">
            <v>SG</v>
          </cell>
          <cell r="AF1360" t="str">
            <v>343.SG</v>
          </cell>
        </row>
        <row r="1361">
          <cell r="A1361">
            <v>1361</v>
          </cell>
          <cell r="D1361" t="str">
            <v>DGU</v>
          </cell>
          <cell r="E1361" t="str">
            <v>P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M1361">
            <v>0.59419421435740905</v>
          </cell>
          <cell r="N1361">
            <v>0</v>
          </cell>
          <cell r="O1361">
            <v>0</v>
          </cell>
          <cell r="Q1361">
            <v>0</v>
          </cell>
          <cell r="R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D1361">
            <v>343</v>
          </cell>
          <cell r="AE1361" t="str">
            <v>DGU</v>
          </cell>
          <cell r="AF1361" t="str">
            <v>343.DGU</v>
          </cell>
        </row>
        <row r="1362">
          <cell r="A1362">
            <v>1362</v>
          </cell>
          <cell r="D1362" t="str">
            <v>CAGW</v>
          </cell>
          <cell r="E1362" t="str">
            <v>P</v>
          </cell>
          <cell r="F1362">
            <v>51794623.839613825</v>
          </cell>
          <cell r="G1362">
            <v>51794623.839613825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M1362">
            <v>0.59419421435740905</v>
          </cell>
          <cell r="N1362">
            <v>30776065.820316866</v>
          </cell>
          <cell r="O1362">
            <v>21018558.019296959</v>
          </cell>
          <cell r="Q1362">
            <v>0</v>
          </cell>
          <cell r="R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D1362">
            <v>343</v>
          </cell>
          <cell r="AE1362" t="str">
            <v>CAGW</v>
          </cell>
          <cell r="AF1362" t="str">
            <v>343.CAGW</v>
          </cell>
        </row>
        <row r="1363">
          <cell r="A1363">
            <v>1363</v>
          </cell>
          <cell r="D1363" t="str">
            <v>CAEW</v>
          </cell>
          <cell r="E1363" t="str">
            <v>P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M1363">
            <v>0.59419421435740905</v>
          </cell>
          <cell r="N1363">
            <v>0</v>
          </cell>
          <cell r="O1363">
            <v>0</v>
          </cell>
          <cell r="Q1363">
            <v>0</v>
          </cell>
          <cell r="R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D1363">
            <v>343</v>
          </cell>
          <cell r="AE1363" t="str">
            <v>CAEW</v>
          </cell>
          <cell r="AF1363" t="str">
            <v>343.CAEW</v>
          </cell>
        </row>
        <row r="1364">
          <cell r="A1364">
            <v>1364</v>
          </cell>
          <cell r="D1364" t="str">
            <v>CAGE</v>
          </cell>
          <cell r="E1364" t="str">
            <v>P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M1364">
            <v>0.59419421435740905</v>
          </cell>
          <cell r="N1364">
            <v>0</v>
          </cell>
          <cell r="O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D1364">
            <v>343</v>
          </cell>
          <cell r="AE1364" t="str">
            <v>CAGE</v>
          </cell>
          <cell r="AF1364" t="str">
            <v>343.CAGE</v>
          </cell>
        </row>
        <row r="1365">
          <cell r="A1365">
            <v>1365</v>
          </cell>
          <cell r="F1365">
            <v>324316669.78644621</v>
          </cell>
          <cell r="G1365">
            <v>324316669.78644621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N1365">
            <v>192707088.80676866</v>
          </cell>
          <cell r="O1365">
            <v>131609580.97967756</v>
          </cell>
          <cell r="Q1365">
            <v>0</v>
          </cell>
          <cell r="R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343</v>
          </cell>
          <cell r="AE1365" t="str">
            <v>NA</v>
          </cell>
          <cell r="AF1365" t="str">
            <v>343.NA1</v>
          </cell>
        </row>
        <row r="1366">
          <cell r="A1366">
            <v>1366</v>
          </cell>
          <cell r="AD1366">
            <v>343</v>
          </cell>
          <cell r="AE1366" t="str">
            <v>NA</v>
          </cell>
          <cell r="AF1366" t="str">
            <v>343.NA2</v>
          </cell>
        </row>
        <row r="1367">
          <cell r="A1367">
            <v>1367</v>
          </cell>
          <cell r="B1367">
            <v>344</v>
          </cell>
          <cell r="C1367" t="str">
            <v>Generators</v>
          </cell>
          <cell r="AD1367">
            <v>344</v>
          </cell>
          <cell r="AE1367" t="str">
            <v>NA</v>
          </cell>
          <cell r="AF1367" t="str">
            <v>344.NA</v>
          </cell>
        </row>
        <row r="1368">
          <cell r="A1368">
            <v>1368</v>
          </cell>
          <cell r="D1368" t="str">
            <v>S</v>
          </cell>
          <cell r="E1368" t="str">
            <v>P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M1368">
            <v>0.59419421435740905</v>
          </cell>
          <cell r="N1368">
            <v>0</v>
          </cell>
          <cell r="O1368">
            <v>0</v>
          </cell>
          <cell r="Q1368">
            <v>0</v>
          </cell>
          <cell r="R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D1368">
            <v>344</v>
          </cell>
          <cell r="AE1368" t="str">
            <v>S</v>
          </cell>
          <cell r="AF1368" t="str">
            <v>344.S</v>
          </cell>
        </row>
        <row r="1369">
          <cell r="A1369">
            <v>1369</v>
          </cell>
          <cell r="D1369" t="str">
            <v>CAGW</v>
          </cell>
          <cell r="E1369" t="str">
            <v>P</v>
          </cell>
          <cell r="F1369">
            <v>29021301.901553459</v>
          </cell>
          <cell r="G1369">
            <v>29021301.901553459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M1369">
            <v>0.59419421435740905</v>
          </cell>
          <cell r="N1369">
            <v>17244289.683022738</v>
          </cell>
          <cell r="O1369">
            <v>11777012.21853072</v>
          </cell>
          <cell r="Q1369">
            <v>0</v>
          </cell>
          <cell r="R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344</v>
          </cell>
          <cell r="AE1369" t="str">
            <v>CAGW</v>
          </cell>
          <cell r="AF1369" t="str">
            <v>344.CAGW</v>
          </cell>
        </row>
        <row r="1370">
          <cell r="A1370">
            <v>1370</v>
          </cell>
          <cell r="D1370" t="str">
            <v>DGU</v>
          </cell>
          <cell r="E1370" t="str">
            <v>P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M1370">
            <v>0.59419421435740905</v>
          </cell>
          <cell r="N1370">
            <v>0</v>
          </cell>
          <cell r="O1370">
            <v>0</v>
          </cell>
          <cell r="Q1370">
            <v>0</v>
          </cell>
          <cell r="R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D1370">
            <v>344</v>
          </cell>
          <cell r="AE1370" t="str">
            <v>DGU</v>
          </cell>
          <cell r="AF1370" t="str">
            <v>344.DGU</v>
          </cell>
        </row>
        <row r="1371">
          <cell r="A1371">
            <v>1371</v>
          </cell>
          <cell r="D1371" t="str">
            <v>CAGE</v>
          </cell>
          <cell r="E1371" t="str">
            <v>P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M1371">
            <v>0.59419421435740905</v>
          </cell>
          <cell r="N1371">
            <v>0</v>
          </cell>
          <cell r="O1371">
            <v>0</v>
          </cell>
          <cell r="Q1371">
            <v>0</v>
          </cell>
          <cell r="R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D1371">
            <v>344</v>
          </cell>
          <cell r="AE1371" t="str">
            <v>CAGE</v>
          </cell>
          <cell r="AF1371" t="str">
            <v>344.CAGE</v>
          </cell>
        </row>
        <row r="1372">
          <cell r="A1372">
            <v>1372</v>
          </cell>
          <cell r="F1372">
            <v>29021301.901553459</v>
          </cell>
          <cell r="G1372">
            <v>29021301.901553459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N1372">
            <v>17244289.683022738</v>
          </cell>
          <cell r="O1372">
            <v>11777012.21853072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344</v>
          </cell>
          <cell r="AE1372" t="str">
            <v>NA</v>
          </cell>
          <cell r="AF1372" t="str">
            <v>344.NA1</v>
          </cell>
        </row>
        <row r="1373">
          <cell r="A1373">
            <v>1373</v>
          </cell>
          <cell r="AD1373">
            <v>344</v>
          </cell>
          <cell r="AE1373" t="str">
            <v>NA</v>
          </cell>
          <cell r="AF1373" t="str">
            <v>344.NA2</v>
          </cell>
        </row>
        <row r="1374">
          <cell r="A1374">
            <v>1374</v>
          </cell>
          <cell r="B1374">
            <v>345</v>
          </cell>
          <cell r="C1374" t="str">
            <v>Accessory Electric Plant</v>
          </cell>
          <cell r="AD1374">
            <v>345</v>
          </cell>
          <cell r="AE1374" t="str">
            <v>NA</v>
          </cell>
          <cell r="AF1374" t="str">
            <v>345.NA</v>
          </cell>
        </row>
        <row r="1375">
          <cell r="A1375">
            <v>1375</v>
          </cell>
          <cell r="D1375" t="str">
            <v>CAGW</v>
          </cell>
          <cell r="E1375" t="str">
            <v>P</v>
          </cell>
          <cell r="F1375">
            <v>19135021.713521142</v>
          </cell>
          <cell r="G1375">
            <v>19135021.713521142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M1375">
            <v>0.59419421435740905</v>
          </cell>
          <cell r="N1375">
            <v>11369919.193777658</v>
          </cell>
          <cell r="O1375">
            <v>7765102.5197434835</v>
          </cell>
          <cell r="Q1375">
            <v>0</v>
          </cell>
          <cell r="R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D1375">
            <v>345</v>
          </cell>
          <cell r="AE1375" t="str">
            <v>CAGW</v>
          </cell>
          <cell r="AF1375" t="str">
            <v>345.CAGW</v>
          </cell>
        </row>
        <row r="1376">
          <cell r="A1376">
            <v>1376</v>
          </cell>
          <cell r="D1376" t="str">
            <v>DGU</v>
          </cell>
          <cell r="E1376" t="str">
            <v>P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M1376">
            <v>0.59419421435740905</v>
          </cell>
          <cell r="N1376">
            <v>0</v>
          </cell>
          <cell r="O1376">
            <v>0</v>
          </cell>
          <cell r="Q1376">
            <v>0</v>
          </cell>
          <cell r="R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345</v>
          </cell>
          <cell r="AE1376" t="str">
            <v>DGU</v>
          </cell>
          <cell r="AF1376" t="str">
            <v>345.DGU</v>
          </cell>
        </row>
        <row r="1377">
          <cell r="A1377">
            <v>1377</v>
          </cell>
          <cell r="F1377">
            <v>19135021.713521142</v>
          </cell>
          <cell r="G1377">
            <v>19135021.713521142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N1377">
            <v>11369919.193777658</v>
          </cell>
          <cell r="O1377">
            <v>7765102.5197434835</v>
          </cell>
          <cell r="Q1377">
            <v>0</v>
          </cell>
          <cell r="R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D1377">
            <v>345</v>
          </cell>
          <cell r="AE1377" t="str">
            <v>NA</v>
          </cell>
          <cell r="AF1377" t="str">
            <v>345.NA1</v>
          </cell>
        </row>
        <row r="1378">
          <cell r="A1378">
            <v>1378</v>
          </cell>
          <cell r="AD1378">
            <v>345</v>
          </cell>
          <cell r="AE1378" t="str">
            <v>NA</v>
          </cell>
          <cell r="AF1378" t="str">
            <v>345.NA2</v>
          </cell>
        </row>
        <row r="1379">
          <cell r="A1379">
            <v>1379</v>
          </cell>
          <cell r="B1379">
            <v>346</v>
          </cell>
          <cell r="C1379" t="str">
            <v>Misc. Power Plant Equipment</v>
          </cell>
          <cell r="AD1379">
            <v>346</v>
          </cell>
          <cell r="AE1379" t="str">
            <v>NA</v>
          </cell>
          <cell r="AF1379" t="str">
            <v>346.NA</v>
          </cell>
        </row>
        <row r="1380">
          <cell r="A1380">
            <v>1380</v>
          </cell>
          <cell r="D1380" t="str">
            <v>CAGW</v>
          </cell>
          <cell r="E1380" t="str">
            <v>P</v>
          </cell>
          <cell r="F1380">
            <v>881794.15030796116</v>
          </cell>
          <cell r="G1380">
            <v>881794.15030796116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M1380">
            <v>0.59419421435740905</v>
          </cell>
          <cell r="N1380">
            <v>523956.98236719804</v>
          </cell>
          <cell r="O1380">
            <v>357837.16794076312</v>
          </cell>
          <cell r="Q1380">
            <v>0</v>
          </cell>
          <cell r="R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D1380">
            <v>346</v>
          </cell>
          <cell r="AE1380" t="str">
            <v>CAGW</v>
          </cell>
          <cell r="AF1380" t="str">
            <v>346.CAGW</v>
          </cell>
        </row>
        <row r="1381">
          <cell r="A1381">
            <v>1381</v>
          </cell>
          <cell r="D1381" t="str">
            <v>SG-U</v>
          </cell>
          <cell r="E1381" t="str">
            <v>P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M1381">
            <v>0.59419421435740905</v>
          </cell>
          <cell r="N1381">
            <v>0</v>
          </cell>
          <cell r="O1381">
            <v>0</v>
          </cell>
          <cell r="Q1381">
            <v>0</v>
          </cell>
          <cell r="R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346</v>
          </cell>
          <cell r="AE1381" t="str">
            <v>SG-U</v>
          </cell>
          <cell r="AF1381" t="str">
            <v>346.SG-U</v>
          </cell>
        </row>
        <row r="1382">
          <cell r="A1382">
            <v>1382</v>
          </cell>
          <cell r="F1382">
            <v>881794.15030796116</v>
          </cell>
          <cell r="G1382">
            <v>881794.15030796116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N1382">
            <v>523956.98236719804</v>
          </cell>
          <cell r="O1382">
            <v>357837.16794076312</v>
          </cell>
          <cell r="Q1382">
            <v>0</v>
          </cell>
          <cell r="R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D1382">
            <v>346</v>
          </cell>
          <cell r="AE1382" t="str">
            <v>NA</v>
          </cell>
          <cell r="AF1382" t="str">
            <v>346.NA1</v>
          </cell>
        </row>
        <row r="1383">
          <cell r="A1383">
            <v>1383</v>
          </cell>
          <cell r="AD1383">
            <v>346</v>
          </cell>
          <cell r="AE1383" t="str">
            <v>NA</v>
          </cell>
          <cell r="AF1383" t="str">
            <v>346.NA2</v>
          </cell>
        </row>
        <row r="1384">
          <cell r="A1384">
            <v>1384</v>
          </cell>
          <cell r="B1384" t="str">
            <v>OP</v>
          </cell>
          <cell r="C1384" t="str">
            <v>Unclassified Other Prod Plant-Acct 300</v>
          </cell>
          <cell r="AD1384" t="str">
            <v>OP</v>
          </cell>
          <cell r="AE1384" t="str">
            <v>NA</v>
          </cell>
          <cell r="AF1384" t="str">
            <v>OP.NA</v>
          </cell>
        </row>
        <row r="1385">
          <cell r="A1385">
            <v>1385</v>
          </cell>
          <cell r="D1385" t="str">
            <v>SG</v>
          </cell>
          <cell r="E1385" t="str">
            <v>P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M1385">
            <v>0.59419421435740905</v>
          </cell>
          <cell r="N1385">
            <v>0</v>
          </cell>
          <cell r="O1385">
            <v>0</v>
          </cell>
          <cell r="Q1385">
            <v>0</v>
          </cell>
          <cell r="R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D1385" t="str">
            <v>OP</v>
          </cell>
          <cell r="AE1385" t="str">
            <v>SG</v>
          </cell>
          <cell r="AF1385" t="str">
            <v>OP.SG</v>
          </cell>
        </row>
        <row r="1386">
          <cell r="A1386">
            <v>1386</v>
          </cell>
          <cell r="D1386" t="str">
            <v>CAGW</v>
          </cell>
          <cell r="E1386" t="str">
            <v>P</v>
          </cell>
          <cell r="F1386">
            <v>-119359.20448769673</v>
          </cell>
          <cell r="G1386">
            <v>-119359.20448769673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M1386">
            <v>0.59419421435740905</v>
          </cell>
          <cell r="N1386">
            <v>-70922.548736892291</v>
          </cell>
          <cell r="O1386">
            <v>-48436.655750804435</v>
          </cell>
          <cell r="Q1386">
            <v>0</v>
          </cell>
          <cell r="R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 t="str">
            <v>OP</v>
          </cell>
          <cell r="AE1386" t="str">
            <v>CAGW</v>
          </cell>
          <cell r="AF1386" t="str">
            <v>OP.CAGW</v>
          </cell>
        </row>
        <row r="1387">
          <cell r="A1387">
            <v>1387</v>
          </cell>
          <cell r="F1387">
            <v>-119359.20448769673</v>
          </cell>
          <cell r="G1387">
            <v>-119359.20448769673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N1387">
            <v>-70922.548736892291</v>
          </cell>
          <cell r="O1387">
            <v>-48436.655750804435</v>
          </cell>
          <cell r="Q1387">
            <v>0</v>
          </cell>
          <cell r="R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D1387" t="str">
            <v>OP</v>
          </cell>
          <cell r="AE1387" t="str">
            <v>NA</v>
          </cell>
          <cell r="AF1387" t="str">
            <v>OP.NA1</v>
          </cell>
        </row>
        <row r="1388">
          <cell r="A1388">
            <v>1388</v>
          </cell>
          <cell r="AD1388" t="str">
            <v>OP</v>
          </cell>
          <cell r="AE1388" t="str">
            <v>NA</v>
          </cell>
          <cell r="AF1388" t="str">
            <v>OP.NA2</v>
          </cell>
        </row>
        <row r="1389">
          <cell r="A1389">
            <v>1389</v>
          </cell>
          <cell r="B1389" t="str">
            <v>Total Other Generation Plant</v>
          </cell>
          <cell r="F1389">
            <v>387137797.62701011</v>
          </cell>
          <cell r="G1389">
            <v>387137797.62701011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N1389">
            <v>230035039.50903887</v>
          </cell>
          <cell r="O1389">
            <v>157102758.11797121</v>
          </cell>
          <cell r="Q1389">
            <v>0</v>
          </cell>
          <cell r="R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D1389" t="str">
            <v>Total Other Generation Plant</v>
          </cell>
          <cell r="AE1389" t="str">
            <v>NA</v>
          </cell>
          <cell r="AF1389" t="str">
            <v>Total Other Generation Plant.NA</v>
          </cell>
        </row>
        <row r="1390">
          <cell r="A1390">
            <v>1390</v>
          </cell>
          <cell r="AD1390" t="str">
            <v>Total Other Generation Plant</v>
          </cell>
          <cell r="AE1390" t="str">
            <v>NA</v>
          </cell>
          <cell r="AF1390" t="str">
            <v>Total Other Generation Plant.NA1</v>
          </cell>
        </row>
        <row r="1391">
          <cell r="A1391">
            <v>1391</v>
          </cell>
          <cell r="B1391" t="str">
            <v>Experimental Plant</v>
          </cell>
          <cell r="AD1391" t="str">
            <v>Experimental Plant</v>
          </cell>
          <cell r="AE1391" t="str">
            <v>NA</v>
          </cell>
          <cell r="AF1391" t="str">
            <v>Experimental Plant.NA</v>
          </cell>
        </row>
        <row r="1392">
          <cell r="A1392">
            <v>1392</v>
          </cell>
          <cell r="B1392">
            <v>103</v>
          </cell>
          <cell r="C1392" t="str">
            <v>Experimental Plant</v>
          </cell>
          <cell r="AD1392">
            <v>103</v>
          </cell>
          <cell r="AE1392" t="str">
            <v>NA</v>
          </cell>
          <cell r="AF1392" t="str">
            <v>103.NA</v>
          </cell>
        </row>
        <row r="1393">
          <cell r="A1393">
            <v>1393</v>
          </cell>
          <cell r="D1393" t="str">
            <v>DGP</v>
          </cell>
          <cell r="E1393" t="str">
            <v>P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M1393">
            <v>0.59419421435740905</v>
          </cell>
          <cell r="N1393">
            <v>0</v>
          </cell>
          <cell r="O1393">
            <v>0</v>
          </cell>
          <cell r="Q1393">
            <v>0</v>
          </cell>
          <cell r="R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103</v>
          </cell>
          <cell r="AE1393" t="str">
            <v>DGP</v>
          </cell>
          <cell r="AF1393" t="str">
            <v>103.DGP</v>
          </cell>
        </row>
        <row r="1394">
          <cell r="A1394">
            <v>1394</v>
          </cell>
          <cell r="B1394" t="str">
            <v>Total Experimental Plant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N1394">
            <v>0</v>
          </cell>
          <cell r="O1394">
            <v>0</v>
          </cell>
          <cell r="Q1394">
            <v>0</v>
          </cell>
          <cell r="R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D1394" t="str">
            <v>Total Experimental Plant</v>
          </cell>
          <cell r="AE1394" t="str">
            <v>NA</v>
          </cell>
          <cell r="AF1394" t="str">
            <v>Total Experimental Plant.NA</v>
          </cell>
        </row>
        <row r="1395">
          <cell r="A1395">
            <v>1395</v>
          </cell>
          <cell r="AD1395" t="str">
            <v>Total Experimental Plant</v>
          </cell>
          <cell r="AE1395" t="str">
            <v>NA</v>
          </cell>
          <cell r="AF1395" t="str">
            <v>Total Experimental Plant.NA1</v>
          </cell>
        </row>
        <row r="1396">
          <cell r="A1396">
            <v>1396</v>
          </cell>
          <cell r="B1396" t="str">
            <v>TOTAL GENERATION PLANT</v>
          </cell>
          <cell r="F1396">
            <v>792145131.51161909</v>
          </cell>
          <cell r="G1396">
            <v>792145131.51161909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N1396">
            <v>470688054.07559299</v>
          </cell>
          <cell r="O1396">
            <v>321457077.4360261</v>
          </cell>
          <cell r="Q1396">
            <v>0</v>
          </cell>
          <cell r="R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D1396" t="str">
            <v>TOTAL GENERATION PLANT</v>
          </cell>
          <cell r="AE1396" t="str">
            <v>NA</v>
          </cell>
          <cell r="AF1396" t="str">
            <v>TOTAL GENERATION PLANT.NA</v>
          </cell>
        </row>
        <row r="1397">
          <cell r="A1397">
            <v>1397</v>
          </cell>
          <cell r="AD1397" t="str">
            <v>TOTAL GENERATION PLANT</v>
          </cell>
          <cell r="AE1397" t="str">
            <v>NA</v>
          </cell>
          <cell r="AF1397" t="str">
            <v>TOTAL GENERATION PLANT.NA1</v>
          </cell>
        </row>
        <row r="1398">
          <cell r="A1398">
            <v>1398</v>
          </cell>
          <cell r="B1398">
            <v>350</v>
          </cell>
          <cell r="C1398" t="str">
            <v>Land and Land Rights</v>
          </cell>
          <cell r="AD1398">
            <v>350</v>
          </cell>
          <cell r="AE1398" t="str">
            <v>NA</v>
          </cell>
          <cell r="AF1398" t="str">
            <v>350.NA</v>
          </cell>
        </row>
        <row r="1399">
          <cell r="A1399">
            <v>1399</v>
          </cell>
          <cell r="D1399" t="str">
            <v>SG</v>
          </cell>
          <cell r="E1399" t="str">
            <v>T</v>
          </cell>
          <cell r="F1399">
            <v>7841.3932584950517</v>
          </cell>
          <cell r="G1399">
            <v>0</v>
          </cell>
          <cell r="H1399">
            <v>7841.3932584950517</v>
          </cell>
          <cell r="I1399">
            <v>0</v>
          </cell>
          <cell r="J1399">
            <v>0</v>
          </cell>
          <cell r="K1399">
            <v>0</v>
          </cell>
          <cell r="P1399">
            <v>1</v>
          </cell>
          <cell r="Q1399">
            <v>7841.3932584950517</v>
          </cell>
          <cell r="R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D1399">
            <v>350</v>
          </cell>
          <cell r="AE1399" t="str">
            <v>SG</v>
          </cell>
          <cell r="AF1399" t="str">
            <v>350.SG</v>
          </cell>
        </row>
        <row r="1400">
          <cell r="A1400">
            <v>1400</v>
          </cell>
          <cell r="D1400" t="str">
            <v>JBG</v>
          </cell>
          <cell r="E1400" t="str">
            <v>T</v>
          </cell>
          <cell r="F1400">
            <v>498314.62268544961</v>
          </cell>
          <cell r="G1400">
            <v>0</v>
          </cell>
          <cell r="H1400">
            <v>498314.62268544961</v>
          </cell>
          <cell r="I1400">
            <v>0</v>
          </cell>
          <cell r="J1400">
            <v>0</v>
          </cell>
          <cell r="K1400">
            <v>0</v>
          </cell>
          <cell r="P1400">
            <v>1</v>
          </cell>
          <cell r="Q1400">
            <v>498314.62268544961</v>
          </cell>
          <cell r="R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350</v>
          </cell>
          <cell r="AE1400" t="str">
            <v>JBG</v>
          </cell>
          <cell r="AF1400" t="str">
            <v>350.JBG</v>
          </cell>
        </row>
        <row r="1401">
          <cell r="A1401">
            <v>1401</v>
          </cell>
          <cell r="D1401" t="str">
            <v>CAGW</v>
          </cell>
          <cell r="E1401" t="str">
            <v>T</v>
          </cell>
          <cell r="F1401">
            <v>7864250.0384147875</v>
          </cell>
          <cell r="G1401">
            <v>0</v>
          </cell>
          <cell r="H1401">
            <v>7864250.0384147875</v>
          </cell>
          <cell r="I1401">
            <v>0</v>
          </cell>
          <cell r="J1401">
            <v>0</v>
          </cell>
          <cell r="K1401">
            <v>0</v>
          </cell>
          <cell r="P1401">
            <v>1</v>
          </cell>
          <cell r="Q1401">
            <v>7864250.0384147875</v>
          </cell>
          <cell r="R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D1401">
            <v>350</v>
          </cell>
          <cell r="AE1401" t="str">
            <v>CAGW</v>
          </cell>
          <cell r="AF1401" t="str">
            <v>350.CAGW</v>
          </cell>
        </row>
        <row r="1402">
          <cell r="A1402">
            <v>1402</v>
          </cell>
          <cell r="F1402">
            <v>8370406.054358732</v>
          </cell>
          <cell r="G1402">
            <v>0</v>
          </cell>
          <cell r="H1402">
            <v>8370406.054358732</v>
          </cell>
          <cell r="I1402">
            <v>0</v>
          </cell>
          <cell r="J1402">
            <v>0</v>
          </cell>
          <cell r="K1402">
            <v>0</v>
          </cell>
          <cell r="N1402">
            <v>0</v>
          </cell>
          <cell r="O1402">
            <v>0</v>
          </cell>
          <cell r="Q1402">
            <v>8370406.054358732</v>
          </cell>
          <cell r="R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350</v>
          </cell>
          <cell r="AE1402" t="str">
            <v>NA</v>
          </cell>
          <cell r="AF1402" t="str">
            <v>350.NA1</v>
          </cell>
        </row>
        <row r="1403">
          <cell r="A1403">
            <v>1403</v>
          </cell>
          <cell r="AD1403">
            <v>350</v>
          </cell>
          <cell r="AE1403" t="str">
            <v>NA</v>
          </cell>
          <cell r="AF1403" t="str">
            <v>350.NA2</v>
          </cell>
        </row>
        <row r="1404">
          <cell r="A1404">
            <v>1404</v>
          </cell>
          <cell r="B1404">
            <v>352</v>
          </cell>
          <cell r="C1404" t="str">
            <v>Structures and Improvements</v>
          </cell>
          <cell r="AD1404">
            <v>352</v>
          </cell>
          <cell r="AE1404" t="str">
            <v>NA</v>
          </cell>
          <cell r="AF1404" t="str">
            <v>352.NA</v>
          </cell>
        </row>
        <row r="1405">
          <cell r="A1405">
            <v>1405</v>
          </cell>
          <cell r="D1405" t="str">
            <v>SG</v>
          </cell>
          <cell r="E1405" t="str">
            <v>T</v>
          </cell>
          <cell r="F1405">
            <v>247.41516141276875</v>
          </cell>
          <cell r="G1405">
            <v>0</v>
          </cell>
          <cell r="H1405">
            <v>247.41516141276875</v>
          </cell>
          <cell r="I1405">
            <v>0</v>
          </cell>
          <cell r="J1405">
            <v>0</v>
          </cell>
          <cell r="K1405">
            <v>0</v>
          </cell>
          <cell r="P1405">
            <v>1</v>
          </cell>
          <cell r="Q1405">
            <v>247.41516141276875</v>
          </cell>
          <cell r="R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D1405">
            <v>352</v>
          </cell>
          <cell r="AE1405" t="str">
            <v>SG</v>
          </cell>
          <cell r="AF1405" t="str">
            <v>352.SG</v>
          </cell>
        </row>
        <row r="1406">
          <cell r="A1406">
            <v>1406</v>
          </cell>
          <cell r="D1406" t="str">
            <v>JBG</v>
          </cell>
          <cell r="E1406" t="str">
            <v>T</v>
          </cell>
          <cell r="F1406">
            <v>360664.03703532042</v>
          </cell>
          <cell r="G1406">
            <v>0</v>
          </cell>
          <cell r="H1406">
            <v>360664.03703532042</v>
          </cell>
          <cell r="I1406">
            <v>0</v>
          </cell>
          <cell r="J1406">
            <v>0</v>
          </cell>
          <cell r="K1406">
            <v>0</v>
          </cell>
          <cell r="P1406">
            <v>1</v>
          </cell>
          <cell r="Q1406">
            <v>360664.03703532042</v>
          </cell>
          <cell r="R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D1406">
            <v>352</v>
          </cell>
          <cell r="AE1406" t="str">
            <v>JBG</v>
          </cell>
          <cell r="AF1406" t="str">
            <v>352.JBG</v>
          </cell>
        </row>
        <row r="1407">
          <cell r="A1407">
            <v>1407</v>
          </cell>
          <cell r="D1407" t="str">
            <v>CAGW</v>
          </cell>
          <cell r="E1407" t="str">
            <v>T</v>
          </cell>
          <cell r="F1407">
            <v>15844396.694255963</v>
          </cell>
          <cell r="G1407">
            <v>0</v>
          </cell>
          <cell r="H1407">
            <v>15844396.694255963</v>
          </cell>
          <cell r="I1407">
            <v>0</v>
          </cell>
          <cell r="J1407">
            <v>0</v>
          </cell>
          <cell r="K1407">
            <v>0</v>
          </cell>
          <cell r="P1407">
            <v>1</v>
          </cell>
          <cell r="Q1407">
            <v>15844396.694255963</v>
          </cell>
          <cell r="R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352</v>
          </cell>
          <cell r="AE1407" t="str">
            <v>CAGW</v>
          </cell>
          <cell r="AF1407" t="str">
            <v>352.CAGW</v>
          </cell>
        </row>
        <row r="1408">
          <cell r="A1408">
            <v>1408</v>
          </cell>
          <cell r="D1408" t="str">
            <v>SG/CAGW</v>
          </cell>
          <cell r="E1408" t="str">
            <v>T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P1408">
            <v>1</v>
          </cell>
          <cell r="Q1408">
            <v>0</v>
          </cell>
          <cell r="R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D1408">
            <v>352</v>
          </cell>
          <cell r="AE1408" t="str">
            <v>SG/CAGW</v>
          </cell>
          <cell r="AF1408" t="str">
            <v>352.SG/CAGW</v>
          </cell>
        </row>
        <row r="1409">
          <cell r="A1409">
            <v>1409</v>
          </cell>
          <cell r="F1409">
            <v>16205308.146452697</v>
          </cell>
          <cell r="G1409">
            <v>0</v>
          </cell>
          <cell r="H1409">
            <v>16205308.146452697</v>
          </cell>
          <cell r="I1409">
            <v>0</v>
          </cell>
          <cell r="J1409">
            <v>0</v>
          </cell>
          <cell r="K1409">
            <v>0</v>
          </cell>
          <cell r="N1409">
            <v>0</v>
          </cell>
          <cell r="O1409">
            <v>0</v>
          </cell>
          <cell r="Q1409">
            <v>16205308.146452697</v>
          </cell>
          <cell r="R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352</v>
          </cell>
          <cell r="AE1409" t="str">
            <v>NA</v>
          </cell>
          <cell r="AF1409" t="str">
            <v>352.NA1</v>
          </cell>
        </row>
        <row r="1410">
          <cell r="A1410">
            <v>1410</v>
          </cell>
          <cell r="AD1410">
            <v>352</v>
          </cell>
          <cell r="AE1410" t="str">
            <v>NA</v>
          </cell>
          <cell r="AF1410" t="str">
            <v>352.NA2</v>
          </cell>
        </row>
        <row r="1411">
          <cell r="A1411">
            <v>1411</v>
          </cell>
          <cell r="B1411">
            <v>353</v>
          </cell>
          <cell r="C1411" t="str">
            <v>Station Equipment</v>
          </cell>
          <cell r="AD1411">
            <v>353</v>
          </cell>
          <cell r="AE1411" t="str">
            <v>NA</v>
          </cell>
          <cell r="AF1411" t="str">
            <v>353.NA</v>
          </cell>
        </row>
        <row r="1412">
          <cell r="A1412">
            <v>1412</v>
          </cell>
          <cell r="D1412" t="str">
            <v>SG</v>
          </cell>
          <cell r="E1412" t="str">
            <v>T</v>
          </cell>
          <cell r="F1412">
            <v>522698746.80871063</v>
          </cell>
          <cell r="G1412">
            <v>0</v>
          </cell>
          <cell r="H1412">
            <v>522698746.80871063</v>
          </cell>
          <cell r="I1412">
            <v>0</v>
          </cell>
          <cell r="J1412">
            <v>0</v>
          </cell>
          <cell r="K1412">
            <v>0</v>
          </cell>
          <cell r="P1412">
            <v>1</v>
          </cell>
          <cell r="Q1412">
            <v>522698746.80871063</v>
          </cell>
          <cell r="R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D1412">
            <v>353</v>
          </cell>
          <cell r="AE1412" t="str">
            <v>SG</v>
          </cell>
          <cell r="AF1412" t="str">
            <v>353.SG</v>
          </cell>
        </row>
        <row r="1413">
          <cell r="A1413">
            <v>1413</v>
          </cell>
          <cell r="D1413" t="str">
            <v>JBG</v>
          </cell>
          <cell r="E1413" t="str">
            <v>T</v>
          </cell>
          <cell r="F1413">
            <v>-11206163.815496951</v>
          </cell>
          <cell r="G1413">
            <v>0</v>
          </cell>
          <cell r="H1413">
            <v>-11206163.815496951</v>
          </cell>
          <cell r="I1413">
            <v>0</v>
          </cell>
          <cell r="J1413">
            <v>0</v>
          </cell>
          <cell r="K1413">
            <v>0</v>
          </cell>
          <cell r="P1413">
            <v>1</v>
          </cell>
          <cell r="Q1413">
            <v>-11206163.815496951</v>
          </cell>
          <cell r="R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D1413">
            <v>353</v>
          </cell>
          <cell r="AE1413" t="str">
            <v>JBG</v>
          </cell>
          <cell r="AF1413" t="str">
            <v>353.JBG</v>
          </cell>
        </row>
        <row r="1414">
          <cell r="A1414">
            <v>1414</v>
          </cell>
          <cell r="D1414" t="str">
            <v>CAGW</v>
          </cell>
          <cell r="E1414" t="str">
            <v>T</v>
          </cell>
          <cell r="F1414">
            <v>-233705021.11062804</v>
          </cell>
          <cell r="G1414">
            <v>0</v>
          </cell>
          <cell r="H1414">
            <v>-233705021.11062804</v>
          </cell>
          <cell r="I1414">
            <v>0</v>
          </cell>
          <cell r="J1414">
            <v>0</v>
          </cell>
          <cell r="K1414">
            <v>0</v>
          </cell>
          <cell r="P1414">
            <v>1</v>
          </cell>
          <cell r="Q1414">
            <v>-233705021.11062804</v>
          </cell>
          <cell r="R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353</v>
          </cell>
          <cell r="AE1414" t="str">
            <v>CAGW</v>
          </cell>
          <cell r="AF1414" t="str">
            <v>353.CAGW</v>
          </cell>
        </row>
        <row r="1415">
          <cell r="A1415">
            <v>1415</v>
          </cell>
          <cell r="F1415">
            <v>277787561.88258564</v>
          </cell>
          <cell r="G1415">
            <v>0</v>
          </cell>
          <cell r="H1415">
            <v>277787561.88258564</v>
          </cell>
          <cell r="I1415">
            <v>0</v>
          </cell>
          <cell r="J1415">
            <v>0</v>
          </cell>
          <cell r="K1415">
            <v>0</v>
          </cell>
          <cell r="N1415">
            <v>0</v>
          </cell>
          <cell r="O1415">
            <v>0</v>
          </cell>
          <cell r="Q1415">
            <v>277787561.88258564</v>
          </cell>
          <cell r="R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D1415">
            <v>353</v>
          </cell>
          <cell r="AE1415" t="str">
            <v>NA</v>
          </cell>
          <cell r="AF1415" t="str">
            <v>353.NA1</v>
          </cell>
        </row>
        <row r="1416">
          <cell r="A1416">
            <v>1416</v>
          </cell>
          <cell r="AD1416">
            <v>353</v>
          </cell>
          <cell r="AE1416" t="str">
            <v>NA</v>
          </cell>
          <cell r="AF1416" t="str">
            <v>353.NA2</v>
          </cell>
        </row>
        <row r="1417">
          <cell r="A1417">
            <v>1417</v>
          </cell>
          <cell r="B1417">
            <v>354</v>
          </cell>
          <cell r="C1417" t="str">
            <v>Towers and Fixtures</v>
          </cell>
          <cell r="AD1417">
            <v>354</v>
          </cell>
          <cell r="AE1417" t="str">
            <v>NA</v>
          </cell>
          <cell r="AF1417" t="str">
            <v>354.NA</v>
          </cell>
        </row>
        <row r="1418">
          <cell r="A1418">
            <v>1418</v>
          </cell>
          <cell r="D1418" t="str">
            <v>SG</v>
          </cell>
          <cell r="E1418" t="str">
            <v>T</v>
          </cell>
          <cell r="F1418">
            <v>9656.8610182530192</v>
          </cell>
          <cell r="G1418">
            <v>0</v>
          </cell>
          <cell r="H1418">
            <v>9656.8610182530192</v>
          </cell>
          <cell r="I1418">
            <v>0</v>
          </cell>
          <cell r="J1418">
            <v>0</v>
          </cell>
          <cell r="K1418">
            <v>0</v>
          </cell>
          <cell r="P1418">
            <v>1</v>
          </cell>
          <cell r="Q1418">
            <v>9656.8610182530192</v>
          </cell>
          <cell r="R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354</v>
          </cell>
          <cell r="AE1418" t="str">
            <v>SG</v>
          </cell>
          <cell r="AF1418" t="str">
            <v>354.SG</v>
          </cell>
        </row>
        <row r="1419">
          <cell r="A1419">
            <v>1419</v>
          </cell>
          <cell r="D1419" t="str">
            <v>JBG</v>
          </cell>
          <cell r="E1419" t="str">
            <v>T</v>
          </cell>
          <cell r="F1419">
            <v>6081943.2814179193</v>
          </cell>
          <cell r="G1419">
            <v>0</v>
          </cell>
          <cell r="H1419">
            <v>6081943.2814179193</v>
          </cell>
          <cell r="I1419">
            <v>0</v>
          </cell>
          <cell r="J1419">
            <v>0</v>
          </cell>
          <cell r="K1419">
            <v>0</v>
          </cell>
          <cell r="P1419">
            <v>1</v>
          </cell>
          <cell r="Q1419">
            <v>6081943.2814179193</v>
          </cell>
          <cell r="R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D1419">
            <v>354</v>
          </cell>
          <cell r="AE1419" t="str">
            <v>JBG</v>
          </cell>
          <cell r="AF1419" t="str">
            <v>354.JBG</v>
          </cell>
        </row>
        <row r="1420">
          <cell r="A1420">
            <v>1420</v>
          </cell>
          <cell r="D1420" t="str">
            <v>CAGW</v>
          </cell>
          <cell r="E1420" t="str">
            <v>T</v>
          </cell>
          <cell r="F1420">
            <v>39873509.520668685</v>
          </cell>
          <cell r="G1420">
            <v>0</v>
          </cell>
          <cell r="H1420">
            <v>39873509.520668685</v>
          </cell>
          <cell r="I1420">
            <v>0</v>
          </cell>
          <cell r="J1420">
            <v>0</v>
          </cell>
          <cell r="K1420">
            <v>0</v>
          </cell>
          <cell r="P1420">
            <v>1</v>
          </cell>
          <cell r="Q1420">
            <v>39873509.520668685</v>
          </cell>
          <cell r="R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D1420">
            <v>354</v>
          </cell>
          <cell r="AE1420" t="str">
            <v>CAGW</v>
          </cell>
          <cell r="AF1420" t="str">
            <v>354.CAGW</v>
          </cell>
        </row>
        <row r="1421">
          <cell r="A1421">
            <v>1421</v>
          </cell>
          <cell r="F1421">
            <v>45965109.663104855</v>
          </cell>
          <cell r="G1421">
            <v>0</v>
          </cell>
          <cell r="H1421">
            <v>45965109.663104855</v>
          </cell>
          <cell r="I1421">
            <v>0</v>
          </cell>
          <cell r="J1421">
            <v>0</v>
          </cell>
          <cell r="K1421">
            <v>0</v>
          </cell>
          <cell r="N1421">
            <v>0</v>
          </cell>
          <cell r="O1421">
            <v>0</v>
          </cell>
          <cell r="Q1421">
            <v>45965109.663104855</v>
          </cell>
          <cell r="R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354</v>
          </cell>
          <cell r="AE1421" t="str">
            <v>NA</v>
          </cell>
          <cell r="AF1421" t="str">
            <v>354.NA1</v>
          </cell>
        </row>
        <row r="1422">
          <cell r="A1422">
            <v>1422</v>
          </cell>
          <cell r="AD1422">
            <v>354</v>
          </cell>
          <cell r="AE1422" t="str">
            <v>NA</v>
          </cell>
          <cell r="AF1422" t="str">
            <v>354.NA2</v>
          </cell>
        </row>
        <row r="1423">
          <cell r="A1423">
            <v>1423</v>
          </cell>
          <cell r="B1423">
            <v>355</v>
          </cell>
          <cell r="C1423" t="str">
            <v>Poles and Fixtures</v>
          </cell>
          <cell r="AD1423">
            <v>355</v>
          </cell>
          <cell r="AE1423" t="str">
            <v>NA</v>
          </cell>
          <cell r="AF1423" t="str">
            <v>355.NA</v>
          </cell>
        </row>
        <row r="1424">
          <cell r="A1424">
            <v>1424</v>
          </cell>
          <cell r="D1424" t="str">
            <v>SG</v>
          </cell>
          <cell r="E1424" t="str">
            <v>T</v>
          </cell>
          <cell r="F1424">
            <v>61082351.005096726</v>
          </cell>
          <cell r="G1424">
            <v>0</v>
          </cell>
          <cell r="H1424">
            <v>61082351.005096726</v>
          </cell>
          <cell r="I1424">
            <v>0</v>
          </cell>
          <cell r="J1424">
            <v>0</v>
          </cell>
          <cell r="K1424">
            <v>0</v>
          </cell>
          <cell r="P1424">
            <v>1</v>
          </cell>
          <cell r="Q1424">
            <v>61082351.005096726</v>
          </cell>
          <cell r="R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D1424">
            <v>355</v>
          </cell>
          <cell r="AE1424" t="str">
            <v>SG</v>
          </cell>
          <cell r="AF1424" t="str">
            <v>355.SG</v>
          </cell>
        </row>
        <row r="1425">
          <cell r="A1425">
            <v>1425</v>
          </cell>
          <cell r="D1425" t="str">
            <v>JBG</v>
          </cell>
          <cell r="E1425" t="str">
            <v>T</v>
          </cell>
          <cell r="F1425">
            <v>76336.275216255221</v>
          </cell>
          <cell r="G1425">
            <v>0</v>
          </cell>
          <cell r="H1425">
            <v>76336.275216255221</v>
          </cell>
          <cell r="I1425">
            <v>0</v>
          </cell>
          <cell r="J1425">
            <v>0</v>
          </cell>
          <cell r="K1425">
            <v>0</v>
          </cell>
          <cell r="P1425">
            <v>1</v>
          </cell>
          <cell r="Q1425">
            <v>76336.275216255221</v>
          </cell>
          <cell r="R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D1425">
            <v>355</v>
          </cell>
          <cell r="AE1425" t="str">
            <v>JBG</v>
          </cell>
          <cell r="AF1425" t="str">
            <v>355.JBG</v>
          </cell>
        </row>
        <row r="1426">
          <cell r="A1426">
            <v>1426</v>
          </cell>
          <cell r="D1426" t="str">
            <v>CAGW</v>
          </cell>
          <cell r="E1426" t="str">
            <v>T</v>
          </cell>
          <cell r="F1426">
            <v>96243371.596084625</v>
          </cell>
          <cell r="G1426">
            <v>0</v>
          </cell>
          <cell r="H1426">
            <v>96243371.596084625</v>
          </cell>
          <cell r="I1426">
            <v>0</v>
          </cell>
          <cell r="J1426">
            <v>0</v>
          </cell>
          <cell r="K1426">
            <v>0</v>
          </cell>
          <cell r="P1426">
            <v>1</v>
          </cell>
          <cell r="Q1426">
            <v>96243371.596084625</v>
          </cell>
          <cell r="R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D1426">
            <v>355</v>
          </cell>
          <cell r="AE1426" t="str">
            <v>CAGW</v>
          </cell>
          <cell r="AF1426" t="str">
            <v>355.CAGW</v>
          </cell>
        </row>
        <row r="1427">
          <cell r="A1427">
            <v>1427</v>
          </cell>
          <cell r="D1427" t="str">
            <v>SG/CAGW</v>
          </cell>
          <cell r="E1427" t="str">
            <v>T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P1427">
            <v>1</v>
          </cell>
          <cell r="Q1427">
            <v>0</v>
          </cell>
          <cell r="R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D1427">
            <v>355</v>
          </cell>
          <cell r="AE1427" t="str">
            <v>SG/CAGW</v>
          </cell>
          <cell r="AF1427" t="str">
            <v>355.SG/CAGW</v>
          </cell>
        </row>
        <row r="1428">
          <cell r="A1428">
            <v>1428</v>
          </cell>
          <cell r="F1428">
            <v>157402058.87639761</v>
          </cell>
          <cell r="G1428">
            <v>0</v>
          </cell>
          <cell r="H1428">
            <v>157402058.87639761</v>
          </cell>
          <cell r="I1428">
            <v>0</v>
          </cell>
          <cell r="J1428">
            <v>0</v>
          </cell>
          <cell r="K1428">
            <v>0</v>
          </cell>
          <cell r="N1428">
            <v>0</v>
          </cell>
          <cell r="O1428">
            <v>0</v>
          </cell>
          <cell r="Q1428">
            <v>157402058.87639761</v>
          </cell>
          <cell r="R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D1428">
            <v>355</v>
          </cell>
          <cell r="AE1428" t="str">
            <v>NA</v>
          </cell>
          <cell r="AF1428" t="str">
            <v>355.NA1</v>
          </cell>
        </row>
        <row r="1429">
          <cell r="A1429">
            <v>1429</v>
          </cell>
          <cell r="AD1429">
            <v>355</v>
          </cell>
          <cell r="AE1429" t="str">
            <v>NA</v>
          </cell>
          <cell r="AF1429" t="str">
            <v>355.NA2</v>
          </cell>
        </row>
        <row r="1430">
          <cell r="A1430">
            <v>1430</v>
          </cell>
          <cell r="B1430">
            <v>356</v>
          </cell>
          <cell r="C1430" t="str">
            <v>Clearing and Grading</v>
          </cell>
          <cell r="AD1430">
            <v>356</v>
          </cell>
          <cell r="AE1430" t="str">
            <v>NA</v>
          </cell>
          <cell r="AF1430" t="str">
            <v>356.NA</v>
          </cell>
        </row>
        <row r="1431">
          <cell r="A1431">
            <v>1431</v>
          </cell>
          <cell r="D1431" t="str">
            <v>SG</v>
          </cell>
          <cell r="E1431" t="str">
            <v>T</v>
          </cell>
          <cell r="F1431">
            <v>117945.30028124209</v>
          </cell>
          <cell r="G1431">
            <v>0</v>
          </cell>
          <cell r="H1431">
            <v>117945.30028124209</v>
          </cell>
          <cell r="I1431">
            <v>0</v>
          </cell>
          <cell r="J1431">
            <v>0</v>
          </cell>
          <cell r="K1431">
            <v>0</v>
          </cell>
          <cell r="P1431">
            <v>1</v>
          </cell>
          <cell r="Q1431">
            <v>117945.30028124209</v>
          </cell>
          <cell r="R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D1431">
            <v>356</v>
          </cell>
          <cell r="AE1431" t="str">
            <v>SG</v>
          </cell>
          <cell r="AF1431" t="str">
            <v>356.SG</v>
          </cell>
        </row>
        <row r="1432">
          <cell r="A1432">
            <v>1432</v>
          </cell>
          <cell r="D1432" t="str">
            <v>JBG</v>
          </cell>
          <cell r="E1432" t="str">
            <v>T</v>
          </cell>
          <cell r="F1432">
            <v>4187841.9751599776</v>
          </cell>
          <cell r="G1432">
            <v>0</v>
          </cell>
          <cell r="H1432">
            <v>4187841.9751599776</v>
          </cell>
          <cell r="I1432">
            <v>0</v>
          </cell>
          <cell r="J1432">
            <v>0</v>
          </cell>
          <cell r="K1432">
            <v>0</v>
          </cell>
          <cell r="P1432">
            <v>1</v>
          </cell>
          <cell r="Q1432">
            <v>4187841.9751599776</v>
          </cell>
          <cell r="R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D1432">
            <v>356</v>
          </cell>
          <cell r="AE1432" t="str">
            <v>JBG</v>
          </cell>
          <cell r="AF1432" t="str">
            <v>356.JBG</v>
          </cell>
        </row>
        <row r="1433">
          <cell r="A1433">
            <v>1433</v>
          </cell>
          <cell r="D1433" t="str">
            <v>CAGW</v>
          </cell>
          <cell r="E1433" t="str">
            <v>T</v>
          </cell>
          <cell r="F1433">
            <v>72195855.998822495</v>
          </cell>
          <cell r="G1433">
            <v>0</v>
          </cell>
          <cell r="H1433">
            <v>72195855.998822495</v>
          </cell>
          <cell r="I1433">
            <v>0</v>
          </cell>
          <cell r="J1433">
            <v>0</v>
          </cell>
          <cell r="K1433">
            <v>0</v>
          </cell>
          <cell r="P1433">
            <v>1</v>
          </cell>
          <cell r="Q1433">
            <v>72195855.998822495</v>
          </cell>
          <cell r="R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D1433">
            <v>356</v>
          </cell>
          <cell r="AE1433" t="str">
            <v>CAGW</v>
          </cell>
          <cell r="AF1433" t="str">
            <v>356.CAGW</v>
          </cell>
        </row>
        <row r="1434">
          <cell r="A1434">
            <v>1434</v>
          </cell>
          <cell r="F1434">
            <v>76501643.27426371</v>
          </cell>
          <cell r="G1434">
            <v>0</v>
          </cell>
          <cell r="H1434">
            <v>76501643.27426371</v>
          </cell>
          <cell r="I1434">
            <v>0</v>
          </cell>
          <cell r="J1434">
            <v>0</v>
          </cell>
          <cell r="K1434">
            <v>0</v>
          </cell>
          <cell r="N1434">
            <v>0</v>
          </cell>
          <cell r="O1434">
            <v>0</v>
          </cell>
          <cell r="Q1434">
            <v>76501643.27426371</v>
          </cell>
          <cell r="R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D1434">
            <v>356</v>
          </cell>
          <cell r="AE1434" t="str">
            <v>NA</v>
          </cell>
          <cell r="AF1434" t="str">
            <v>356.NA1</v>
          </cell>
        </row>
        <row r="1435">
          <cell r="A1435">
            <v>1435</v>
          </cell>
          <cell r="AD1435">
            <v>356</v>
          </cell>
          <cell r="AE1435" t="str">
            <v>NA</v>
          </cell>
          <cell r="AF1435" t="str">
            <v>356.NA2</v>
          </cell>
        </row>
        <row r="1436">
          <cell r="A1436">
            <v>1436</v>
          </cell>
          <cell r="B1436">
            <v>357</v>
          </cell>
          <cell r="C1436" t="str">
            <v>Underground Conduit</v>
          </cell>
          <cell r="AD1436">
            <v>357</v>
          </cell>
          <cell r="AE1436" t="str">
            <v>NA</v>
          </cell>
          <cell r="AF1436" t="str">
            <v>357.NA</v>
          </cell>
        </row>
        <row r="1437">
          <cell r="A1437">
            <v>1437</v>
          </cell>
          <cell r="D1437" t="str">
            <v>SG</v>
          </cell>
          <cell r="E1437" t="str">
            <v>T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P1437">
            <v>1</v>
          </cell>
          <cell r="Q1437">
            <v>0</v>
          </cell>
          <cell r="R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D1437">
            <v>357</v>
          </cell>
          <cell r="AE1437" t="str">
            <v>SG</v>
          </cell>
          <cell r="AF1437" t="str">
            <v>357.SG</v>
          </cell>
        </row>
        <row r="1438">
          <cell r="A1438">
            <v>1438</v>
          </cell>
          <cell r="D1438" t="str">
            <v>JBG</v>
          </cell>
          <cell r="E1438" t="str">
            <v>T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P1438">
            <v>1</v>
          </cell>
          <cell r="Q1438">
            <v>0</v>
          </cell>
          <cell r="R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D1438">
            <v>357</v>
          </cell>
          <cell r="AE1438" t="str">
            <v>JBG</v>
          </cell>
          <cell r="AF1438" t="str">
            <v>357.JBG</v>
          </cell>
        </row>
        <row r="1439">
          <cell r="A1439">
            <v>1439</v>
          </cell>
          <cell r="D1439" t="str">
            <v>CAGW</v>
          </cell>
          <cell r="E1439" t="str">
            <v>T</v>
          </cell>
          <cell r="F1439">
            <v>95169.4819133087</v>
          </cell>
          <cell r="G1439">
            <v>0</v>
          </cell>
          <cell r="H1439">
            <v>95169.4819133087</v>
          </cell>
          <cell r="I1439">
            <v>0</v>
          </cell>
          <cell r="J1439">
            <v>0</v>
          </cell>
          <cell r="K1439">
            <v>0</v>
          </cell>
          <cell r="P1439">
            <v>1</v>
          </cell>
          <cell r="Q1439">
            <v>95169.4819133087</v>
          </cell>
          <cell r="R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D1439">
            <v>357</v>
          </cell>
          <cell r="AE1439" t="str">
            <v>CAGW</v>
          </cell>
          <cell r="AF1439" t="str">
            <v>357.CAGW</v>
          </cell>
        </row>
        <row r="1440">
          <cell r="A1440">
            <v>1440</v>
          </cell>
          <cell r="F1440">
            <v>95169.4819133087</v>
          </cell>
          <cell r="G1440">
            <v>0</v>
          </cell>
          <cell r="H1440">
            <v>95169.4819133087</v>
          </cell>
          <cell r="I1440">
            <v>0</v>
          </cell>
          <cell r="J1440">
            <v>0</v>
          </cell>
          <cell r="K1440">
            <v>0</v>
          </cell>
          <cell r="N1440">
            <v>0</v>
          </cell>
          <cell r="O1440">
            <v>0</v>
          </cell>
          <cell r="Q1440">
            <v>95169.4819133087</v>
          </cell>
          <cell r="R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D1440">
            <v>357</v>
          </cell>
          <cell r="AE1440" t="str">
            <v>NA</v>
          </cell>
          <cell r="AF1440" t="str">
            <v>357.NA1</v>
          </cell>
        </row>
        <row r="1441">
          <cell r="A1441">
            <v>1441</v>
          </cell>
          <cell r="AD1441">
            <v>357</v>
          </cell>
          <cell r="AE1441" t="str">
            <v>NA</v>
          </cell>
          <cell r="AF1441" t="str">
            <v>357.NA2</v>
          </cell>
        </row>
        <row r="1442">
          <cell r="A1442">
            <v>1442</v>
          </cell>
          <cell r="B1442">
            <v>358</v>
          </cell>
          <cell r="C1442" t="str">
            <v xml:space="preserve">Underground Conductors </v>
          </cell>
          <cell r="AD1442">
            <v>358</v>
          </cell>
          <cell r="AE1442" t="str">
            <v>NA</v>
          </cell>
          <cell r="AF1442" t="str">
            <v>358.NA</v>
          </cell>
        </row>
        <row r="1443">
          <cell r="A1443">
            <v>1443</v>
          </cell>
          <cell r="D1443" t="str">
            <v>SG</v>
          </cell>
          <cell r="E1443" t="str">
            <v>T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P1443">
            <v>1</v>
          </cell>
          <cell r="Q1443">
            <v>0</v>
          </cell>
          <cell r="R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D1443">
            <v>358</v>
          </cell>
          <cell r="AE1443" t="str">
            <v>SG</v>
          </cell>
          <cell r="AF1443" t="str">
            <v>358.SG</v>
          </cell>
        </row>
        <row r="1444">
          <cell r="A1444">
            <v>1444</v>
          </cell>
          <cell r="D1444" t="str">
            <v>JBG</v>
          </cell>
          <cell r="E1444" t="str">
            <v>T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P1444">
            <v>1</v>
          </cell>
          <cell r="Q1444">
            <v>0</v>
          </cell>
          <cell r="R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D1444">
            <v>358</v>
          </cell>
          <cell r="AE1444" t="str">
            <v>JBG</v>
          </cell>
          <cell r="AF1444" t="str">
            <v>358.JBG</v>
          </cell>
        </row>
        <row r="1445">
          <cell r="A1445">
            <v>1445</v>
          </cell>
          <cell r="D1445" t="str">
            <v>CAGW</v>
          </cell>
          <cell r="E1445" t="str">
            <v>T</v>
          </cell>
          <cell r="F1445">
            <v>66147.521128439505</v>
          </cell>
          <cell r="G1445">
            <v>0</v>
          </cell>
          <cell r="H1445">
            <v>66147.521128439505</v>
          </cell>
          <cell r="I1445">
            <v>0</v>
          </cell>
          <cell r="J1445">
            <v>0</v>
          </cell>
          <cell r="K1445">
            <v>0</v>
          </cell>
          <cell r="P1445">
            <v>1</v>
          </cell>
          <cell r="Q1445">
            <v>66147.521128439505</v>
          </cell>
          <cell r="R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D1445">
            <v>358</v>
          </cell>
          <cell r="AE1445" t="str">
            <v>CAGW</v>
          </cell>
          <cell r="AF1445" t="str">
            <v>358.CAGW</v>
          </cell>
        </row>
        <row r="1446">
          <cell r="A1446">
            <v>1446</v>
          </cell>
          <cell r="F1446">
            <v>66147.521128439505</v>
          </cell>
          <cell r="G1446">
            <v>0</v>
          </cell>
          <cell r="H1446">
            <v>66147.521128439505</v>
          </cell>
          <cell r="I1446">
            <v>0</v>
          </cell>
          <cell r="J1446">
            <v>0</v>
          </cell>
          <cell r="K1446">
            <v>0</v>
          </cell>
          <cell r="N1446">
            <v>0</v>
          </cell>
          <cell r="O1446">
            <v>0</v>
          </cell>
          <cell r="Q1446">
            <v>66147.521128439505</v>
          </cell>
          <cell r="R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D1446">
            <v>358</v>
          </cell>
          <cell r="AE1446" t="str">
            <v>NA</v>
          </cell>
          <cell r="AF1446" t="str">
            <v>358.NA1</v>
          </cell>
        </row>
        <row r="1447">
          <cell r="A1447">
            <v>1447</v>
          </cell>
          <cell r="AD1447">
            <v>358</v>
          </cell>
          <cell r="AE1447" t="str">
            <v>NA</v>
          </cell>
          <cell r="AF1447" t="str">
            <v>358.NA2</v>
          </cell>
        </row>
        <row r="1448">
          <cell r="A1448">
            <v>1448</v>
          </cell>
          <cell r="B1448">
            <v>359</v>
          </cell>
          <cell r="C1448" t="str">
            <v>Roads and Trails</v>
          </cell>
          <cell r="AD1448">
            <v>359</v>
          </cell>
          <cell r="AE1448" t="str">
            <v>NA</v>
          </cell>
          <cell r="AF1448" t="str">
            <v>359.NA</v>
          </cell>
        </row>
        <row r="1449">
          <cell r="A1449">
            <v>1449</v>
          </cell>
          <cell r="D1449" t="str">
            <v>SG</v>
          </cell>
          <cell r="E1449" t="str">
            <v>T</v>
          </cell>
          <cell r="F1449">
            <v>1240.6384516620847</v>
          </cell>
          <cell r="G1449">
            <v>0</v>
          </cell>
          <cell r="H1449">
            <v>1240.6384516620847</v>
          </cell>
          <cell r="I1449">
            <v>0</v>
          </cell>
          <cell r="J1449">
            <v>0</v>
          </cell>
          <cell r="K1449">
            <v>0</v>
          </cell>
          <cell r="P1449">
            <v>1</v>
          </cell>
          <cell r="Q1449">
            <v>1240.6384516620847</v>
          </cell>
          <cell r="R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D1449">
            <v>359</v>
          </cell>
          <cell r="AE1449" t="str">
            <v>SG</v>
          </cell>
          <cell r="AF1449" t="str">
            <v>359.SG</v>
          </cell>
        </row>
        <row r="1450">
          <cell r="A1450">
            <v>1450</v>
          </cell>
          <cell r="D1450" t="str">
            <v>JBG</v>
          </cell>
          <cell r="E1450" t="str">
            <v>T</v>
          </cell>
          <cell r="F1450">
            <v>1063.6239820266128</v>
          </cell>
          <cell r="G1450">
            <v>0</v>
          </cell>
          <cell r="H1450">
            <v>1063.6239820266128</v>
          </cell>
          <cell r="I1450">
            <v>0</v>
          </cell>
          <cell r="J1450">
            <v>0</v>
          </cell>
          <cell r="K1450">
            <v>0</v>
          </cell>
          <cell r="P1450">
            <v>1</v>
          </cell>
          <cell r="Q1450">
            <v>1063.6239820266128</v>
          </cell>
          <cell r="R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D1450">
            <v>359</v>
          </cell>
          <cell r="AE1450" t="str">
            <v>JBG</v>
          </cell>
          <cell r="AF1450" t="str">
            <v>359.JBG</v>
          </cell>
        </row>
        <row r="1451">
          <cell r="A1451">
            <v>1451</v>
          </cell>
          <cell r="D1451" t="str">
            <v>CAGW</v>
          </cell>
          <cell r="E1451" t="str">
            <v>T</v>
          </cell>
          <cell r="F1451">
            <v>1522320.2593396679</v>
          </cell>
          <cell r="G1451">
            <v>0</v>
          </cell>
          <cell r="H1451">
            <v>1522320.2593396679</v>
          </cell>
          <cell r="I1451">
            <v>0</v>
          </cell>
          <cell r="J1451">
            <v>0</v>
          </cell>
          <cell r="K1451">
            <v>0</v>
          </cell>
          <cell r="P1451">
            <v>1</v>
          </cell>
          <cell r="Q1451">
            <v>1522320.2593396679</v>
          </cell>
          <cell r="R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D1451">
            <v>359</v>
          </cell>
          <cell r="AE1451" t="str">
            <v>CAGW</v>
          </cell>
          <cell r="AF1451" t="str">
            <v>359.CAGW</v>
          </cell>
        </row>
        <row r="1452">
          <cell r="A1452">
            <v>1452</v>
          </cell>
          <cell r="F1452">
            <v>1524624.5217733565</v>
          </cell>
          <cell r="G1452">
            <v>0</v>
          </cell>
          <cell r="H1452">
            <v>1524624.5217733565</v>
          </cell>
          <cell r="I1452">
            <v>0</v>
          </cell>
          <cell r="J1452">
            <v>0</v>
          </cell>
          <cell r="K1452">
            <v>0</v>
          </cell>
          <cell r="N1452">
            <v>0</v>
          </cell>
          <cell r="O1452">
            <v>0</v>
          </cell>
          <cell r="Q1452">
            <v>1524624.5217733565</v>
          </cell>
          <cell r="R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D1452">
            <v>359</v>
          </cell>
          <cell r="AE1452" t="str">
            <v>NA</v>
          </cell>
          <cell r="AF1452" t="str">
            <v>359.NA1</v>
          </cell>
        </row>
        <row r="1453">
          <cell r="A1453">
            <v>1453</v>
          </cell>
          <cell r="AD1453">
            <v>359</v>
          </cell>
          <cell r="AE1453" t="str">
            <v>NA</v>
          </cell>
          <cell r="AF1453" t="str">
            <v>359.NA2</v>
          </cell>
        </row>
        <row r="1454">
          <cell r="A1454">
            <v>1454</v>
          </cell>
          <cell r="B1454" t="str">
            <v>TP</v>
          </cell>
          <cell r="C1454" t="str">
            <v>Unclassified Trans Plant - Acct 300</v>
          </cell>
          <cell r="AD1454" t="str">
            <v>TP</v>
          </cell>
          <cell r="AE1454" t="str">
            <v>NA</v>
          </cell>
          <cell r="AF1454" t="str">
            <v>TP.NA</v>
          </cell>
        </row>
        <row r="1455">
          <cell r="A1455">
            <v>1455</v>
          </cell>
          <cell r="D1455" t="str">
            <v>CAGW</v>
          </cell>
          <cell r="E1455" t="str">
            <v>T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P1455">
            <v>1</v>
          </cell>
          <cell r="Q1455">
            <v>0</v>
          </cell>
          <cell r="R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D1455" t="str">
            <v>TP</v>
          </cell>
          <cell r="AE1455" t="str">
            <v>CAGW</v>
          </cell>
          <cell r="AF1455" t="str">
            <v>TP.CAGW</v>
          </cell>
        </row>
        <row r="1456">
          <cell r="A1456">
            <v>1456</v>
          </cell>
          <cell r="D1456" t="str">
            <v>SG</v>
          </cell>
          <cell r="E1456" t="str">
            <v>T</v>
          </cell>
          <cell r="F1456">
            <v>8470059.1607269756</v>
          </cell>
          <cell r="G1456">
            <v>0</v>
          </cell>
          <cell r="H1456">
            <v>8470059.1607269756</v>
          </cell>
          <cell r="I1456">
            <v>0</v>
          </cell>
          <cell r="J1456">
            <v>0</v>
          </cell>
          <cell r="K1456">
            <v>0</v>
          </cell>
          <cell r="P1456">
            <v>1</v>
          </cell>
          <cell r="Q1456">
            <v>8470059.1607269756</v>
          </cell>
          <cell r="R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D1456" t="str">
            <v>TP</v>
          </cell>
          <cell r="AE1456" t="str">
            <v>SG</v>
          </cell>
          <cell r="AF1456" t="str">
            <v>TP.SG</v>
          </cell>
        </row>
        <row r="1457">
          <cell r="A1457">
            <v>1457</v>
          </cell>
          <cell r="F1457">
            <v>8470059.1607269756</v>
          </cell>
          <cell r="G1457">
            <v>0</v>
          </cell>
          <cell r="H1457">
            <v>8470059.1607269756</v>
          </cell>
          <cell r="I1457">
            <v>0</v>
          </cell>
          <cell r="J1457">
            <v>0</v>
          </cell>
          <cell r="K1457">
            <v>0</v>
          </cell>
          <cell r="N1457">
            <v>0</v>
          </cell>
          <cell r="O1457">
            <v>0</v>
          </cell>
          <cell r="Q1457">
            <v>8470059.1607269756</v>
          </cell>
          <cell r="R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D1457" t="str">
            <v>TP</v>
          </cell>
          <cell r="AE1457" t="str">
            <v>NA</v>
          </cell>
          <cell r="AF1457" t="str">
            <v>TP.NA1</v>
          </cell>
        </row>
        <row r="1458">
          <cell r="A1458">
            <v>1458</v>
          </cell>
          <cell r="AD1458" t="str">
            <v>TP</v>
          </cell>
          <cell r="AE1458" t="str">
            <v>NA</v>
          </cell>
          <cell r="AF1458" t="str">
            <v>TP.NA2</v>
          </cell>
        </row>
        <row r="1459">
          <cell r="A1459">
            <v>1459</v>
          </cell>
          <cell r="B1459" t="str">
            <v>TS0</v>
          </cell>
          <cell r="C1459" t="str">
            <v>Unclassified Trans Sub Plant - Acct 300</v>
          </cell>
          <cell r="AD1459" t="str">
            <v>TS0</v>
          </cell>
          <cell r="AE1459" t="str">
            <v>NA</v>
          </cell>
          <cell r="AF1459" t="str">
            <v>TS0.NA</v>
          </cell>
        </row>
        <row r="1460">
          <cell r="A1460">
            <v>1460</v>
          </cell>
          <cell r="D1460" t="str">
            <v>SG</v>
          </cell>
          <cell r="E1460" t="str">
            <v>T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P1460">
            <v>1</v>
          </cell>
          <cell r="Q1460">
            <v>0</v>
          </cell>
          <cell r="R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D1460" t="str">
            <v>TS0</v>
          </cell>
          <cell r="AE1460" t="str">
            <v>SG</v>
          </cell>
          <cell r="AF1460" t="str">
            <v>TS0.SG</v>
          </cell>
        </row>
        <row r="1461">
          <cell r="A1461">
            <v>1461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N1461">
            <v>0</v>
          </cell>
          <cell r="O1461">
            <v>0</v>
          </cell>
          <cell r="Q1461">
            <v>0</v>
          </cell>
          <cell r="R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D1461" t="str">
            <v>TS0</v>
          </cell>
          <cell r="AE1461" t="str">
            <v>NA</v>
          </cell>
          <cell r="AF1461" t="str">
            <v>TS0.NA1</v>
          </cell>
        </row>
        <row r="1462">
          <cell r="A1462">
            <v>1462</v>
          </cell>
          <cell r="AD1462" t="str">
            <v>TS0</v>
          </cell>
          <cell r="AE1462" t="str">
            <v>NA</v>
          </cell>
          <cell r="AF1462" t="str">
            <v>TS0.NA2</v>
          </cell>
        </row>
        <row r="1463">
          <cell r="A1463">
            <v>1463</v>
          </cell>
          <cell r="B1463" t="str">
            <v>TOTAL TRANSMISSION PLANT</v>
          </cell>
          <cell r="F1463">
            <v>592388088.58270538</v>
          </cell>
          <cell r="G1463">
            <v>0</v>
          </cell>
          <cell r="H1463">
            <v>592388088.58270538</v>
          </cell>
          <cell r="I1463">
            <v>0</v>
          </cell>
          <cell r="J1463">
            <v>0</v>
          </cell>
          <cell r="K1463">
            <v>0</v>
          </cell>
          <cell r="N1463">
            <v>0</v>
          </cell>
          <cell r="O1463">
            <v>0</v>
          </cell>
          <cell r="Q1463">
            <v>592388088.58270538</v>
          </cell>
          <cell r="R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D1463" t="str">
            <v>TOTAL TRANSMISSION PLANT</v>
          </cell>
          <cell r="AE1463" t="str">
            <v>NA</v>
          </cell>
          <cell r="AF1463" t="str">
            <v>TOTAL TRANSMISSION PLANT.NA</v>
          </cell>
        </row>
        <row r="1464">
          <cell r="A1464">
            <v>1464</v>
          </cell>
          <cell r="AD1464" t="str">
            <v>TOTAL TRANSMISSION PLANT</v>
          </cell>
          <cell r="AE1464" t="str">
            <v>NA</v>
          </cell>
          <cell r="AF1464" t="str">
            <v>TOTAL TRANSMISSION PLANT.NA1</v>
          </cell>
        </row>
        <row r="1465">
          <cell r="A1465">
            <v>1465</v>
          </cell>
          <cell r="B1465">
            <v>360</v>
          </cell>
          <cell r="C1465" t="str">
            <v>Land and Land Rights</v>
          </cell>
          <cell r="AD1465">
            <v>360</v>
          </cell>
          <cell r="AE1465" t="str">
            <v>NA</v>
          </cell>
          <cell r="AF1465" t="str">
            <v>360.NA</v>
          </cell>
        </row>
        <row r="1466">
          <cell r="A1466">
            <v>1466</v>
          </cell>
          <cell r="AD1466">
            <v>360</v>
          </cell>
          <cell r="AE1466" t="str">
            <v>NA</v>
          </cell>
          <cell r="AF1466" t="str">
            <v>360.NA1</v>
          </cell>
        </row>
        <row r="1467">
          <cell r="A1467">
            <v>1467</v>
          </cell>
          <cell r="C1467" t="str">
            <v>Demand - Primary</v>
          </cell>
          <cell r="D1467" t="str">
            <v>S1</v>
          </cell>
          <cell r="E1467" t="str">
            <v>DPW</v>
          </cell>
          <cell r="F1467">
            <v>2118954.9007960064</v>
          </cell>
          <cell r="G1467">
            <v>0</v>
          </cell>
          <cell r="H1467">
            <v>0</v>
          </cell>
          <cell r="I1467">
            <v>2118954.9007960064</v>
          </cell>
          <cell r="J1467">
            <v>0</v>
          </cell>
          <cell r="K1467">
            <v>0</v>
          </cell>
          <cell r="S1467" t="str">
            <v>PLNT2</v>
          </cell>
          <cell r="T1467">
            <v>512484.23389784311</v>
          </cell>
          <cell r="U1467">
            <v>1606470.6668981635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D1467">
            <v>360</v>
          </cell>
          <cell r="AE1467" t="str">
            <v>S1</v>
          </cell>
          <cell r="AF1467" t="str">
            <v>360.S1</v>
          </cell>
        </row>
        <row r="1468">
          <cell r="A1468">
            <v>1468</v>
          </cell>
          <cell r="D1468" t="str">
            <v xml:space="preserve">   Assigned</v>
          </cell>
          <cell r="E1468" t="str">
            <v>DPW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S1468" t="str">
            <v>PLNT2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360</v>
          </cell>
          <cell r="AE1468" t="str">
            <v xml:space="preserve">   Assigned</v>
          </cell>
          <cell r="AF1468" t="str">
            <v>360.   Assigned</v>
          </cell>
        </row>
        <row r="1469">
          <cell r="A1469">
            <v>1469</v>
          </cell>
          <cell r="F1469">
            <v>2118954.9007960064</v>
          </cell>
          <cell r="G1469">
            <v>0</v>
          </cell>
          <cell r="H1469">
            <v>0</v>
          </cell>
          <cell r="I1469">
            <v>2118954.9007960064</v>
          </cell>
          <cell r="J1469">
            <v>0</v>
          </cell>
          <cell r="K1469">
            <v>0</v>
          </cell>
          <cell r="N1469">
            <v>0</v>
          </cell>
          <cell r="O1469">
            <v>0</v>
          </cell>
          <cell r="Q1469">
            <v>0</v>
          </cell>
          <cell r="R1469">
            <v>0</v>
          </cell>
          <cell r="T1469">
            <v>512484.23389784311</v>
          </cell>
          <cell r="U1469">
            <v>1606470.6668981635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D1469">
            <v>360</v>
          </cell>
          <cell r="AE1469" t="str">
            <v>NA</v>
          </cell>
          <cell r="AF1469" t="str">
            <v>360.NA2</v>
          </cell>
        </row>
        <row r="1470">
          <cell r="A1470">
            <v>1470</v>
          </cell>
          <cell r="AD1470">
            <v>360</v>
          </cell>
          <cell r="AE1470" t="str">
            <v>NA</v>
          </cell>
          <cell r="AF1470" t="str">
            <v>360.NA3</v>
          </cell>
        </row>
        <row r="1471">
          <cell r="A1471">
            <v>1471</v>
          </cell>
          <cell r="B1471">
            <v>361</v>
          </cell>
          <cell r="C1471" t="str">
            <v>Structures and Improvements</v>
          </cell>
          <cell r="AD1471">
            <v>361</v>
          </cell>
          <cell r="AE1471" t="str">
            <v>NA</v>
          </cell>
          <cell r="AF1471" t="str">
            <v>361.NA</v>
          </cell>
        </row>
        <row r="1472">
          <cell r="A1472">
            <v>1472</v>
          </cell>
          <cell r="AD1472">
            <v>361</v>
          </cell>
          <cell r="AE1472" t="str">
            <v>NA</v>
          </cell>
          <cell r="AF1472" t="str">
            <v>361.NA1</v>
          </cell>
        </row>
        <row r="1473">
          <cell r="A1473">
            <v>1473</v>
          </cell>
          <cell r="C1473" t="str">
            <v>Demand - Primary</v>
          </cell>
          <cell r="D1473" t="str">
            <v>S1</v>
          </cell>
          <cell r="E1473" t="str">
            <v>DPW</v>
          </cell>
          <cell r="F1473">
            <v>6594538.2045789845</v>
          </cell>
          <cell r="G1473">
            <v>0</v>
          </cell>
          <cell r="H1473">
            <v>0</v>
          </cell>
          <cell r="I1473">
            <v>6594538.2045789845</v>
          </cell>
          <cell r="J1473">
            <v>0</v>
          </cell>
          <cell r="K1473">
            <v>0</v>
          </cell>
          <cell r="S1473" t="str">
            <v>PLNT2</v>
          </cell>
          <cell r="T1473">
            <v>1594935.7196862188</v>
          </cell>
          <cell r="U1473">
            <v>4999602.484892766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D1473">
            <v>361</v>
          </cell>
          <cell r="AE1473" t="str">
            <v>S1</v>
          </cell>
          <cell r="AF1473" t="str">
            <v>361.S1</v>
          </cell>
        </row>
        <row r="1474">
          <cell r="A1474">
            <v>1474</v>
          </cell>
          <cell r="D1474" t="str">
            <v xml:space="preserve">   Assigned</v>
          </cell>
          <cell r="E1474" t="str">
            <v>DPW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S1474" t="str">
            <v>PLNT2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D1474">
            <v>361</v>
          </cell>
          <cell r="AE1474" t="str">
            <v xml:space="preserve">   Assigned</v>
          </cell>
          <cell r="AF1474" t="str">
            <v>361.   Assigned</v>
          </cell>
        </row>
        <row r="1475">
          <cell r="A1475">
            <v>1475</v>
          </cell>
          <cell r="F1475">
            <v>6594538.2045789845</v>
          </cell>
          <cell r="G1475">
            <v>0</v>
          </cell>
          <cell r="H1475">
            <v>0</v>
          </cell>
          <cell r="I1475">
            <v>6594538.2045789845</v>
          </cell>
          <cell r="J1475">
            <v>0</v>
          </cell>
          <cell r="K1475">
            <v>0</v>
          </cell>
          <cell r="N1475">
            <v>0</v>
          </cell>
          <cell r="O1475">
            <v>0</v>
          </cell>
          <cell r="Q1475">
            <v>0</v>
          </cell>
          <cell r="R1475">
            <v>0</v>
          </cell>
          <cell r="T1475">
            <v>1594935.7196862188</v>
          </cell>
          <cell r="U1475">
            <v>4999602.484892766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361</v>
          </cell>
          <cell r="AE1475" t="str">
            <v>NA</v>
          </cell>
          <cell r="AF1475" t="str">
            <v>361.NA2</v>
          </cell>
        </row>
        <row r="1476">
          <cell r="A1476">
            <v>1476</v>
          </cell>
          <cell r="AD1476">
            <v>361</v>
          </cell>
          <cell r="AE1476" t="str">
            <v>NA</v>
          </cell>
          <cell r="AF1476" t="str">
            <v>361.NA3</v>
          </cell>
        </row>
        <row r="1477">
          <cell r="A1477">
            <v>1477</v>
          </cell>
          <cell r="B1477">
            <v>362</v>
          </cell>
          <cell r="C1477" t="str">
            <v>Station Equipment</v>
          </cell>
          <cell r="AD1477">
            <v>362</v>
          </cell>
          <cell r="AE1477" t="str">
            <v>NA</v>
          </cell>
          <cell r="AF1477" t="str">
            <v>362.NA</v>
          </cell>
        </row>
        <row r="1478">
          <cell r="A1478">
            <v>1478</v>
          </cell>
          <cell r="AD1478">
            <v>362</v>
          </cell>
          <cell r="AE1478" t="str">
            <v>NA</v>
          </cell>
          <cell r="AF1478" t="str">
            <v>362.NA1</v>
          </cell>
        </row>
        <row r="1479">
          <cell r="A1479">
            <v>1479</v>
          </cell>
          <cell r="C1479" t="str">
            <v>Demand - Primary</v>
          </cell>
          <cell r="D1479" t="str">
            <v>S1</v>
          </cell>
          <cell r="E1479" t="str">
            <v>DPW</v>
          </cell>
          <cell r="F1479">
            <v>80413305.813331634</v>
          </cell>
          <cell r="G1479">
            <v>0</v>
          </cell>
          <cell r="H1479">
            <v>0</v>
          </cell>
          <cell r="I1479">
            <v>80413305.813331634</v>
          </cell>
          <cell r="J1479">
            <v>0</v>
          </cell>
          <cell r="K1479">
            <v>0</v>
          </cell>
          <cell r="S1479" t="str">
            <v>SUBS</v>
          </cell>
          <cell r="T1479">
            <v>80413305.813331634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362</v>
          </cell>
          <cell r="AE1479" t="str">
            <v>S1</v>
          </cell>
          <cell r="AF1479" t="str">
            <v>362.S1</v>
          </cell>
        </row>
        <row r="1480">
          <cell r="A1480">
            <v>1480</v>
          </cell>
          <cell r="D1480" t="str">
            <v xml:space="preserve">   Assigned</v>
          </cell>
          <cell r="E1480" t="str">
            <v>DPW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S1480" t="str">
            <v>SUBS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D1480">
            <v>362</v>
          </cell>
          <cell r="AE1480" t="str">
            <v xml:space="preserve">   Assigned</v>
          </cell>
          <cell r="AF1480" t="str">
            <v>362.   Assigned</v>
          </cell>
        </row>
        <row r="1481">
          <cell r="A1481">
            <v>1481</v>
          </cell>
          <cell r="F1481">
            <v>80413305.813331634</v>
          </cell>
          <cell r="G1481">
            <v>0</v>
          </cell>
          <cell r="H1481">
            <v>0</v>
          </cell>
          <cell r="I1481">
            <v>80413305.813331634</v>
          </cell>
          <cell r="J1481">
            <v>0</v>
          </cell>
          <cell r="K1481">
            <v>0</v>
          </cell>
          <cell r="N1481">
            <v>0</v>
          </cell>
          <cell r="O1481">
            <v>0</v>
          </cell>
          <cell r="Q1481">
            <v>0</v>
          </cell>
          <cell r="R1481">
            <v>0</v>
          </cell>
          <cell r="T1481">
            <v>80413305.813331634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D1481">
            <v>362</v>
          </cell>
          <cell r="AE1481" t="str">
            <v>NA</v>
          </cell>
          <cell r="AF1481" t="str">
            <v>362.NA2</v>
          </cell>
        </row>
        <row r="1482">
          <cell r="A1482">
            <v>1482</v>
          </cell>
          <cell r="AD1482">
            <v>362</v>
          </cell>
          <cell r="AE1482" t="str">
            <v>NA</v>
          </cell>
          <cell r="AF1482" t="str">
            <v>362.NA3</v>
          </cell>
        </row>
        <row r="1483">
          <cell r="A1483">
            <v>1483</v>
          </cell>
          <cell r="B1483">
            <v>364</v>
          </cell>
          <cell r="C1483" t="str">
            <v>Poles, Towers &amp; Fixtures</v>
          </cell>
          <cell r="AD1483">
            <v>364</v>
          </cell>
          <cell r="AE1483" t="str">
            <v>NA</v>
          </cell>
          <cell r="AF1483" t="str">
            <v>364.NA</v>
          </cell>
        </row>
        <row r="1484">
          <cell r="A1484">
            <v>1484</v>
          </cell>
          <cell r="AD1484">
            <v>364</v>
          </cell>
          <cell r="AE1484" t="str">
            <v>NA</v>
          </cell>
          <cell r="AF1484" t="str">
            <v>364.NA1</v>
          </cell>
        </row>
        <row r="1485">
          <cell r="A1485">
            <v>1485</v>
          </cell>
          <cell r="C1485" t="str">
            <v>Demand - Primary</v>
          </cell>
          <cell r="D1485" t="str">
            <v>S1</v>
          </cell>
          <cell r="E1485" t="str">
            <v>DPW</v>
          </cell>
          <cell r="F1485">
            <v>115447520.53774388</v>
          </cell>
          <cell r="G1485">
            <v>0</v>
          </cell>
          <cell r="H1485">
            <v>0</v>
          </cell>
          <cell r="I1485">
            <v>115447520.53774388</v>
          </cell>
          <cell r="J1485">
            <v>0</v>
          </cell>
          <cell r="K1485">
            <v>0</v>
          </cell>
          <cell r="S1485" t="str">
            <v>PC</v>
          </cell>
          <cell r="T1485">
            <v>0</v>
          </cell>
          <cell r="U1485">
            <v>115447520.53774388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D1485">
            <v>364</v>
          </cell>
          <cell r="AE1485" t="str">
            <v>S1</v>
          </cell>
          <cell r="AF1485" t="str">
            <v>364.S1</v>
          </cell>
        </row>
        <row r="1486">
          <cell r="A1486">
            <v>1486</v>
          </cell>
          <cell r="D1486" t="str">
            <v xml:space="preserve">   Demand - Secondary</v>
          </cell>
          <cell r="E1486" t="str">
            <v>DPW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S1486" t="str">
            <v>PC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D1486">
            <v>364</v>
          </cell>
          <cell r="AE1486" t="str">
            <v xml:space="preserve">   Demand - Secondary</v>
          </cell>
          <cell r="AF1486" t="str">
            <v>364.   Demand - Secondary</v>
          </cell>
        </row>
        <row r="1487">
          <cell r="A1487">
            <v>1487</v>
          </cell>
          <cell r="D1487" t="str">
            <v xml:space="preserve">   Assigned</v>
          </cell>
          <cell r="E1487" t="str">
            <v>DPW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S1487" t="str">
            <v>PC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D1487">
            <v>364</v>
          </cell>
          <cell r="AE1487" t="str">
            <v xml:space="preserve">   Assigned</v>
          </cell>
          <cell r="AF1487" t="str">
            <v>364.   Assigned</v>
          </cell>
        </row>
        <row r="1488">
          <cell r="A1488">
            <v>1488</v>
          </cell>
          <cell r="F1488">
            <v>115447520.53774388</v>
          </cell>
          <cell r="G1488">
            <v>0</v>
          </cell>
          <cell r="H1488">
            <v>0</v>
          </cell>
          <cell r="I1488">
            <v>115447520.53774388</v>
          </cell>
          <cell r="J1488">
            <v>0</v>
          </cell>
          <cell r="K1488">
            <v>0</v>
          </cell>
          <cell r="N1488">
            <v>0</v>
          </cell>
          <cell r="O1488">
            <v>0</v>
          </cell>
          <cell r="Q1488">
            <v>0</v>
          </cell>
          <cell r="R1488">
            <v>0</v>
          </cell>
          <cell r="T1488">
            <v>0</v>
          </cell>
          <cell r="U1488">
            <v>115447520.53774388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D1488">
            <v>364</v>
          </cell>
          <cell r="AE1488" t="str">
            <v>NA</v>
          </cell>
          <cell r="AF1488" t="str">
            <v>364.NA2</v>
          </cell>
        </row>
        <row r="1489">
          <cell r="A1489">
            <v>1489</v>
          </cell>
          <cell r="AD1489">
            <v>364</v>
          </cell>
          <cell r="AE1489" t="str">
            <v>NA</v>
          </cell>
          <cell r="AF1489" t="str">
            <v>364.NA3</v>
          </cell>
        </row>
        <row r="1490">
          <cell r="A1490">
            <v>1490</v>
          </cell>
          <cell r="B1490">
            <v>365</v>
          </cell>
          <cell r="C1490" t="str">
            <v>Overhead Conductors</v>
          </cell>
          <cell r="AD1490">
            <v>365</v>
          </cell>
          <cell r="AE1490" t="str">
            <v>NA</v>
          </cell>
          <cell r="AF1490" t="str">
            <v>365.NA</v>
          </cell>
        </row>
        <row r="1491">
          <cell r="A1491">
            <v>1491</v>
          </cell>
          <cell r="AD1491">
            <v>365</v>
          </cell>
          <cell r="AE1491" t="str">
            <v>NA</v>
          </cell>
          <cell r="AF1491" t="str">
            <v>365.NA1</v>
          </cell>
        </row>
        <row r="1492">
          <cell r="A1492">
            <v>1492</v>
          </cell>
          <cell r="C1492" t="str">
            <v>Demand - Primary</v>
          </cell>
          <cell r="D1492" t="str">
            <v>S1</v>
          </cell>
          <cell r="E1492" t="str">
            <v>DPW</v>
          </cell>
          <cell r="F1492">
            <v>77678527.264030784</v>
          </cell>
          <cell r="G1492">
            <v>0</v>
          </cell>
          <cell r="H1492">
            <v>0</v>
          </cell>
          <cell r="I1492">
            <v>77678527.264030784</v>
          </cell>
          <cell r="J1492">
            <v>0</v>
          </cell>
          <cell r="K1492">
            <v>0</v>
          </cell>
          <cell r="S1492" t="str">
            <v>PC</v>
          </cell>
          <cell r="T1492">
            <v>0</v>
          </cell>
          <cell r="U1492">
            <v>77678527.264030784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D1492">
            <v>365</v>
          </cell>
          <cell r="AE1492" t="str">
            <v>S1</v>
          </cell>
          <cell r="AF1492" t="str">
            <v>365.S1</v>
          </cell>
        </row>
        <row r="1493">
          <cell r="A1493">
            <v>1493</v>
          </cell>
          <cell r="D1493" t="str">
            <v xml:space="preserve">   Demand - Secondary</v>
          </cell>
          <cell r="E1493" t="str">
            <v>DPW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S1493" t="str">
            <v>PC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365</v>
          </cell>
          <cell r="AE1493" t="str">
            <v xml:space="preserve">   Demand - Secondary</v>
          </cell>
          <cell r="AF1493" t="str">
            <v>365.   Demand - Secondary</v>
          </cell>
        </row>
        <row r="1494">
          <cell r="A1494">
            <v>1494</v>
          </cell>
          <cell r="D1494" t="str">
            <v xml:space="preserve">   Assigned</v>
          </cell>
          <cell r="E1494" t="str">
            <v>DPW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S1494" t="str">
            <v>PC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D1494">
            <v>365</v>
          </cell>
          <cell r="AE1494" t="str">
            <v xml:space="preserve">   Assigned</v>
          </cell>
          <cell r="AF1494" t="str">
            <v>365.   Assigned</v>
          </cell>
        </row>
        <row r="1495">
          <cell r="A1495">
            <v>1495</v>
          </cell>
          <cell r="F1495">
            <v>77678527.264030784</v>
          </cell>
          <cell r="G1495">
            <v>0</v>
          </cell>
          <cell r="H1495">
            <v>0</v>
          </cell>
          <cell r="I1495">
            <v>77678527.264030784</v>
          </cell>
          <cell r="J1495">
            <v>0</v>
          </cell>
          <cell r="K1495">
            <v>0</v>
          </cell>
          <cell r="N1495">
            <v>0</v>
          </cell>
          <cell r="O1495">
            <v>0</v>
          </cell>
          <cell r="Q1495">
            <v>0</v>
          </cell>
          <cell r="R1495">
            <v>0</v>
          </cell>
          <cell r="T1495">
            <v>0</v>
          </cell>
          <cell r="U1495">
            <v>77678527.264030784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365</v>
          </cell>
          <cell r="AE1495" t="str">
            <v>NA</v>
          </cell>
          <cell r="AF1495" t="str">
            <v>365.NA2</v>
          </cell>
        </row>
        <row r="1496">
          <cell r="A1496">
            <v>1496</v>
          </cell>
          <cell r="AD1496">
            <v>365</v>
          </cell>
          <cell r="AE1496" t="str">
            <v>NA</v>
          </cell>
          <cell r="AF1496" t="str">
            <v>365.NA3</v>
          </cell>
        </row>
        <row r="1497">
          <cell r="A1497">
            <v>1497</v>
          </cell>
          <cell r="B1497">
            <v>366</v>
          </cell>
          <cell r="C1497" t="str">
            <v>Underground Conduit</v>
          </cell>
          <cell r="AD1497">
            <v>366</v>
          </cell>
          <cell r="AE1497" t="str">
            <v>NA</v>
          </cell>
          <cell r="AF1497" t="str">
            <v>366.NA</v>
          </cell>
        </row>
        <row r="1498">
          <cell r="A1498">
            <v>1498</v>
          </cell>
          <cell r="AD1498">
            <v>366</v>
          </cell>
          <cell r="AE1498" t="str">
            <v>NA</v>
          </cell>
          <cell r="AF1498" t="str">
            <v>366.NA1</v>
          </cell>
        </row>
        <row r="1499">
          <cell r="A1499">
            <v>1499</v>
          </cell>
          <cell r="C1499" t="str">
            <v>Demand - Primary</v>
          </cell>
          <cell r="D1499" t="str">
            <v>S1</v>
          </cell>
          <cell r="E1499" t="str">
            <v>DPW</v>
          </cell>
          <cell r="F1499">
            <v>20433285.815328289</v>
          </cell>
          <cell r="G1499">
            <v>0</v>
          </cell>
          <cell r="H1499">
            <v>0</v>
          </cell>
          <cell r="I1499">
            <v>20433285.815328289</v>
          </cell>
          <cell r="J1499">
            <v>0</v>
          </cell>
          <cell r="K1499">
            <v>0</v>
          </cell>
          <cell r="S1499" t="str">
            <v>PC</v>
          </cell>
          <cell r="T1499">
            <v>0</v>
          </cell>
          <cell r="U1499">
            <v>20433285.815328289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D1499">
            <v>366</v>
          </cell>
          <cell r="AE1499" t="str">
            <v>S1</v>
          </cell>
          <cell r="AF1499" t="str">
            <v>366.S1</v>
          </cell>
        </row>
        <row r="1500">
          <cell r="A1500">
            <v>1500</v>
          </cell>
          <cell r="D1500" t="str">
            <v xml:space="preserve">   Demand - Secondary</v>
          </cell>
          <cell r="E1500" t="str">
            <v>DPW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S1500" t="str">
            <v>PC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D1500">
            <v>366</v>
          </cell>
          <cell r="AE1500" t="str">
            <v xml:space="preserve">   Demand - Secondary</v>
          </cell>
          <cell r="AF1500" t="str">
            <v>366.   Demand - Secondary</v>
          </cell>
        </row>
        <row r="1501">
          <cell r="A1501">
            <v>1501</v>
          </cell>
          <cell r="D1501" t="str">
            <v xml:space="preserve">   Assigned</v>
          </cell>
          <cell r="E1501" t="str">
            <v>DPW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S1501" t="str">
            <v>PC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D1501">
            <v>366</v>
          </cell>
          <cell r="AE1501" t="str">
            <v xml:space="preserve">   Assigned</v>
          </cell>
          <cell r="AF1501" t="str">
            <v>366.   Assigned</v>
          </cell>
        </row>
        <row r="1502">
          <cell r="A1502">
            <v>1502</v>
          </cell>
          <cell r="F1502">
            <v>20433285.815328289</v>
          </cell>
          <cell r="G1502">
            <v>0</v>
          </cell>
          <cell r="H1502">
            <v>0</v>
          </cell>
          <cell r="I1502">
            <v>20433285.815328289</v>
          </cell>
          <cell r="J1502">
            <v>0</v>
          </cell>
          <cell r="K1502">
            <v>0</v>
          </cell>
          <cell r="N1502">
            <v>0</v>
          </cell>
          <cell r="O1502">
            <v>0</v>
          </cell>
          <cell r="Q1502">
            <v>0</v>
          </cell>
          <cell r="R1502">
            <v>0</v>
          </cell>
          <cell r="T1502">
            <v>0</v>
          </cell>
          <cell r="U1502">
            <v>20433285.815328289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366</v>
          </cell>
          <cell r="AE1502" t="str">
            <v>NA</v>
          </cell>
          <cell r="AF1502" t="str">
            <v>366.NA2</v>
          </cell>
        </row>
        <row r="1503">
          <cell r="A1503">
            <v>1503</v>
          </cell>
          <cell r="AD1503">
            <v>366</v>
          </cell>
          <cell r="AE1503" t="str">
            <v>NA</v>
          </cell>
          <cell r="AF1503" t="str">
            <v>366.NA3</v>
          </cell>
        </row>
        <row r="1504">
          <cell r="A1504">
            <v>1504</v>
          </cell>
          <cell r="B1504">
            <v>367</v>
          </cell>
          <cell r="C1504" t="str">
            <v xml:space="preserve">Underground Conductors </v>
          </cell>
          <cell r="AD1504">
            <v>367</v>
          </cell>
          <cell r="AE1504" t="str">
            <v>NA</v>
          </cell>
          <cell r="AF1504" t="str">
            <v>367.NA</v>
          </cell>
        </row>
        <row r="1505">
          <cell r="A1505">
            <v>1505</v>
          </cell>
          <cell r="AD1505">
            <v>367</v>
          </cell>
          <cell r="AE1505" t="str">
            <v>NA</v>
          </cell>
          <cell r="AF1505" t="str">
            <v>367.NA1</v>
          </cell>
        </row>
        <row r="1506">
          <cell r="A1506">
            <v>1506</v>
          </cell>
          <cell r="C1506" t="str">
            <v>Demand - Primary</v>
          </cell>
          <cell r="D1506" t="str">
            <v>S1</v>
          </cell>
          <cell r="E1506" t="str">
            <v>DPW</v>
          </cell>
          <cell r="F1506">
            <v>32919259.532765683</v>
          </cell>
          <cell r="G1506">
            <v>0</v>
          </cell>
          <cell r="H1506">
            <v>0</v>
          </cell>
          <cell r="I1506">
            <v>32919259.532765683</v>
          </cell>
          <cell r="J1506">
            <v>0</v>
          </cell>
          <cell r="K1506">
            <v>0</v>
          </cell>
          <cell r="S1506" t="str">
            <v>PC</v>
          </cell>
          <cell r="T1506">
            <v>0</v>
          </cell>
          <cell r="U1506">
            <v>32919259.532765683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367</v>
          </cell>
          <cell r="AE1506" t="str">
            <v>S1</v>
          </cell>
          <cell r="AF1506" t="str">
            <v>367.S1</v>
          </cell>
        </row>
        <row r="1507">
          <cell r="A1507">
            <v>1507</v>
          </cell>
          <cell r="D1507" t="str">
            <v xml:space="preserve">   Demand - Secondary</v>
          </cell>
          <cell r="E1507" t="str">
            <v>DPW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S1507" t="str">
            <v>PC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D1507">
            <v>367</v>
          </cell>
          <cell r="AE1507" t="str">
            <v xml:space="preserve">   Demand - Secondary</v>
          </cell>
          <cell r="AF1507" t="str">
            <v>367.   Demand - Secondary</v>
          </cell>
        </row>
        <row r="1508">
          <cell r="A1508">
            <v>1508</v>
          </cell>
          <cell r="D1508" t="str">
            <v xml:space="preserve">   Assigned</v>
          </cell>
          <cell r="E1508" t="str">
            <v>DPW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S1508" t="str">
            <v>PC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D1508">
            <v>367</v>
          </cell>
          <cell r="AE1508" t="str">
            <v xml:space="preserve">   Assigned</v>
          </cell>
          <cell r="AF1508" t="str">
            <v>367.   Assigned</v>
          </cell>
        </row>
        <row r="1509">
          <cell r="A1509">
            <v>1509</v>
          </cell>
          <cell r="F1509">
            <v>32919259.532765683</v>
          </cell>
          <cell r="G1509">
            <v>0</v>
          </cell>
          <cell r="H1509">
            <v>0</v>
          </cell>
          <cell r="I1509">
            <v>32919259.532765683</v>
          </cell>
          <cell r="J1509">
            <v>0</v>
          </cell>
          <cell r="K1509">
            <v>0</v>
          </cell>
          <cell r="N1509">
            <v>0</v>
          </cell>
          <cell r="O1509">
            <v>0</v>
          </cell>
          <cell r="Q1509">
            <v>0</v>
          </cell>
          <cell r="R1509">
            <v>0</v>
          </cell>
          <cell r="T1509">
            <v>0</v>
          </cell>
          <cell r="U1509">
            <v>32919259.532765683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D1509">
            <v>367</v>
          </cell>
          <cell r="AE1509" t="str">
            <v>NA</v>
          </cell>
          <cell r="AF1509" t="str">
            <v>367.NA2</v>
          </cell>
        </row>
        <row r="1510">
          <cell r="A1510">
            <v>1510</v>
          </cell>
          <cell r="AD1510">
            <v>367</v>
          </cell>
          <cell r="AE1510" t="str">
            <v>NA</v>
          </cell>
          <cell r="AF1510" t="str">
            <v>367.NA3</v>
          </cell>
        </row>
        <row r="1511">
          <cell r="A1511">
            <v>1511</v>
          </cell>
          <cell r="B1511">
            <v>368</v>
          </cell>
          <cell r="C1511" t="str">
            <v>Line Transformers</v>
          </cell>
          <cell r="AD1511">
            <v>368</v>
          </cell>
          <cell r="AE1511" t="str">
            <v>NA</v>
          </cell>
          <cell r="AF1511" t="str">
            <v>368.NA</v>
          </cell>
        </row>
        <row r="1512">
          <cell r="A1512">
            <v>1512</v>
          </cell>
          <cell r="AD1512">
            <v>368</v>
          </cell>
          <cell r="AE1512" t="str">
            <v>NA</v>
          </cell>
          <cell r="AF1512" t="str">
            <v>368.NA1</v>
          </cell>
        </row>
        <row r="1513">
          <cell r="A1513">
            <v>1513</v>
          </cell>
          <cell r="C1513" t="str">
            <v>Demand - Secondary</v>
          </cell>
          <cell r="D1513" t="str">
            <v>S1</v>
          </cell>
          <cell r="E1513" t="str">
            <v>DPW</v>
          </cell>
          <cell r="F1513">
            <v>121331428.91328639</v>
          </cell>
          <cell r="G1513">
            <v>0</v>
          </cell>
          <cell r="H1513">
            <v>0</v>
          </cell>
          <cell r="I1513">
            <v>121331428.91328639</v>
          </cell>
          <cell r="J1513">
            <v>0</v>
          </cell>
          <cell r="K1513">
            <v>0</v>
          </cell>
          <cell r="S1513" t="str">
            <v>XFMR</v>
          </cell>
          <cell r="T1513">
            <v>0</v>
          </cell>
          <cell r="U1513">
            <v>0</v>
          </cell>
          <cell r="V1513">
            <v>121331428.91328639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368</v>
          </cell>
          <cell r="AE1513" t="str">
            <v>S1</v>
          </cell>
          <cell r="AF1513" t="str">
            <v>368.S1</v>
          </cell>
        </row>
        <row r="1514">
          <cell r="A1514">
            <v>1514</v>
          </cell>
          <cell r="D1514" t="str">
            <v xml:space="preserve">   Assigned</v>
          </cell>
          <cell r="E1514" t="str">
            <v>DPW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S1514" t="str">
            <v>XFMR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D1514">
            <v>368</v>
          </cell>
          <cell r="AE1514" t="str">
            <v xml:space="preserve">   Assigned</v>
          </cell>
          <cell r="AF1514" t="str">
            <v>368.   Assigned</v>
          </cell>
        </row>
        <row r="1515">
          <cell r="A1515">
            <v>1515</v>
          </cell>
          <cell r="F1515">
            <v>121331428.91328639</v>
          </cell>
          <cell r="G1515">
            <v>0</v>
          </cell>
          <cell r="H1515">
            <v>0</v>
          </cell>
          <cell r="I1515">
            <v>121331428.91328639</v>
          </cell>
          <cell r="J1515">
            <v>0</v>
          </cell>
          <cell r="K1515">
            <v>0</v>
          </cell>
          <cell r="N1515">
            <v>0</v>
          </cell>
          <cell r="O1515">
            <v>0</v>
          </cell>
          <cell r="Q1515">
            <v>0</v>
          </cell>
          <cell r="R1515">
            <v>0</v>
          </cell>
          <cell r="T1515">
            <v>0</v>
          </cell>
          <cell r="U1515">
            <v>0</v>
          </cell>
          <cell r="V1515">
            <v>121331428.91328639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368</v>
          </cell>
          <cell r="AE1515" t="str">
            <v>NA</v>
          </cell>
          <cell r="AF1515" t="str">
            <v>368.NA2</v>
          </cell>
        </row>
        <row r="1516">
          <cell r="A1516">
            <v>1516</v>
          </cell>
          <cell r="AD1516">
            <v>368</v>
          </cell>
          <cell r="AE1516" t="str">
            <v>NA</v>
          </cell>
          <cell r="AF1516" t="str">
            <v>368.NA3</v>
          </cell>
        </row>
        <row r="1517">
          <cell r="A1517">
            <v>1517</v>
          </cell>
          <cell r="B1517">
            <v>369</v>
          </cell>
          <cell r="C1517" t="str">
            <v>Services</v>
          </cell>
          <cell r="AD1517">
            <v>369</v>
          </cell>
          <cell r="AE1517" t="str">
            <v>NA</v>
          </cell>
          <cell r="AF1517" t="str">
            <v>369.NA</v>
          </cell>
        </row>
        <row r="1518">
          <cell r="A1518">
            <v>1518</v>
          </cell>
          <cell r="AD1518">
            <v>369</v>
          </cell>
          <cell r="AE1518" t="str">
            <v>NA</v>
          </cell>
          <cell r="AF1518" t="str">
            <v>369.NA1</v>
          </cell>
        </row>
        <row r="1519">
          <cell r="A1519">
            <v>1519</v>
          </cell>
          <cell r="C1519" t="str">
            <v xml:space="preserve">   Customer OH</v>
          </cell>
          <cell r="D1519" t="str">
            <v>S</v>
          </cell>
          <cell r="E1519" t="str">
            <v>DPW</v>
          </cell>
          <cell r="F1519">
            <v>70144835.560202315</v>
          </cell>
          <cell r="G1519">
            <v>0</v>
          </cell>
          <cell r="H1519">
            <v>0</v>
          </cell>
          <cell r="I1519">
            <v>70144835.560202315</v>
          </cell>
          <cell r="J1519">
            <v>0</v>
          </cell>
          <cell r="K1519">
            <v>0</v>
          </cell>
          <cell r="S1519" t="str">
            <v>SERV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70144835.560202315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D1519">
            <v>369</v>
          </cell>
          <cell r="AE1519" t="str">
            <v>S</v>
          </cell>
          <cell r="AF1519" t="str">
            <v>369.S1</v>
          </cell>
        </row>
        <row r="1520">
          <cell r="A1520">
            <v>1520</v>
          </cell>
          <cell r="D1520" t="str">
            <v xml:space="preserve">   Customer UG</v>
          </cell>
          <cell r="E1520" t="str">
            <v>DPW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S1520" t="str">
            <v>SERV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369</v>
          </cell>
          <cell r="AE1520" t="str">
            <v xml:space="preserve">   Customer UG</v>
          </cell>
          <cell r="AF1520" t="str">
            <v>369.   Customer UG</v>
          </cell>
        </row>
        <row r="1521">
          <cell r="A1521">
            <v>1521</v>
          </cell>
          <cell r="D1521" t="str">
            <v xml:space="preserve">   Assigned</v>
          </cell>
          <cell r="E1521" t="str">
            <v>DPW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S1521" t="str">
            <v>SERV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D1521">
            <v>369</v>
          </cell>
          <cell r="AE1521" t="str">
            <v xml:space="preserve">   Assigned</v>
          </cell>
          <cell r="AF1521" t="str">
            <v>369.   Assigned</v>
          </cell>
        </row>
        <row r="1522">
          <cell r="A1522">
            <v>1522</v>
          </cell>
          <cell r="F1522">
            <v>70144835.560202315</v>
          </cell>
          <cell r="G1522">
            <v>0</v>
          </cell>
          <cell r="H1522">
            <v>0</v>
          </cell>
          <cell r="I1522">
            <v>70144835.560202315</v>
          </cell>
          <cell r="J1522">
            <v>0</v>
          </cell>
          <cell r="K1522">
            <v>0</v>
          </cell>
          <cell r="N1522">
            <v>0</v>
          </cell>
          <cell r="O1522">
            <v>0</v>
          </cell>
          <cell r="Q1522">
            <v>0</v>
          </cell>
          <cell r="R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70144835.560202315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369</v>
          </cell>
          <cell r="AE1522" t="str">
            <v>NA</v>
          </cell>
          <cell r="AF1522" t="str">
            <v>369.NA2</v>
          </cell>
        </row>
        <row r="1523">
          <cell r="A1523">
            <v>1523</v>
          </cell>
          <cell r="AD1523">
            <v>369</v>
          </cell>
          <cell r="AE1523" t="str">
            <v>NA</v>
          </cell>
          <cell r="AF1523" t="str">
            <v>369.NA3</v>
          </cell>
        </row>
        <row r="1524">
          <cell r="A1524">
            <v>1524</v>
          </cell>
          <cell r="B1524">
            <v>370</v>
          </cell>
          <cell r="C1524" t="str">
            <v>Meters</v>
          </cell>
          <cell r="AD1524">
            <v>370</v>
          </cell>
          <cell r="AE1524" t="str">
            <v>NA</v>
          </cell>
          <cell r="AF1524" t="str">
            <v>370.NA</v>
          </cell>
        </row>
        <row r="1525">
          <cell r="A1525">
            <v>1525</v>
          </cell>
          <cell r="AD1525">
            <v>370</v>
          </cell>
          <cell r="AE1525" t="str">
            <v>NA</v>
          </cell>
          <cell r="AF1525" t="str">
            <v>370.NA1</v>
          </cell>
        </row>
        <row r="1526">
          <cell r="A1526">
            <v>1526</v>
          </cell>
          <cell r="C1526" t="str">
            <v xml:space="preserve">   Customer</v>
          </cell>
          <cell r="D1526" t="str">
            <v>S</v>
          </cell>
          <cell r="E1526" t="str">
            <v>DPW</v>
          </cell>
          <cell r="F1526">
            <v>14216852.839547347</v>
          </cell>
          <cell r="G1526">
            <v>0</v>
          </cell>
          <cell r="H1526">
            <v>0</v>
          </cell>
          <cell r="I1526">
            <v>14216852.839547347</v>
          </cell>
          <cell r="J1526">
            <v>0</v>
          </cell>
          <cell r="K1526">
            <v>0</v>
          </cell>
          <cell r="S1526" t="str">
            <v>METR</v>
          </cell>
          <cell r="T1526">
            <v>0</v>
          </cell>
          <cell r="U1526">
            <v>0</v>
          </cell>
          <cell r="V1526">
            <v>0</v>
          </cell>
          <cell r="W1526">
            <v>14216852.839547347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D1526">
            <v>370</v>
          </cell>
          <cell r="AE1526" t="str">
            <v>S</v>
          </cell>
          <cell r="AF1526" t="str">
            <v>370.S1</v>
          </cell>
        </row>
        <row r="1527">
          <cell r="A1527">
            <v>1527</v>
          </cell>
          <cell r="D1527" t="str">
            <v xml:space="preserve">   Assigned</v>
          </cell>
          <cell r="E1527" t="str">
            <v>DPW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S1527" t="str">
            <v>METR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D1527">
            <v>370</v>
          </cell>
          <cell r="AE1527" t="str">
            <v xml:space="preserve">   Assigned</v>
          </cell>
          <cell r="AF1527" t="str">
            <v>370.   Assigned</v>
          </cell>
        </row>
        <row r="1528">
          <cell r="A1528">
            <v>1528</v>
          </cell>
          <cell r="F1528">
            <v>14216852.839547347</v>
          </cell>
          <cell r="G1528">
            <v>0</v>
          </cell>
          <cell r="H1528">
            <v>0</v>
          </cell>
          <cell r="I1528">
            <v>14216852.839547347</v>
          </cell>
          <cell r="J1528">
            <v>0</v>
          </cell>
          <cell r="K1528">
            <v>0</v>
          </cell>
          <cell r="N1528">
            <v>0</v>
          </cell>
          <cell r="O1528">
            <v>0</v>
          </cell>
          <cell r="Q1528">
            <v>0</v>
          </cell>
          <cell r="R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14216852.839547347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D1528">
            <v>370</v>
          </cell>
          <cell r="AE1528" t="str">
            <v>NA</v>
          </cell>
          <cell r="AF1528" t="str">
            <v>370.NA2</v>
          </cell>
        </row>
        <row r="1529">
          <cell r="A1529">
            <v>1529</v>
          </cell>
          <cell r="AD1529">
            <v>370</v>
          </cell>
          <cell r="AE1529" t="str">
            <v>NA</v>
          </cell>
          <cell r="AF1529" t="str">
            <v>370.NA3</v>
          </cell>
        </row>
        <row r="1530">
          <cell r="A1530">
            <v>1530</v>
          </cell>
          <cell r="B1530">
            <v>371</v>
          </cell>
          <cell r="C1530" t="str">
            <v>Installations on Customers' Premises</v>
          </cell>
          <cell r="AD1530">
            <v>371</v>
          </cell>
          <cell r="AE1530" t="str">
            <v>NA</v>
          </cell>
          <cell r="AF1530" t="str">
            <v>371.NA</v>
          </cell>
        </row>
        <row r="1531">
          <cell r="A1531">
            <v>1531</v>
          </cell>
          <cell r="AD1531">
            <v>371</v>
          </cell>
          <cell r="AE1531" t="str">
            <v>NA</v>
          </cell>
          <cell r="AF1531" t="str">
            <v>371.NA1</v>
          </cell>
        </row>
        <row r="1532">
          <cell r="A1532">
            <v>1532</v>
          </cell>
          <cell r="C1532" t="str">
            <v xml:space="preserve">   Demand - Primary</v>
          </cell>
          <cell r="D1532" t="str">
            <v>S</v>
          </cell>
          <cell r="E1532" t="str">
            <v>DPW</v>
          </cell>
          <cell r="F1532">
            <v>546583.48480086296</v>
          </cell>
          <cell r="G1532">
            <v>0</v>
          </cell>
          <cell r="H1532">
            <v>0</v>
          </cell>
          <cell r="I1532">
            <v>546583.48480086296</v>
          </cell>
          <cell r="J1532">
            <v>0</v>
          </cell>
          <cell r="K1532">
            <v>0</v>
          </cell>
          <cell r="S1532" t="str">
            <v>PC</v>
          </cell>
          <cell r="T1532">
            <v>0</v>
          </cell>
          <cell r="U1532">
            <v>546583.48480086296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D1532">
            <v>371</v>
          </cell>
          <cell r="AE1532" t="str">
            <v>S</v>
          </cell>
          <cell r="AF1532" t="str">
            <v>371.S1</v>
          </cell>
        </row>
        <row r="1533">
          <cell r="A1533">
            <v>1533</v>
          </cell>
          <cell r="D1533" t="str">
            <v xml:space="preserve">   Demand - Secondary</v>
          </cell>
          <cell r="E1533" t="str">
            <v>DPW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S1533" t="str">
            <v>PC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D1533">
            <v>371</v>
          </cell>
          <cell r="AE1533" t="str">
            <v xml:space="preserve">   Demand - Secondary</v>
          </cell>
          <cell r="AF1533" t="str">
            <v>371.   Demand - Secondary</v>
          </cell>
        </row>
        <row r="1534">
          <cell r="A1534">
            <v>1534</v>
          </cell>
          <cell r="D1534" t="str">
            <v xml:space="preserve">   Assigned</v>
          </cell>
          <cell r="E1534" t="str">
            <v>DPW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S1534" t="str">
            <v>PC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D1534">
            <v>371</v>
          </cell>
          <cell r="AE1534" t="str">
            <v xml:space="preserve">   Assigned</v>
          </cell>
          <cell r="AF1534" t="str">
            <v>371.   Assigned</v>
          </cell>
        </row>
        <row r="1535">
          <cell r="A1535">
            <v>1535</v>
          </cell>
          <cell r="F1535">
            <v>546583.48480086296</v>
          </cell>
          <cell r="G1535">
            <v>0</v>
          </cell>
          <cell r="H1535">
            <v>0</v>
          </cell>
          <cell r="I1535">
            <v>546583.48480086296</v>
          </cell>
          <cell r="J1535">
            <v>0</v>
          </cell>
          <cell r="K1535">
            <v>0</v>
          </cell>
          <cell r="N1535">
            <v>0</v>
          </cell>
          <cell r="O1535">
            <v>0</v>
          </cell>
          <cell r="Q1535">
            <v>0</v>
          </cell>
          <cell r="R1535">
            <v>0</v>
          </cell>
          <cell r="T1535">
            <v>0</v>
          </cell>
          <cell r="U1535">
            <v>546583.48480086296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D1535">
            <v>371</v>
          </cell>
          <cell r="AE1535" t="str">
            <v>NA</v>
          </cell>
          <cell r="AF1535" t="str">
            <v>371.NA2</v>
          </cell>
        </row>
        <row r="1536">
          <cell r="A1536">
            <v>1536</v>
          </cell>
          <cell r="AD1536">
            <v>371</v>
          </cell>
          <cell r="AE1536" t="str">
            <v>NA</v>
          </cell>
          <cell r="AF1536" t="str">
            <v>371.NA3</v>
          </cell>
        </row>
        <row r="1537">
          <cell r="A1537">
            <v>1537</v>
          </cell>
          <cell r="B1537">
            <v>372</v>
          </cell>
          <cell r="C1537" t="str">
            <v>Leased Property</v>
          </cell>
          <cell r="AD1537">
            <v>372</v>
          </cell>
          <cell r="AE1537" t="str">
            <v>NA</v>
          </cell>
          <cell r="AF1537" t="str">
            <v>372.NA</v>
          </cell>
        </row>
        <row r="1538">
          <cell r="A1538">
            <v>1538</v>
          </cell>
          <cell r="D1538" t="str">
            <v>S</v>
          </cell>
          <cell r="F1538">
            <v>0</v>
          </cell>
          <cell r="AD1538">
            <v>372</v>
          </cell>
          <cell r="AE1538" t="str">
            <v>S</v>
          </cell>
          <cell r="AF1538" t="str">
            <v>372.S1</v>
          </cell>
        </row>
        <row r="1539">
          <cell r="A1539">
            <v>1539</v>
          </cell>
          <cell r="D1539" t="str">
            <v xml:space="preserve">   Demand - Primary</v>
          </cell>
          <cell r="E1539" t="str">
            <v>DPW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S1539" t="str">
            <v>PLNT2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D1539">
            <v>372</v>
          </cell>
          <cell r="AE1539" t="str">
            <v xml:space="preserve">   Demand - Primary</v>
          </cell>
          <cell r="AF1539" t="str">
            <v>372.   Demand - Primary</v>
          </cell>
        </row>
        <row r="1540">
          <cell r="A1540">
            <v>1540</v>
          </cell>
          <cell r="D1540" t="str">
            <v xml:space="preserve">   Demand - Secondary</v>
          </cell>
          <cell r="E1540" t="str">
            <v>DPW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S1540" t="str">
            <v>PLNT2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D1540">
            <v>372</v>
          </cell>
          <cell r="AE1540" t="str">
            <v xml:space="preserve">   Demand - Secondary</v>
          </cell>
          <cell r="AF1540" t="str">
            <v>372.   Demand - Secondary</v>
          </cell>
        </row>
        <row r="1541">
          <cell r="A1541">
            <v>1541</v>
          </cell>
          <cell r="D1541" t="str">
            <v xml:space="preserve">   Assigned</v>
          </cell>
          <cell r="E1541" t="str">
            <v>DPW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S1541" t="str">
            <v>PLNT2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D1541">
            <v>372</v>
          </cell>
          <cell r="AE1541" t="str">
            <v xml:space="preserve">   Assigned</v>
          </cell>
          <cell r="AF1541" t="str">
            <v>372.   Assigned</v>
          </cell>
        </row>
        <row r="1542">
          <cell r="A1542">
            <v>1542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N1542">
            <v>0</v>
          </cell>
          <cell r="O1542">
            <v>0</v>
          </cell>
          <cell r="Q1542">
            <v>0</v>
          </cell>
          <cell r="R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D1542">
            <v>372</v>
          </cell>
          <cell r="AE1542" t="str">
            <v>NA</v>
          </cell>
          <cell r="AF1542" t="str">
            <v>372.NA1</v>
          </cell>
        </row>
        <row r="1543">
          <cell r="A1543">
            <v>1543</v>
          </cell>
          <cell r="AD1543">
            <v>372</v>
          </cell>
          <cell r="AE1543" t="str">
            <v>NA</v>
          </cell>
          <cell r="AF1543" t="str">
            <v>372.NA2</v>
          </cell>
        </row>
        <row r="1544">
          <cell r="A1544">
            <v>1544</v>
          </cell>
          <cell r="B1544">
            <v>373</v>
          </cell>
          <cell r="C1544" t="str">
            <v>Street Lights</v>
          </cell>
          <cell r="AD1544">
            <v>373</v>
          </cell>
          <cell r="AE1544" t="str">
            <v>NA</v>
          </cell>
          <cell r="AF1544" t="str">
            <v>373.NA2</v>
          </cell>
        </row>
        <row r="1545">
          <cell r="A1545">
            <v>1545</v>
          </cell>
          <cell r="D1545" t="str">
            <v>S</v>
          </cell>
          <cell r="E1545" t="str">
            <v>DPW</v>
          </cell>
          <cell r="F1545">
            <v>5044269.550829011</v>
          </cell>
          <cell r="G1545">
            <v>0</v>
          </cell>
          <cell r="H1545">
            <v>0</v>
          </cell>
          <cell r="I1545">
            <v>5044269.550829011</v>
          </cell>
          <cell r="J1545">
            <v>0</v>
          </cell>
          <cell r="K1545">
            <v>0</v>
          </cell>
          <cell r="S1545" t="str">
            <v>PC</v>
          </cell>
          <cell r="T1545">
            <v>0</v>
          </cell>
          <cell r="U1545">
            <v>5044269.550829011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D1545">
            <v>373</v>
          </cell>
          <cell r="AE1545" t="str">
            <v>S</v>
          </cell>
          <cell r="AF1545" t="str">
            <v>373.S1</v>
          </cell>
        </row>
        <row r="1546">
          <cell r="A1546">
            <v>1546</v>
          </cell>
          <cell r="D1546" t="str">
            <v xml:space="preserve">   Customer</v>
          </cell>
          <cell r="E1546" t="str">
            <v>DPW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S1546" t="str">
            <v>PC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D1546">
            <v>373</v>
          </cell>
          <cell r="AE1546" t="str">
            <v xml:space="preserve">   Customer</v>
          </cell>
          <cell r="AF1546" t="str">
            <v>373.   Customer</v>
          </cell>
        </row>
        <row r="1547">
          <cell r="A1547">
            <v>1547</v>
          </cell>
          <cell r="D1547" t="str">
            <v xml:space="preserve">   Public Authority</v>
          </cell>
          <cell r="E1547" t="str">
            <v>DPW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S1547" t="str">
            <v>PC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D1547">
            <v>373</v>
          </cell>
          <cell r="AE1547" t="str">
            <v xml:space="preserve">   Public Authority</v>
          </cell>
          <cell r="AF1547" t="str">
            <v>373.   Public Authority</v>
          </cell>
        </row>
        <row r="1548">
          <cell r="A1548">
            <v>1548</v>
          </cell>
          <cell r="F1548">
            <v>5044269.550829011</v>
          </cell>
          <cell r="G1548">
            <v>0</v>
          </cell>
          <cell r="H1548">
            <v>0</v>
          </cell>
          <cell r="I1548">
            <v>5044269.550829011</v>
          </cell>
          <cell r="J1548">
            <v>0</v>
          </cell>
          <cell r="K1548">
            <v>0</v>
          </cell>
          <cell r="N1548">
            <v>0</v>
          </cell>
          <cell r="O1548">
            <v>0</v>
          </cell>
          <cell r="Q1548">
            <v>0</v>
          </cell>
          <cell r="R1548">
            <v>0</v>
          </cell>
          <cell r="T1548">
            <v>0</v>
          </cell>
          <cell r="U1548">
            <v>5044269.550829011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D1548">
            <v>373</v>
          </cell>
          <cell r="AE1548" t="str">
            <v>NA</v>
          </cell>
          <cell r="AF1548" t="str">
            <v>373.NA3</v>
          </cell>
        </row>
        <row r="1549">
          <cell r="A1549">
            <v>1549</v>
          </cell>
          <cell r="AD1549">
            <v>373</v>
          </cell>
          <cell r="AE1549" t="str">
            <v>NA</v>
          </cell>
          <cell r="AF1549" t="str">
            <v>373.NA4</v>
          </cell>
        </row>
        <row r="1550">
          <cell r="A1550">
            <v>1550</v>
          </cell>
          <cell r="B1550" t="str">
            <v>DP</v>
          </cell>
          <cell r="C1550" t="str">
            <v>Unclassified Dist Plant - Acct 300</v>
          </cell>
          <cell r="AD1550" t="str">
            <v>DP</v>
          </cell>
          <cell r="AE1550" t="str">
            <v>NA</v>
          </cell>
          <cell r="AF1550" t="str">
            <v>DP.NA</v>
          </cell>
        </row>
        <row r="1551">
          <cell r="A1551">
            <v>1551</v>
          </cell>
          <cell r="D1551" t="str">
            <v>S</v>
          </cell>
          <cell r="E1551" t="str">
            <v>DPW</v>
          </cell>
          <cell r="F1551">
            <v>4546566.7</v>
          </cell>
          <cell r="G1551">
            <v>0</v>
          </cell>
          <cell r="H1551">
            <v>0</v>
          </cell>
          <cell r="I1551">
            <v>4546566.7</v>
          </cell>
          <cell r="J1551">
            <v>0</v>
          </cell>
          <cell r="K1551">
            <v>0</v>
          </cell>
          <cell r="S1551" t="str">
            <v>PLNT2</v>
          </cell>
          <cell r="T1551">
            <v>1099619.3223553936</v>
          </cell>
          <cell r="U1551">
            <v>3446947.3776446069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D1551" t="str">
            <v>DP</v>
          </cell>
          <cell r="AE1551" t="str">
            <v>S</v>
          </cell>
          <cell r="AF1551" t="str">
            <v>DP.S</v>
          </cell>
        </row>
        <row r="1552">
          <cell r="A1552">
            <v>1552</v>
          </cell>
          <cell r="F1552">
            <v>4546566.7</v>
          </cell>
          <cell r="G1552">
            <v>0</v>
          </cell>
          <cell r="H1552">
            <v>0</v>
          </cell>
          <cell r="I1552">
            <v>4546566.7</v>
          </cell>
          <cell r="J1552">
            <v>0</v>
          </cell>
          <cell r="K1552">
            <v>0</v>
          </cell>
          <cell r="N1552">
            <v>0</v>
          </cell>
          <cell r="O1552">
            <v>0</v>
          </cell>
          <cell r="Q1552">
            <v>0</v>
          </cell>
          <cell r="R1552">
            <v>0</v>
          </cell>
          <cell r="T1552">
            <v>1099619.3223553936</v>
          </cell>
          <cell r="U1552">
            <v>3446947.3776446069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D1552" t="str">
            <v>DP</v>
          </cell>
          <cell r="AE1552" t="str">
            <v>NA</v>
          </cell>
          <cell r="AF1552" t="str">
            <v>DP.NA1</v>
          </cell>
        </row>
        <row r="1553">
          <cell r="A1553">
            <v>1553</v>
          </cell>
          <cell r="AD1553" t="str">
            <v>DP</v>
          </cell>
          <cell r="AE1553" t="str">
            <v>NA</v>
          </cell>
          <cell r="AF1553" t="str">
            <v>DP.NA2</v>
          </cell>
        </row>
        <row r="1554">
          <cell r="A1554">
            <v>1554</v>
          </cell>
          <cell r="B1554" t="str">
            <v>DS0</v>
          </cell>
          <cell r="C1554" t="str">
            <v>Unclassified Dist Sub Plant - Acct 300</v>
          </cell>
          <cell r="AD1554" t="str">
            <v>DS0</v>
          </cell>
          <cell r="AE1554" t="str">
            <v>NA</v>
          </cell>
          <cell r="AF1554" t="str">
            <v>DS0.NA</v>
          </cell>
        </row>
        <row r="1555">
          <cell r="A1555">
            <v>1555</v>
          </cell>
          <cell r="D1555" t="str">
            <v>S</v>
          </cell>
          <cell r="E1555" t="str">
            <v>DPW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S1555" t="str">
            <v>PLNT2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D1555" t="str">
            <v>DS0</v>
          </cell>
          <cell r="AE1555" t="str">
            <v>S</v>
          </cell>
          <cell r="AF1555" t="str">
            <v>DS0.S</v>
          </cell>
        </row>
        <row r="1556">
          <cell r="A1556">
            <v>1556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N1556">
            <v>0</v>
          </cell>
          <cell r="O1556">
            <v>0</v>
          </cell>
          <cell r="Q1556">
            <v>0</v>
          </cell>
          <cell r="R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D1556" t="str">
            <v>DS0</v>
          </cell>
          <cell r="AE1556" t="str">
            <v>NA</v>
          </cell>
          <cell r="AF1556" t="str">
            <v>DS0.NA1</v>
          </cell>
        </row>
        <row r="1557">
          <cell r="A1557">
            <v>1557</v>
          </cell>
          <cell r="AD1557" t="str">
            <v>DS0</v>
          </cell>
          <cell r="AE1557" t="str">
            <v>NA</v>
          </cell>
          <cell r="AF1557" t="str">
            <v>DS0.NA2</v>
          </cell>
        </row>
        <row r="1558">
          <cell r="A1558">
            <v>1558</v>
          </cell>
          <cell r="AD1558" t="str">
            <v>DS0</v>
          </cell>
          <cell r="AE1558" t="str">
            <v>NA</v>
          </cell>
          <cell r="AF1558" t="str">
            <v>DS0.NA3</v>
          </cell>
        </row>
        <row r="1559">
          <cell r="A1559">
            <v>1559</v>
          </cell>
          <cell r="B1559" t="str">
            <v>TOTAL DISTRIBUTION PLANT</v>
          </cell>
          <cell r="F1559">
            <v>551435929.11724126</v>
          </cell>
          <cell r="G1559">
            <v>0</v>
          </cell>
          <cell r="H1559">
            <v>0</v>
          </cell>
          <cell r="I1559">
            <v>551435929.11724126</v>
          </cell>
          <cell r="J1559">
            <v>0</v>
          </cell>
          <cell r="K1559">
            <v>0</v>
          </cell>
          <cell r="N1559">
            <v>0</v>
          </cell>
          <cell r="O1559">
            <v>0</v>
          </cell>
          <cell r="Q1559">
            <v>0</v>
          </cell>
          <cell r="R1559">
            <v>0</v>
          </cell>
          <cell r="T1559">
            <v>83620345.089271083</v>
          </cell>
          <cell r="U1559">
            <v>262122466.71493408</v>
          </cell>
          <cell r="V1559">
            <v>121331428.91328639</v>
          </cell>
          <cell r="W1559">
            <v>14216852.839547347</v>
          </cell>
          <cell r="X1559">
            <v>70144835.560202315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D1559" t="str">
            <v>TOTAL DISTRIBUTION PLANT</v>
          </cell>
          <cell r="AE1559" t="str">
            <v>NA</v>
          </cell>
          <cell r="AF1559" t="str">
            <v>TOTAL DISTRIBUTION PLANT.NA</v>
          </cell>
        </row>
        <row r="1560">
          <cell r="A1560">
            <v>1560</v>
          </cell>
          <cell r="AD1560" t="str">
            <v>TOTAL DISTRIBUTION PLANT</v>
          </cell>
          <cell r="AE1560" t="str">
            <v>NA</v>
          </cell>
          <cell r="AF1560" t="str">
            <v>TOTAL DISTRIBUTION PLANT.NA1</v>
          </cell>
        </row>
        <row r="1561">
          <cell r="A1561">
            <v>1561</v>
          </cell>
          <cell r="B1561">
            <v>389</v>
          </cell>
          <cell r="C1561" t="str">
            <v>Land and Land Rights</v>
          </cell>
          <cell r="AD1561">
            <v>389</v>
          </cell>
          <cell r="AE1561" t="str">
            <v>NA</v>
          </cell>
          <cell r="AF1561" t="str">
            <v>389.NA</v>
          </cell>
        </row>
        <row r="1562">
          <cell r="A1562">
            <v>1562</v>
          </cell>
          <cell r="D1562" t="str">
            <v>S</v>
          </cell>
          <cell r="E1562" t="str">
            <v>G-SITUS</v>
          </cell>
          <cell r="F1562">
            <v>1098826.3500000001</v>
          </cell>
          <cell r="G1562">
            <v>0</v>
          </cell>
          <cell r="H1562">
            <v>336067.17195112538</v>
          </cell>
          <cell r="I1562">
            <v>762759.17804887483</v>
          </cell>
          <cell r="J1562">
            <v>0</v>
          </cell>
          <cell r="K1562">
            <v>0</v>
          </cell>
          <cell r="M1562">
            <v>0.59419421435740905</v>
          </cell>
          <cell r="N1562">
            <v>0</v>
          </cell>
          <cell r="O1562">
            <v>0</v>
          </cell>
          <cell r="P1562">
            <v>1</v>
          </cell>
          <cell r="Q1562">
            <v>336067.17195112538</v>
          </cell>
          <cell r="R1562">
            <v>0</v>
          </cell>
          <cell r="S1562" t="str">
            <v>PLNT</v>
          </cell>
          <cell r="T1562">
            <v>113970.15463513137</v>
          </cell>
          <cell r="U1562">
            <v>357259.20567476965</v>
          </cell>
          <cell r="V1562">
            <v>171963.60198707492</v>
          </cell>
          <cell r="W1562">
            <v>20149.612059345163</v>
          </cell>
          <cell r="X1562">
            <v>99416.603692553734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D1562">
            <v>389</v>
          </cell>
          <cell r="AE1562" t="str">
            <v>S</v>
          </cell>
          <cell r="AF1562" t="str">
            <v>389.S</v>
          </cell>
        </row>
        <row r="1563">
          <cell r="A1563">
            <v>1563</v>
          </cell>
          <cell r="D1563" t="str">
            <v>CN</v>
          </cell>
          <cell r="E1563" t="str">
            <v>CUST</v>
          </cell>
          <cell r="F1563">
            <v>78274.160878202412</v>
          </cell>
          <cell r="G1563">
            <v>0</v>
          </cell>
          <cell r="H1563">
            <v>0</v>
          </cell>
          <cell r="I1563">
            <v>0</v>
          </cell>
          <cell r="J1563">
            <v>78274.160878202412</v>
          </cell>
          <cell r="K1563">
            <v>0</v>
          </cell>
          <cell r="M1563">
            <v>0.59419421435740905</v>
          </cell>
          <cell r="N1563">
            <v>0</v>
          </cell>
          <cell r="O1563">
            <v>0</v>
          </cell>
          <cell r="P1563">
            <v>1</v>
          </cell>
          <cell r="Q1563">
            <v>0</v>
          </cell>
          <cell r="R1563">
            <v>0</v>
          </cell>
          <cell r="S1563" t="str">
            <v>CUST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D1563">
            <v>389</v>
          </cell>
          <cell r="AE1563" t="str">
            <v>CN</v>
          </cell>
          <cell r="AF1563" t="str">
            <v>389.CN</v>
          </cell>
        </row>
        <row r="1564">
          <cell r="A1564">
            <v>1564</v>
          </cell>
          <cell r="D1564" t="str">
            <v>DGU</v>
          </cell>
          <cell r="E1564" t="str">
            <v>G-DGU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M1564">
            <v>0.59419421435740905</v>
          </cell>
          <cell r="N1564">
            <v>0</v>
          </cell>
          <cell r="O1564">
            <v>0</v>
          </cell>
          <cell r="P1564">
            <v>1</v>
          </cell>
          <cell r="Q1564">
            <v>0</v>
          </cell>
          <cell r="R1564">
            <v>0</v>
          </cell>
          <cell r="S1564" t="str">
            <v>PLNT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D1564">
            <v>389</v>
          </cell>
          <cell r="AE1564" t="str">
            <v>DGU</v>
          </cell>
          <cell r="AF1564" t="str">
            <v>389.DGU</v>
          </cell>
        </row>
        <row r="1565">
          <cell r="A1565">
            <v>1565</v>
          </cell>
          <cell r="D1565" t="str">
            <v>CAGW</v>
          </cell>
          <cell r="E1565" t="str">
            <v>G-SG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M1565">
            <v>0.59419421435740905</v>
          </cell>
          <cell r="N1565">
            <v>0</v>
          </cell>
          <cell r="O1565">
            <v>0</v>
          </cell>
          <cell r="P1565">
            <v>1</v>
          </cell>
          <cell r="Q1565">
            <v>0</v>
          </cell>
          <cell r="R1565">
            <v>0</v>
          </cell>
          <cell r="S1565" t="str">
            <v>PLNT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D1565">
            <v>389</v>
          </cell>
          <cell r="AE1565" t="str">
            <v>CAGW</v>
          </cell>
          <cell r="AF1565" t="str">
            <v>389.CAGW</v>
          </cell>
        </row>
        <row r="1566">
          <cell r="A1566">
            <v>1566</v>
          </cell>
          <cell r="D1566" t="str">
            <v>SO</v>
          </cell>
          <cell r="E1566" t="str">
            <v>PTD</v>
          </cell>
          <cell r="F1566">
            <v>503724.69182073907</v>
          </cell>
          <cell r="G1566">
            <v>246649.36815131264</v>
          </cell>
          <cell r="H1566">
            <v>102460.49619905479</v>
          </cell>
          <cell r="I1566">
            <v>154614.8274703717</v>
          </cell>
          <cell r="J1566">
            <v>0</v>
          </cell>
          <cell r="K1566">
            <v>0</v>
          </cell>
          <cell r="M1566">
            <v>0.59419421435740905</v>
          </cell>
          <cell r="N1566">
            <v>146557.62753042055</v>
          </cell>
          <cell r="O1566">
            <v>100091.74062089207</v>
          </cell>
          <cell r="P1566">
            <v>1</v>
          </cell>
          <cell r="Q1566">
            <v>102460.49619905479</v>
          </cell>
          <cell r="R1566">
            <v>0</v>
          </cell>
          <cell r="S1566" t="str">
            <v>PLNT</v>
          </cell>
          <cell r="T1566">
            <v>23102.279595976623</v>
          </cell>
          <cell r="U1566">
            <v>72418.100020642582</v>
          </cell>
          <cell r="V1566">
            <v>34857.820682574056</v>
          </cell>
          <cell r="W1566">
            <v>4084.4199346375458</v>
          </cell>
          <cell r="X1566">
            <v>20152.207236540886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D1566">
            <v>389</v>
          </cell>
          <cell r="AE1566" t="str">
            <v>SO</v>
          </cell>
          <cell r="AF1566" t="str">
            <v>389.SO</v>
          </cell>
        </row>
        <row r="1567">
          <cell r="A1567">
            <v>1567</v>
          </cell>
          <cell r="F1567">
            <v>1680825.2026989416</v>
          </cell>
          <cell r="G1567">
            <v>246649.36815131264</v>
          </cell>
          <cell r="H1567">
            <v>438527.66815018014</v>
          </cell>
          <cell r="I1567">
            <v>917374.00551924657</v>
          </cell>
          <cell r="J1567">
            <v>78274.160878202412</v>
          </cell>
          <cell r="K1567">
            <v>0</v>
          </cell>
          <cell r="N1567">
            <v>146557.62753042055</v>
          </cell>
          <cell r="O1567">
            <v>100091.74062089207</v>
          </cell>
          <cell r="Q1567">
            <v>438527.66815018014</v>
          </cell>
          <cell r="R1567">
            <v>0</v>
          </cell>
          <cell r="T1567">
            <v>137072.434231108</v>
          </cell>
          <cell r="U1567">
            <v>429677.30569541221</v>
          </cell>
          <cell r="V1567">
            <v>206821.42266964898</v>
          </cell>
          <cell r="W1567">
            <v>24234.03199398271</v>
          </cell>
          <cell r="X1567">
            <v>119568.81092909462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D1567">
            <v>389</v>
          </cell>
          <cell r="AE1567" t="str">
            <v>NA</v>
          </cell>
          <cell r="AF1567" t="str">
            <v>389.NA1</v>
          </cell>
        </row>
        <row r="1568">
          <cell r="A1568">
            <v>1568</v>
          </cell>
          <cell r="AD1568">
            <v>389</v>
          </cell>
          <cell r="AE1568" t="str">
            <v>NA</v>
          </cell>
          <cell r="AF1568" t="str">
            <v>389.NA2</v>
          </cell>
        </row>
        <row r="1569">
          <cell r="A1569">
            <v>1569</v>
          </cell>
          <cell r="B1569">
            <v>390</v>
          </cell>
          <cell r="C1569" t="str">
            <v>Structures and Improvements</v>
          </cell>
          <cell r="AD1569">
            <v>390</v>
          </cell>
          <cell r="AE1569" t="str">
            <v>NA</v>
          </cell>
          <cell r="AF1569" t="str">
            <v>390.NA</v>
          </cell>
        </row>
        <row r="1570">
          <cell r="A1570">
            <v>1570</v>
          </cell>
          <cell r="D1570" t="str">
            <v>S</v>
          </cell>
          <cell r="E1570" t="str">
            <v>G-SITUS</v>
          </cell>
          <cell r="F1570">
            <v>13944364.9</v>
          </cell>
          <cell r="G1570">
            <v>0</v>
          </cell>
          <cell r="H1570">
            <v>4264771.47785684</v>
          </cell>
          <cell r="I1570">
            <v>9679593.4221431613</v>
          </cell>
          <cell r="J1570">
            <v>0</v>
          </cell>
          <cell r="K1570">
            <v>0</v>
          </cell>
          <cell r="M1570">
            <v>0.59419421435740905</v>
          </cell>
          <cell r="N1570">
            <v>0</v>
          </cell>
          <cell r="O1570">
            <v>0</v>
          </cell>
          <cell r="P1570">
            <v>1</v>
          </cell>
          <cell r="Q1570">
            <v>4264771.47785684</v>
          </cell>
          <cell r="R1570">
            <v>0</v>
          </cell>
          <cell r="S1570" t="str">
            <v>PLNT</v>
          </cell>
          <cell r="T1570">
            <v>1446308.0758317253</v>
          </cell>
          <cell r="U1570">
            <v>4533703.3716138471</v>
          </cell>
          <cell r="V1570">
            <v>2182258.566720881</v>
          </cell>
          <cell r="W1570">
            <v>255703.31758876127</v>
          </cell>
          <cell r="X1570">
            <v>1261620.0903879458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D1570">
            <v>390</v>
          </cell>
          <cell r="AE1570" t="str">
            <v>S</v>
          </cell>
          <cell r="AF1570" t="str">
            <v>390.S</v>
          </cell>
        </row>
        <row r="1571">
          <cell r="A1571">
            <v>1571</v>
          </cell>
          <cell r="D1571" t="str">
            <v>DGP</v>
          </cell>
          <cell r="E1571" t="str">
            <v>G-DGP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M1571">
            <v>0.59419421435740905</v>
          </cell>
          <cell r="N1571">
            <v>0</v>
          </cell>
          <cell r="O1571">
            <v>0</v>
          </cell>
          <cell r="P1571">
            <v>1</v>
          </cell>
          <cell r="Q1571">
            <v>0</v>
          </cell>
          <cell r="R1571">
            <v>0</v>
          </cell>
          <cell r="S1571" t="str">
            <v>PLNT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D1571">
            <v>390</v>
          </cell>
          <cell r="AE1571" t="str">
            <v>DGP</v>
          </cell>
          <cell r="AF1571" t="str">
            <v>390.DGP</v>
          </cell>
        </row>
        <row r="1572">
          <cell r="A1572">
            <v>1572</v>
          </cell>
          <cell r="D1572" t="str">
            <v>DGU</v>
          </cell>
          <cell r="E1572" t="str">
            <v>G-DGU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M1572">
            <v>0.59419421435740905</v>
          </cell>
          <cell r="N1572">
            <v>0</v>
          </cell>
          <cell r="O1572">
            <v>0</v>
          </cell>
          <cell r="P1572">
            <v>1</v>
          </cell>
          <cell r="Q1572">
            <v>0</v>
          </cell>
          <cell r="R1572">
            <v>0</v>
          </cell>
          <cell r="S1572" t="str">
            <v>PLNT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D1572">
            <v>390</v>
          </cell>
          <cell r="AE1572" t="str">
            <v>DGU</v>
          </cell>
          <cell r="AF1572" t="str">
            <v>390.DGU</v>
          </cell>
        </row>
        <row r="1573">
          <cell r="A1573">
            <v>1573</v>
          </cell>
          <cell r="D1573" t="str">
            <v>CN</v>
          </cell>
          <cell r="E1573" t="str">
            <v>CUST</v>
          </cell>
          <cell r="F1573">
            <v>569294.37611125188</v>
          </cell>
          <cell r="G1573">
            <v>0</v>
          </cell>
          <cell r="H1573">
            <v>0</v>
          </cell>
          <cell r="I1573">
            <v>0</v>
          </cell>
          <cell r="J1573">
            <v>569294.37611125188</v>
          </cell>
          <cell r="K1573">
            <v>0</v>
          </cell>
          <cell r="M1573">
            <v>0.59419421435740905</v>
          </cell>
          <cell r="N1573">
            <v>0</v>
          </cell>
          <cell r="O1573">
            <v>0</v>
          </cell>
          <cell r="P1573">
            <v>1</v>
          </cell>
          <cell r="Q1573">
            <v>0</v>
          </cell>
          <cell r="R1573">
            <v>0</v>
          </cell>
          <cell r="S1573" t="str">
            <v>CUST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D1573">
            <v>390</v>
          </cell>
          <cell r="AE1573" t="str">
            <v>CN</v>
          </cell>
          <cell r="AF1573" t="str">
            <v>390.CN</v>
          </cell>
        </row>
        <row r="1574">
          <cell r="A1574">
            <v>1574</v>
          </cell>
          <cell r="D1574" t="str">
            <v>CAGW</v>
          </cell>
          <cell r="E1574" t="str">
            <v>G-SG</v>
          </cell>
          <cell r="F1574">
            <v>718671.99932019215</v>
          </cell>
          <cell r="G1574">
            <v>298397.76998759265</v>
          </cell>
          <cell r="H1574">
            <v>420274.2293325995</v>
          </cell>
          <cell r="I1574">
            <v>0</v>
          </cell>
          <cell r="J1574">
            <v>0</v>
          </cell>
          <cell r="K1574">
            <v>0</v>
          </cell>
          <cell r="M1574">
            <v>0.59419421435740905</v>
          </cell>
          <cell r="N1574">
            <v>177306.22850378047</v>
          </cell>
          <cell r="O1574">
            <v>121091.54148381218</v>
          </cell>
          <cell r="P1574">
            <v>1</v>
          </cell>
          <cell r="Q1574">
            <v>420274.2293325995</v>
          </cell>
          <cell r="R1574">
            <v>0</v>
          </cell>
          <cell r="S1574" t="str">
            <v>PLNT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D1574">
            <v>390</v>
          </cell>
          <cell r="AE1574" t="str">
            <v>CAGW</v>
          </cell>
          <cell r="AF1574" t="str">
            <v>390.CAGW</v>
          </cell>
        </row>
        <row r="1575">
          <cell r="A1575">
            <v>1575</v>
          </cell>
          <cell r="D1575" t="str">
            <v>JBG</v>
          </cell>
          <cell r="E1575" t="str">
            <v>G-SG</v>
          </cell>
          <cell r="F1575">
            <v>4839.613294965402</v>
          </cell>
          <cell r="G1575">
            <v>2009.4421602428035</v>
          </cell>
          <cell r="H1575">
            <v>2830.1711347225987</v>
          </cell>
          <cell r="I1575">
            <v>0</v>
          </cell>
          <cell r="J1575">
            <v>0</v>
          </cell>
          <cell r="K1575">
            <v>0</v>
          </cell>
          <cell r="M1575">
            <v>0.59419421435740905</v>
          </cell>
          <cell r="N1575">
            <v>1193.9989057021276</v>
          </cell>
          <cell r="O1575">
            <v>815.44325454067609</v>
          </cell>
          <cell r="P1575">
            <v>1</v>
          </cell>
          <cell r="Q1575">
            <v>2830.1711347225987</v>
          </cell>
          <cell r="R1575">
            <v>0</v>
          </cell>
          <cell r="S1575" t="str">
            <v>PLNT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D1575">
            <v>390</v>
          </cell>
          <cell r="AE1575" t="str">
            <v>JBG</v>
          </cell>
          <cell r="AF1575" t="str">
            <v>390.JBG</v>
          </cell>
        </row>
        <row r="1576">
          <cell r="A1576">
            <v>1576</v>
          </cell>
          <cell r="D1576" t="str">
            <v>SO</v>
          </cell>
          <cell r="E1576" t="str">
            <v>PTD</v>
          </cell>
          <cell r="F1576">
            <v>6470447.4600448655</v>
          </cell>
          <cell r="G1576">
            <v>3168261.9565615365</v>
          </cell>
          <cell r="H1576">
            <v>1316126.1858929095</v>
          </cell>
          <cell r="I1576">
            <v>1986059.3175904201</v>
          </cell>
          <cell r="J1576">
            <v>0</v>
          </cell>
          <cell r="K1576">
            <v>0</v>
          </cell>
          <cell r="M1576">
            <v>0.59419421435740905</v>
          </cell>
          <cell r="N1576">
            <v>1882562.9241575499</v>
          </cell>
          <cell r="O1576">
            <v>1285699.0324039867</v>
          </cell>
          <cell r="P1576">
            <v>1</v>
          </cell>
          <cell r="Q1576">
            <v>1316126.1858929095</v>
          </cell>
          <cell r="R1576">
            <v>0</v>
          </cell>
          <cell r="S1576" t="str">
            <v>PLNT</v>
          </cell>
          <cell r="T1576">
            <v>296753.54168707214</v>
          </cell>
          <cell r="U1576">
            <v>930225.41667779698</v>
          </cell>
          <cell r="V1576">
            <v>447755.88920013839</v>
          </cell>
          <cell r="W1576">
            <v>52465.215664347634</v>
          </cell>
          <cell r="X1576">
            <v>258859.25436106493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D1576">
            <v>390</v>
          </cell>
          <cell r="AE1576" t="str">
            <v>SO</v>
          </cell>
          <cell r="AF1576" t="str">
            <v>390.SO</v>
          </cell>
        </row>
        <row r="1577">
          <cell r="A1577">
            <v>1577</v>
          </cell>
          <cell r="F1577">
            <v>21707618.348771274</v>
          </cell>
          <cell r="G1577">
            <v>3468669.1687093722</v>
          </cell>
          <cell r="H1577">
            <v>6004002.064217072</v>
          </cell>
          <cell r="I1577">
            <v>11665652.73973358</v>
          </cell>
          <cell r="J1577">
            <v>569294.37611125188</v>
          </cell>
          <cell r="K1577">
            <v>0</v>
          </cell>
          <cell r="N1577">
            <v>2061063.1515670326</v>
          </cell>
          <cell r="O1577">
            <v>1407606.0171423396</v>
          </cell>
          <cell r="Q1577">
            <v>6004002.064217072</v>
          </cell>
          <cell r="R1577">
            <v>0</v>
          </cell>
          <cell r="T1577">
            <v>1743061.6175187975</v>
          </cell>
          <cell r="U1577">
            <v>5463928.7882916443</v>
          </cell>
          <cell r="V1577">
            <v>2630014.4559210194</v>
          </cell>
          <cell r="W1577">
            <v>308168.53325310891</v>
          </cell>
          <cell r="X1577">
            <v>1520479.3447490106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D1577">
            <v>390</v>
          </cell>
          <cell r="AE1577" t="str">
            <v>NA</v>
          </cell>
          <cell r="AF1577" t="str">
            <v>390.NA1</v>
          </cell>
        </row>
        <row r="1578">
          <cell r="A1578">
            <v>1578</v>
          </cell>
          <cell r="AD1578">
            <v>390</v>
          </cell>
          <cell r="AE1578" t="str">
            <v>NA</v>
          </cell>
          <cell r="AF1578" t="str">
            <v>390.NA2</v>
          </cell>
        </row>
        <row r="1579">
          <cell r="A1579">
            <v>1579</v>
          </cell>
          <cell r="B1579">
            <v>391</v>
          </cell>
          <cell r="C1579" t="str">
            <v>Office Furniture &amp; Equipment</v>
          </cell>
          <cell r="AD1579">
            <v>391</v>
          </cell>
          <cell r="AE1579" t="str">
            <v>NA</v>
          </cell>
          <cell r="AF1579" t="str">
            <v>391.NA</v>
          </cell>
        </row>
        <row r="1580">
          <cell r="A1580">
            <v>1580</v>
          </cell>
          <cell r="D1580" t="str">
            <v>S</v>
          </cell>
          <cell r="E1580" t="str">
            <v>G-SITUS</v>
          </cell>
          <cell r="F1580">
            <v>308216.82</v>
          </cell>
          <cell r="G1580">
            <v>0</v>
          </cell>
          <cell r="H1580">
            <v>94265.627180463096</v>
          </cell>
          <cell r="I1580">
            <v>213951.19281953693</v>
          </cell>
          <cell r="J1580">
            <v>0</v>
          </cell>
          <cell r="K1580">
            <v>0</v>
          </cell>
          <cell r="M1580">
            <v>0.59419421435740905</v>
          </cell>
          <cell r="N1580">
            <v>0</v>
          </cell>
          <cell r="O1580">
            <v>0</v>
          </cell>
          <cell r="P1580">
            <v>1</v>
          </cell>
          <cell r="Q1580">
            <v>94265.627180463096</v>
          </cell>
          <cell r="R1580">
            <v>0</v>
          </cell>
          <cell r="S1580" t="str">
            <v>PLNT</v>
          </cell>
          <cell r="T1580">
            <v>31968.21648529674</v>
          </cell>
          <cell r="U1580">
            <v>100209.91605161583</v>
          </cell>
          <cell r="V1580">
            <v>48235.168878323588</v>
          </cell>
          <cell r="W1580">
            <v>5651.8933616444638</v>
          </cell>
          <cell r="X1580">
            <v>27885.998042656298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D1580">
            <v>391</v>
          </cell>
          <cell r="AE1580" t="str">
            <v>S</v>
          </cell>
          <cell r="AF1580" t="str">
            <v>391.S</v>
          </cell>
        </row>
        <row r="1581">
          <cell r="A1581">
            <v>1581</v>
          </cell>
          <cell r="D1581" t="str">
            <v>SGP</v>
          </cell>
          <cell r="E1581" t="str">
            <v>G-DGP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M1581">
            <v>0.59419421435740905</v>
          </cell>
          <cell r="N1581">
            <v>0</v>
          </cell>
          <cell r="O1581">
            <v>0</v>
          </cell>
          <cell r="P1581">
            <v>1</v>
          </cell>
          <cell r="Q1581">
            <v>0</v>
          </cell>
          <cell r="R1581">
            <v>0</v>
          </cell>
          <cell r="S1581" t="str">
            <v>PLNT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D1581">
            <v>391</v>
          </cell>
          <cell r="AE1581" t="str">
            <v>SGP</v>
          </cell>
          <cell r="AF1581" t="str">
            <v>391.SGP</v>
          </cell>
        </row>
        <row r="1582">
          <cell r="A1582">
            <v>1582</v>
          </cell>
          <cell r="D1582" t="str">
            <v>SGU</v>
          </cell>
          <cell r="E1582" t="str">
            <v>G-DGU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M1582">
            <v>0.59419421435740905</v>
          </cell>
          <cell r="N1582">
            <v>0</v>
          </cell>
          <cell r="O1582">
            <v>0</v>
          </cell>
          <cell r="P1582">
            <v>1</v>
          </cell>
          <cell r="Q1582">
            <v>0</v>
          </cell>
          <cell r="R1582">
            <v>0</v>
          </cell>
          <cell r="S1582" t="str">
            <v>PLNT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D1582">
            <v>391</v>
          </cell>
          <cell r="AE1582" t="str">
            <v>SGU</v>
          </cell>
          <cell r="AF1582" t="str">
            <v>391.SGU</v>
          </cell>
        </row>
        <row r="1583">
          <cell r="A1583">
            <v>1583</v>
          </cell>
          <cell r="D1583" t="str">
            <v>CN</v>
          </cell>
          <cell r="E1583" t="str">
            <v>CUST</v>
          </cell>
          <cell r="F1583">
            <v>280264.82789480814</v>
          </cell>
          <cell r="G1583">
            <v>0</v>
          </cell>
          <cell r="H1583">
            <v>0</v>
          </cell>
          <cell r="I1583">
            <v>0</v>
          </cell>
          <cell r="J1583">
            <v>280264.82789480814</v>
          </cell>
          <cell r="K1583">
            <v>0</v>
          </cell>
          <cell r="M1583">
            <v>0.59419421435740905</v>
          </cell>
          <cell r="N1583">
            <v>0</v>
          </cell>
          <cell r="O1583">
            <v>0</v>
          </cell>
          <cell r="P1583">
            <v>1</v>
          </cell>
          <cell r="Q1583">
            <v>0</v>
          </cell>
          <cell r="R1583">
            <v>0</v>
          </cell>
          <cell r="S1583" t="str">
            <v>CUST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D1583">
            <v>391</v>
          </cell>
          <cell r="AE1583" t="str">
            <v>CN</v>
          </cell>
          <cell r="AF1583" t="str">
            <v>391.CN</v>
          </cell>
        </row>
        <row r="1584">
          <cell r="A1584">
            <v>1584</v>
          </cell>
          <cell r="D1584" t="str">
            <v>CAGW</v>
          </cell>
          <cell r="E1584" t="str">
            <v>G-SG</v>
          </cell>
          <cell r="F1584">
            <v>113963.75839188171</v>
          </cell>
          <cell r="G1584">
            <v>47318.570078853547</v>
          </cell>
          <cell r="H1584">
            <v>66645.188313028164</v>
          </cell>
          <cell r="I1584">
            <v>0</v>
          </cell>
          <cell r="J1584">
            <v>0</v>
          </cell>
          <cell r="K1584">
            <v>0</v>
          </cell>
          <cell r="M1584">
            <v>0.59419421435740905</v>
          </cell>
          <cell r="N1584">
            <v>28116.420572520386</v>
          </cell>
          <cell r="O1584">
            <v>19202.14950633316</v>
          </cell>
          <cell r="P1584">
            <v>1</v>
          </cell>
          <cell r="Q1584">
            <v>66645.188313028164</v>
          </cell>
          <cell r="R1584">
            <v>0</v>
          </cell>
          <cell r="S1584" t="str">
            <v>PLNT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D1584">
            <v>391</v>
          </cell>
          <cell r="AE1584" t="str">
            <v>CAGW</v>
          </cell>
          <cell r="AF1584" t="str">
            <v>391.CAGW</v>
          </cell>
        </row>
        <row r="1585">
          <cell r="A1585">
            <v>1585</v>
          </cell>
          <cell r="D1585" t="str">
            <v>SE</v>
          </cell>
          <cell r="E1585" t="str">
            <v>P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M1585">
            <v>0.59419421435740905</v>
          </cell>
          <cell r="N1585">
            <v>0</v>
          </cell>
          <cell r="O1585">
            <v>0</v>
          </cell>
          <cell r="P1585">
            <v>1</v>
          </cell>
          <cell r="Q1585">
            <v>0</v>
          </cell>
          <cell r="R1585">
            <v>0</v>
          </cell>
          <cell r="S1585" t="str">
            <v>PLNT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D1585">
            <v>391</v>
          </cell>
          <cell r="AE1585" t="str">
            <v>SE</v>
          </cell>
          <cell r="AF1585" t="str">
            <v>391.SE</v>
          </cell>
        </row>
        <row r="1586">
          <cell r="A1586">
            <v>1586</v>
          </cell>
          <cell r="D1586" t="str">
            <v>SO</v>
          </cell>
          <cell r="E1586" t="str">
            <v>PTD</v>
          </cell>
          <cell r="F1586">
            <v>3448459.6702402425</v>
          </cell>
          <cell r="G1586">
            <v>1688542.1988857544</v>
          </cell>
          <cell r="H1586">
            <v>701436.50822061405</v>
          </cell>
          <cell r="I1586">
            <v>1058480.9631338743</v>
          </cell>
          <cell r="J1586">
            <v>0</v>
          </cell>
          <cell r="K1586">
            <v>0</v>
          </cell>
          <cell r="M1586">
            <v>0.59419421435740905</v>
          </cell>
          <cell r="N1586">
            <v>1003322.0052762527</v>
          </cell>
          <cell r="O1586">
            <v>685220.1936095017</v>
          </cell>
          <cell r="P1586">
            <v>1</v>
          </cell>
          <cell r="Q1586">
            <v>701436.50822061405</v>
          </cell>
          <cell r="R1586">
            <v>0</v>
          </cell>
          <cell r="S1586" t="str">
            <v>PLNT</v>
          </cell>
          <cell r="T1586">
            <v>158156.39132038158</v>
          </cell>
          <cell r="U1586">
            <v>495768.62395596434</v>
          </cell>
          <cell r="V1586">
            <v>238633.90214569937</v>
          </cell>
          <cell r="W1586">
            <v>27961.618021963648</v>
          </cell>
          <cell r="X1586">
            <v>137960.42768986541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D1586">
            <v>391</v>
          </cell>
          <cell r="AE1586" t="str">
            <v>SO</v>
          </cell>
          <cell r="AF1586" t="str">
            <v>391.SO</v>
          </cell>
        </row>
        <row r="1587">
          <cell r="A1587">
            <v>1587</v>
          </cell>
          <cell r="D1587" t="str">
            <v>JBG</v>
          </cell>
          <cell r="E1587" t="str">
            <v>G-SG</v>
          </cell>
          <cell r="F1587">
            <v>47925.07262370667</v>
          </cell>
          <cell r="G1587">
            <v>19898.833975631278</v>
          </cell>
          <cell r="H1587">
            <v>28026.238648075396</v>
          </cell>
          <cell r="I1587">
            <v>0</v>
          </cell>
          <cell r="J1587">
            <v>0</v>
          </cell>
          <cell r="K1587">
            <v>0</v>
          </cell>
          <cell r="M1587">
            <v>0.59419421435740905</v>
          </cell>
          <cell r="N1587">
            <v>11823.772020778746</v>
          </cell>
          <cell r="O1587">
            <v>8075.0619548525319</v>
          </cell>
          <cell r="P1587">
            <v>1</v>
          </cell>
          <cell r="Q1587">
            <v>28026.238648075396</v>
          </cell>
          <cell r="R1587">
            <v>0</v>
          </cell>
          <cell r="S1587" t="str">
            <v>PLNT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D1587">
            <v>391</v>
          </cell>
          <cell r="AE1587" t="str">
            <v>JBG</v>
          </cell>
          <cell r="AF1587" t="str">
            <v>391.JBG</v>
          </cell>
        </row>
        <row r="1588">
          <cell r="A1588">
            <v>1588</v>
          </cell>
          <cell r="D1588" t="str">
            <v>JBE</v>
          </cell>
          <cell r="E1588" t="str">
            <v>P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M1588">
            <v>0.59419421435740905</v>
          </cell>
          <cell r="N1588">
            <v>0</v>
          </cell>
          <cell r="O1588">
            <v>0</v>
          </cell>
          <cell r="P1588">
            <v>1</v>
          </cell>
          <cell r="Q1588">
            <v>0</v>
          </cell>
          <cell r="R1588">
            <v>0</v>
          </cell>
          <cell r="S1588" t="str">
            <v>PLNT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D1588">
            <v>391</v>
          </cell>
          <cell r="AE1588" t="str">
            <v>JBE</v>
          </cell>
          <cell r="AF1588" t="str">
            <v>391.JBE</v>
          </cell>
        </row>
        <row r="1589">
          <cell r="A1589">
            <v>1589</v>
          </cell>
          <cell r="F1589">
            <v>4198830.1491506388</v>
          </cell>
          <cell r="G1589">
            <v>1755759.6029402392</v>
          </cell>
          <cell r="H1589">
            <v>890373.56236218067</v>
          </cell>
          <cell r="I1589">
            <v>1272432.1559534112</v>
          </cell>
          <cell r="J1589">
            <v>280264.82789480814</v>
          </cell>
          <cell r="K1589">
            <v>0</v>
          </cell>
          <cell r="N1589">
            <v>1043262.1978695518</v>
          </cell>
          <cell r="O1589">
            <v>712497.40507068741</v>
          </cell>
          <cell r="Q1589">
            <v>890373.56236218067</v>
          </cell>
          <cell r="R1589">
            <v>0</v>
          </cell>
          <cell r="T1589">
            <v>190124.60780567833</v>
          </cell>
          <cell r="U1589">
            <v>595978.54000758019</v>
          </cell>
          <cell r="V1589">
            <v>286869.07102402294</v>
          </cell>
          <cell r="W1589">
            <v>33613.511383608115</v>
          </cell>
          <cell r="X1589">
            <v>165846.42573252169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D1589">
            <v>391</v>
          </cell>
          <cell r="AE1589" t="str">
            <v>NA</v>
          </cell>
          <cell r="AF1589" t="str">
            <v>391.NA1</v>
          </cell>
        </row>
        <row r="1590">
          <cell r="A1590">
            <v>1590</v>
          </cell>
          <cell r="AD1590">
            <v>391</v>
          </cell>
          <cell r="AE1590" t="str">
            <v>NA</v>
          </cell>
          <cell r="AF1590" t="str">
            <v>391.NA2</v>
          </cell>
        </row>
        <row r="1591">
          <cell r="A1591">
            <v>1591</v>
          </cell>
          <cell r="B1591">
            <v>392</v>
          </cell>
          <cell r="C1591" t="str">
            <v>Transportation Equipment</v>
          </cell>
          <cell r="AD1591">
            <v>392</v>
          </cell>
          <cell r="AE1591" t="str">
            <v>NA</v>
          </cell>
          <cell r="AF1591" t="str">
            <v>392.NA</v>
          </cell>
        </row>
        <row r="1592">
          <cell r="A1592">
            <v>1592</v>
          </cell>
          <cell r="D1592" t="str">
            <v>S</v>
          </cell>
          <cell r="E1592" t="str">
            <v>G-SITUS</v>
          </cell>
          <cell r="F1592">
            <v>5327124.99</v>
          </cell>
          <cell r="G1592">
            <v>0</v>
          </cell>
          <cell r="H1592">
            <v>1629258.1899036795</v>
          </cell>
          <cell r="I1592">
            <v>3697866.8000963214</v>
          </cell>
          <cell r="J1592">
            <v>0</v>
          </cell>
          <cell r="K1592">
            <v>0</v>
          </cell>
          <cell r="M1592">
            <v>0.59419421435740905</v>
          </cell>
          <cell r="N1592">
            <v>0</v>
          </cell>
          <cell r="O1592">
            <v>0</v>
          </cell>
          <cell r="P1592">
            <v>1</v>
          </cell>
          <cell r="Q1592">
            <v>1629258.1899036795</v>
          </cell>
          <cell r="R1592">
            <v>0</v>
          </cell>
          <cell r="S1592" t="str">
            <v>PLNT</v>
          </cell>
          <cell r="T1592">
            <v>552528.84941371554</v>
          </cell>
          <cell r="U1592">
            <v>1731997.4557013628</v>
          </cell>
          <cell r="V1592">
            <v>833681.86567036761</v>
          </cell>
          <cell r="W1592">
            <v>97685.591485991376</v>
          </cell>
          <cell r="X1592">
            <v>481973.037824884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D1592">
            <v>392</v>
          </cell>
          <cell r="AE1592" t="str">
            <v>S</v>
          </cell>
          <cell r="AF1592" t="str">
            <v>392.S</v>
          </cell>
        </row>
        <row r="1593">
          <cell r="A1593">
            <v>1593</v>
          </cell>
          <cell r="D1593" t="str">
            <v>SO</v>
          </cell>
          <cell r="E1593" t="str">
            <v>PTD</v>
          </cell>
          <cell r="F1593">
            <v>462007.73201324884</v>
          </cell>
          <cell r="G1593">
            <v>226222.61134389989</v>
          </cell>
          <cell r="H1593">
            <v>93975.026911572277</v>
          </cell>
          <cell r="I1593">
            <v>141810.09375777672</v>
          </cell>
          <cell r="J1593">
            <v>0</v>
          </cell>
          <cell r="K1593">
            <v>0</v>
          </cell>
          <cell r="M1593">
            <v>0.59419421435740905</v>
          </cell>
          <cell r="N1593">
            <v>134420.16681737007</v>
          </cell>
          <cell r="O1593">
            <v>91802.444526529798</v>
          </cell>
          <cell r="P1593">
            <v>1</v>
          </cell>
          <cell r="Q1593">
            <v>93975.026911572277</v>
          </cell>
          <cell r="R1593">
            <v>0</v>
          </cell>
          <cell r="S1593" t="str">
            <v>PLNT</v>
          </cell>
          <cell r="T1593">
            <v>21189.018473351862</v>
          </cell>
          <cell r="U1593">
            <v>66420.65138064012</v>
          </cell>
          <cell r="V1593">
            <v>31971.001100362391</v>
          </cell>
          <cell r="W1593">
            <v>3746.1605937378481</v>
          </cell>
          <cell r="X1593">
            <v>18483.262209684493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D1593">
            <v>392</v>
          </cell>
          <cell r="AE1593" t="str">
            <v>SO</v>
          </cell>
          <cell r="AF1593" t="str">
            <v>392.SO</v>
          </cell>
        </row>
        <row r="1594">
          <cell r="A1594">
            <v>1594</v>
          </cell>
          <cell r="D1594" t="str">
            <v>CAGW</v>
          </cell>
          <cell r="E1594" t="str">
            <v>G-SG</v>
          </cell>
          <cell r="F1594">
            <v>1252330.2622511941</v>
          </cell>
          <cell r="G1594">
            <v>519976.50930774753</v>
          </cell>
          <cell r="H1594">
            <v>732353.75294344663</v>
          </cell>
          <cell r="I1594">
            <v>0</v>
          </cell>
          <cell r="J1594">
            <v>0</v>
          </cell>
          <cell r="K1594">
            <v>0</v>
          </cell>
          <cell r="M1594">
            <v>0.59419421435740905</v>
          </cell>
          <cell r="N1594">
            <v>308967.03343242506</v>
          </cell>
          <cell r="O1594">
            <v>211009.4758753225</v>
          </cell>
          <cell r="P1594">
            <v>1</v>
          </cell>
          <cell r="Q1594">
            <v>732353.75294344663</v>
          </cell>
          <cell r="R1594">
            <v>0</v>
          </cell>
          <cell r="S1594" t="str">
            <v>PLNT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D1594">
            <v>392</v>
          </cell>
          <cell r="AE1594" t="str">
            <v>CAGW</v>
          </cell>
          <cell r="AF1594" t="str">
            <v>392.CAGW</v>
          </cell>
        </row>
        <row r="1595">
          <cell r="A1595">
            <v>1595</v>
          </cell>
          <cell r="D1595" t="str">
            <v>CN</v>
          </cell>
          <cell r="E1595" t="str">
            <v>CUST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M1595">
            <v>0.59419421435740905</v>
          </cell>
          <cell r="N1595">
            <v>0</v>
          </cell>
          <cell r="O1595">
            <v>0</v>
          </cell>
          <cell r="P1595">
            <v>1</v>
          </cell>
          <cell r="Q1595">
            <v>0</v>
          </cell>
          <cell r="R1595">
            <v>0</v>
          </cell>
          <cell r="S1595" t="str">
            <v>CUST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D1595">
            <v>392</v>
          </cell>
          <cell r="AE1595" t="str">
            <v>CN</v>
          </cell>
          <cell r="AF1595" t="str">
            <v>392.CN</v>
          </cell>
        </row>
        <row r="1596">
          <cell r="A1596">
            <v>1596</v>
          </cell>
          <cell r="D1596" t="str">
            <v>SG-U</v>
          </cell>
          <cell r="E1596" t="str">
            <v>G-DGU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M1596">
            <v>0.59419421435740905</v>
          </cell>
          <cell r="N1596">
            <v>0</v>
          </cell>
          <cell r="O1596">
            <v>0</v>
          </cell>
          <cell r="P1596">
            <v>1</v>
          </cell>
          <cell r="Q1596">
            <v>0</v>
          </cell>
          <cell r="R1596">
            <v>0</v>
          </cell>
          <cell r="S1596" t="str">
            <v>PLNT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D1596">
            <v>392</v>
          </cell>
          <cell r="AE1596" t="str">
            <v>SG-U</v>
          </cell>
          <cell r="AF1596" t="str">
            <v>392.SG-U</v>
          </cell>
        </row>
        <row r="1597">
          <cell r="A1597">
            <v>1597</v>
          </cell>
          <cell r="D1597" t="str">
            <v>SE</v>
          </cell>
          <cell r="E1597" t="str">
            <v>P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M1597">
            <v>0.59419421435740905</v>
          </cell>
          <cell r="N1597">
            <v>0</v>
          </cell>
          <cell r="O1597">
            <v>0</v>
          </cell>
          <cell r="P1597">
            <v>1</v>
          </cell>
          <cell r="Q1597">
            <v>0</v>
          </cell>
          <cell r="R1597">
            <v>0</v>
          </cell>
          <cell r="S1597" t="str">
            <v>PLNT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D1597">
            <v>392</v>
          </cell>
          <cell r="AE1597" t="str">
            <v>SE</v>
          </cell>
          <cell r="AF1597" t="str">
            <v>392.SE</v>
          </cell>
        </row>
        <row r="1598">
          <cell r="A1598">
            <v>1598</v>
          </cell>
          <cell r="D1598" t="str">
            <v>SGP</v>
          </cell>
          <cell r="E1598" t="str">
            <v>G-DGP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M1598">
            <v>0.59419421435740905</v>
          </cell>
          <cell r="N1598">
            <v>0</v>
          </cell>
          <cell r="O1598">
            <v>0</v>
          </cell>
          <cell r="P1598">
            <v>1</v>
          </cell>
          <cell r="Q1598">
            <v>0</v>
          </cell>
          <cell r="R1598">
            <v>0</v>
          </cell>
          <cell r="S1598" t="str">
            <v>PLNT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D1598">
            <v>392</v>
          </cell>
          <cell r="AE1598" t="str">
            <v>SGP</v>
          </cell>
          <cell r="AF1598" t="str">
            <v>392.SGP</v>
          </cell>
        </row>
        <row r="1599">
          <cell r="A1599">
            <v>1599</v>
          </cell>
          <cell r="D1599" t="str">
            <v>JBG</v>
          </cell>
          <cell r="E1599" t="str">
            <v>G-SG</v>
          </cell>
          <cell r="F1599">
            <v>560792.14167177107</v>
          </cell>
          <cell r="G1599">
            <v>232844.92043618287</v>
          </cell>
          <cell r="H1599">
            <v>327947.22123558819</v>
          </cell>
          <cell r="I1599">
            <v>0</v>
          </cell>
          <cell r="J1599">
            <v>0</v>
          </cell>
          <cell r="K1599">
            <v>0</v>
          </cell>
          <cell r="M1599">
            <v>0.59419421435740905</v>
          </cell>
          <cell r="N1599">
            <v>138355.10456569109</v>
          </cell>
          <cell r="O1599">
            <v>94489.815870491773</v>
          </cell>
          <cell r="P1599">
            <v>1</v>
          </cell>
          <cell r="Q1599">
            <v>327947.22123558819</v>
          </cell>
          <cell r="R1599">
            <v>0</v>
          </cell>
          <cell r="S1599" t="str">
            <v>PLNT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D1599">
            <v>392</v>
          </cell>
          <cell r="AE1599" t="str">
            <v>JBG</v>
          </cell>
          <cell r="AF1599" t="str">
            <v>392.JBG</v>
          </cell>
        </row>
        <row r="1600">
          <cell r="A1600">
            <v>1600</v>
          </cell>
          <cell r="D1600" t="str">
            <v>CAGE</v>
          </cell>
          <cell r="E1600" t="str">
            <v>P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M1600">
            <v>0.59419421435740905</v>
          </cell>
          <cell r="N1600">
            <v>0</v>
          </cell>
          <cell r="O1600">
            <v>0</v>
          </cell>
          <cell r="P1600">
            <v>1</v>
          </cell>
          <cell r="Q1600">
            <v>0</v>
          </cell>
          <cell r="R1600">
            <v>0</v>
          </cell>
          <cell r="S1600" t="str">
            <v>PLNT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D1600">
            <v>392</v>
          </cell>
          <cell r="AE1600" t="str">
            <v>CAGE</v>
          </cell>
          <cell r="AF1600" t="str">
            <v>392.CAGE</v>
          </cell>
        </row>
        <row r="1601">
          <cell r="A1601">
            <v>1601</v>
          </cell>
          <cell r="F1601">
            <v>7602255.1259362139</v>
          </cell>
          <cell r="G1601">
            <v>979044.04108783032</v>
          </cell>
          <cell r="H1601">
            <v>2783534.1909942869</v>
          </cell>
          <cell r="I1601">
            <v>3839676.8938540979</v>
          </cell>
          <cell r="J1601">
            <v>0</v>
          </cell>
          <cell r="K1601">
            <v>0</v>
          </cell>
          <cell r="N1601">
            <v>581742.30481548619</v>
          </cell>
          <cell r="O1601">
            <v>397301.73627234407</v>
          </cell>
          <cell r="Q1601">
            <v>2783534.1909942869</v>
          </cell>
          <cell r="R1601">
            <v>0</v>
          </cell>
          <cell r="T1601">
            <v>573717.86788706738</v>
          </cell>
          <cell r="U1601">
            <v>1798418.107082003</v>
          </cell>
          <cell r="V1601">
            <v>865652.86677073</v>
          </cell>
          <cell r="W1601">
            <v>101431.75207972922</v>
          </cell>
          <cell r="X1601">
            <v>500456.30003456847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D1601">
            <v>392</v>
          </cell>
          <cell r="AE1601" t="str">
            <v>NA</v>
          </cell>
          <cell r="AF1601" t="str">
            <v>392.NA1</v>
          </cell>
        </row>
        <row r="1602">
          <cell r="A1602">
            <v>1602</v>
          </cell>
          <cell r="AD1602">
            <v>392</v>
          </cell>
          <cell r="AE1602" t="str">
            <v>NA</v>
          </cell>
          <cell r="AF1602" t="str">
            <v>392.NA2</v>
          </cell>
        </row>
        <row r="1603">
          <cell r="A1603">
            <v>1603</v>
          </cell>
          <cell r="B1603">
            <v>393</v>
          </cell>
          <cell r="C1603" t="str">
            <v>Stores Equipment</v>
          </cell>
          <cell r="AD1603">
            <v>393</v>
          </cell>
          <cell r="AE1603" t="str">
            <v>NA</v>
          </cell>
          <cell r="AF1603" t="str">
            <v>393.NA</v>
          </cell>
        </row>
        <row r="1604">
          <cell r="A1604">
            <v>1604</v>
          </cell>
          <cell r="D1604" t="str">
            <v>S</v>
          </cell>
          <cell r="E1604" t="str">
            <v>G-SITUS</v>
          </cell>
          <cell r="F1604">
            <v>697109.07</v>
          </cell>
          <cell r="G1604">
            <v>0</v>
          </cell>
          <cell r="H1604">
            <v>213205.18360010121</v>
          </cell>
          <cell r="I1604">
            <v>483903.88639989879</v>
          </cell>
          <cell r="J1604">
            <v>0</v>
          </cell>
          <cell r="K1604">
            <v>0</v>
          </cell>
          <cell r="M1604">
            <v>0.59419421435740905</v>
          </cell>
          <cell r="N1604">
            <v>0</v>
          </cell>
          <cell r="O1604">
            <v>0</v>
          </cell>
          <cell r="P1604">
            <v>1</v>
          </cell>
          <cell r="Q1604">
            <v>213205.18360010121</v>
          </cell>
          <cell r="R1604">
            <v>0</v>
          </cell>
          <cell r="S1604" t="str">
            <v>PLNT</v>
          </cell>
          <cell r="T1604">
            <v>72304.080171951282</v>
          </cell>
          <cell r="U1604">
            <v>226649.6727320721</v>
          </cell>
          <cell r="V1604">
            <v>109095.84271897003</v>
          </cell>
          <cell r="W1604">
            <v>12783.163894414152</v>
          </cell>
          <cell r="X1604">
            <v>63071.126882491197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D1604">
            <v>393</v>
          </cell>
          <cell r="AE1604" t="str">
            <v>S</v>
          </cell>
          <cell r="AF1604" t="str">
            <v>393.S</v>
          </cell>
        </row>
        <row r="1605">
          <cell r="A1605">
            <v>1605</v>
          </cell>
          <cell r="D1605" t="str">
            <v>SG-P</v>
          </cell>
          <cell r="E1605" t="str">
            <v>G-DGP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M1605">
            <v>0.59419421435740905</v>
          </cell>
          <cell r="N1605">
            <v>0</v>
          </cell>
          <cell r="O1605">
            <v>0</v>
          </cell>
          <cell r="P1605">
            <v>1</v>
          </cell>
          <cell r="Q1605">
            <v>0</v>
          </cell>
          <cell r="R1605">
            <v>0</v>
          </cell>
          <cell r="S1605" t="str">
            <v>PLNT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D1605">
            <v>393</v>
          </cell>
          <cell r="AE1605" t="str">
            <v>SG-P</v>
          </cell>
          <cell r="AF1605" t="str">
            <v>393.SG-P</v>
          </cell>
        </row>
        <row r="1606">
          <cell r="A1606">
            <v>1606</v>
          </cell>
          <cell r="D1606" t="str">
            <v>SG-U</v>
          </cell>
          <cell r="E1606" t="str">
            <v>G-DGU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M1606">
            <v>0.59419421435740905</v>
          </cell>
          <cell r="N1606">
            <v>0</v>
          </cell>
          <cell r="O1606">
            <v>0</v>
          </cell>
          <cell r="P1606">
            <v>1</v>
          </cell>
          <cell r="Q1606">
            <v>0</v>
          </cell>
          <cell r="R1606">
            <v>0</v>
          </cell>
          <cell r="S1606" t="str">
            <v>PLNT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D1606">
            <v>393</v>
          </cell>
          <cell r="AE1606" t="str">
            <v>SG-U</v>
          </cell>
          <cell r="AF1606" t="str">
            <v>393.SG-U</v>
          </cell>
        </row>
        <row r="1607">
          <cell r="A1607">
            <v>1607</v>
          </cell>
          <cell r="D1607" t="str">
            <v>SO</v>
          </cell>
          <cell r="E1607" t="str">
            <v>PTD</v>
          </cell>
          <cell r="F1607">
            <v>17095.161023658115</v>
          </cell>
          <cell r="G1607">
            <v>8370.6650346827828</v>
          </cell>
          <cell r="H1607">
            <v>3477.2539633814249</v>
          </cell>
          <cell r="I1607">
            <v>5247.2420255939087</v>
          </cell>
          <cell r="J1607">
            <v>0</v>
          </cell>
          <cell r="K1607">
            <v>0</v>
          </cell>
          <cell r="M1607">
            <v>0.59419421435740905</v>
          </cell>
          <cell r="N1607">
            <v>4973.8007339323703</v>
          </cell>
          <cell r="O1607">
            <v>3396.8643007504124</v>
          </cell>
          <cell r="P1607">
            <v>1</v>
          </cell>
          <cell r="Q1607">
            <v>3477.2539633814249</v>
          </cell>
          <cell r="R1607">
            <v>0</v>
          </cell>
          <cell r="S1607" t="str">
            <v>PLNT</v>
          </cell>
          <cell r="T1607">
            <v>784.03381076927292</v>
          </cell>
          <cell r="U1607">
            <v>2457.6898869210722</v>
          </cell>
          <cell r="V1607">
            <v>1182.9875866289024</v>
          </cell>
          <cell r="W1607">
            <v>138.61503635743205</v>
          </cell>
          <cell r="X1607">
            <v>683.91570491722905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D1607">
            <v>393</v>
          </cell>
          <cell r="AE1607" t="str">
            <v>SO</v>
          </cell>
          <cell r="AF1607" t="str">
            <v>393.SO</v>
          </cell>
        </row>
        <row r="1608">
          <cell r="A1608">
            <v>1608</v>
          </cell>
          <cell r="D1608" t="str">
            <v>CAGW</v>
          </cell>
          <cell r="E1608" t="str">
            <v>G-SG</v>
          </cell>
          <cell r="F1608">
            <v>168998.49229398972</v>
          </cell>
          <cell r="G1608">
            <v>70169.386423143791</v>
          </cell>
          <cell r="H1608">
            <v>98829.105870845931</v>
          </cell>
          <cell r="I1608">
            <v>0</v>
          </cell>
          <cell r="J1608">
            <v>0</v>
          </cell>
          <cell r="K1608">
            <v>0</v>
          </cell>
          <cell r="M1608">
            <v>0.59419421435740905</v>
          </cell>
          <cell r="N1608">
            <v>41694.243437641373</v>
          </cell>
          <cell r="O1608">
            <v>28475.142985502422</v>
          </cell>
          <cell r="P1608">
            <v>1</v>
          </cell>
          <cell r="Q1608">
            <v>98829.105870845931</v>
          </cell>
          <cell r="R1608">
            <v>0</v>
          </cell>
          <cell r="S1608" t="str">
            <v>PLNT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D1608">
            <v>393</v>
          </cell>
          <cell r="AE1608" t="str">
            <v>CAGW</v>
          </cell>
          <cell r="AF1608" t="str">
            <v>393.CAGW</v>
          </cell>
        </row>
        <row r="1609">
          <cell r="A1609">
            <v>1609</v>
          </cell>
          <cell r="D1609" t="str">
            <v>JBG</v>
          </cell>
          <cell r="E1609" t="str">
            <v>G-SG</v>
          </cell>
          <cell r="F1609">
            <v>189174.49236108482</v>
          </cell>
          <cell r="G1609">
            <v>78546.606396908741</v>
          </cell>
          <cell r="H1609">
            <v>110627.88596417609</v>
          </cell>
          <cell r="I1609">
            <v>0</v>
          </cell>
          <cell r="J1609">
            <v>0</v>
          </cell>
          <cell r="K1609">
            <v>0</v>
          </cell>
          <cell r="M1609">
            <v>0.59419421435740905</v>
          </cell>
          <cell r="N1609">
            <v>46671.939078451825</v>
          </cell>
          <cell r="O1609">
            <v>31874.667318456912</v>
          </cell>
          <cell r="P1609">
            <v>1</v>
          </cell>
          <cell r="Q1609">
            <v>110627.88596417609</v>
          </cell>
          <cell r="R1609">
            <v>0</v>
          </cell>
          <cell r="S1609" t="str">
            <v>PLNT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D1609">
            <v>393</v>
          </cell>
          <cell r="AE1609" t="str">
            <v>JBG</v>
          </cell>
          <cell r="AF1609" t="str">
            <v>393.JBG</v>
          </cell>
        </row>
        <row r="1610">
          <cell r="A1610">
            <v>1610</v>
          </cell>
          <cell r="F1610">
            <v>1072377.2156787326</v>
          </cell>
          <cell r="G1610">
            <v>157086.65785473533</v>
          </cell>
          <cell r="H1610">
            <v>426139.42939850467</v>
          </cell>
          <cell r="I1610">
            <v>489151.12842549273</v>
          </cell>
          <cell r="J1610">
            <v>0</v>
          </cell>
          <cell r="K1610">
            <v>0</v>
          </cell>
          <cell r="N1610">
            <v>93339.983250025572</v>
          </cell>
          <cell r="O1610">
            <v>63746.67460470974</v>
          </cell>
          <cell r="Q1610">
            <v>426139.42939850467</v>
          </cell>
          <cell r="R1610">
            <v>0</v>
          </cell>
          <cell r="T1610">
            <v>73088.113982720548</v>
          </cell>
          <cell r="U1610">
            <v>229107.36261899318</v>
          </cell>
          <cell r="V1610">
            <v>110278.83030559894</v>
          </cell>
          <cell r="W1610">
            <v>12921.778930771585</v>
          </cell>
          <cell r="X1610">
            <v>63755.042587408425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D1610">
            <v>393</v>
          </cell>
          <cell r="AE1610" t="str">
            <v>NA</v>
          </cell>
          <cell r="AF1610" t="str">
            <v>393.NA1</v>
          </cell>
        </row>
        <row r="1611">
          <cell r="A1611">
            <v>1611</v>
          </cell>
          <cell r="AD1611">
            <v>393</v>
          </cell>
          <cell r="AE1611" t="str">
            <v>NA</v>
          </cell>
          <cell r="AF1611" t="str">
            <v>393.NA2</v>
          </cell>
        </row>
        <row r="1612">
          <cell r="A1612">
            <v>1612</v>
          </cell>
          <cell r="B1612">
            <v>394</v>
          </cell>
          <cell r="C1612" t="str">
            <v>Tools, Shop &amp; Garage Equipment</v>
          </cell>
          <cell r="AD1612">
            <v>394</v>
          </cell>
          <cell r="AE1612" t="str">
            <v>NA</v>
          </cell>
          <cell r="AF1612" t="str">
            <v>394.NA</v>
          </cell>
        </row>
        <row r="1613">
          <cell r="A1613">
            <v>1613</v>
          </cell>
          <cell r="D1613" t="str">
            <v>S</v>
          </cell>
          <cell r="E1613" t="str">
            <v>G-SITUS</v>
          </cell>
          <cell r="F1613">
            <v>2744153.21</v>
          </cell>
          <cell r="G1613">
            <v>0</v>
          </cell>
          <cell r="H1613">
            <v>839277.11479188921</v>
          </cell>
          <cell r="I1613">
            <v>1904876.095208111</v>
          </cell>
          <cell r="J1613">
            <v>0</v>
          </cell>
          <cell r="K1613">
            <v>0</v>
          </cell>
          <cell r="M1613">
            <v>0.59419421435740905</v>
          </cell>
          <cell r="N1613">
            <v>0</v>
          </cell>
          <cell r="O1613">
            <v>0</v>
          </cell>
          <cell r="P1613">
            <v>1</v>
          </cell>
          <cell r="Q1613">
            <v>839277.11479188921</v>
          </cell>
          <cell r="R1613">
            <v>0</v>
          </cell>
          <cell r="S1613" t="str">
            <v>PLNT</v>
          </cell>
          <cell r="T1613">
            <v>284623.28527723427</v>
          </cell>
          <cell r="U1613">
            <v>892201.02526160679</v>
          </cell>
          <cell r="V1613">
            <v>429453.1801098453</v>
          </cell>
          <cell r="W1613">
            <v>50320.619461761846</v>
          </cell>
          <cell r="X1613">
            <v>248277.98509766272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D1613">
            <v>394</v>
          </cell>
          <cell r="AE1613" t="str">
            <v>S</v>
          </cell>
          <cell r="AF1613" t="str">
            <v>394.S</v>
          </cell>
        </row>
        <row r="1614">
          <cell r="A1614">
            <v>1614</v>
          </cell>
          <cell r="D1614" t="str">
            <v>SG-P</v>
          </cell>
          <cell r="E1614" t="str">
            <v>G-DGP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M1614">
            <v>0.59419421435740905</v>
          </cell>
          <cell r="N1614">
            <v>0</v>
          </cell>
          <cell r="O1614">
            <v>0</v>
          </cell>
          <cell r="P1614">
            <v>1</v>
          </cell>
          <cell r="Q1614">
            <v>0</v>
          </cell>
          <cell r="R1614">
            <v>0</v>
          </cell>
          <cell r="S1614" t="str">
            <v>PLNT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D1614">
            <v>394</v>
          </cell>
          <cell r="AE1614" t="str">
            <v>SG-P</v>
          </cell>
          <cell r="AF1614" t="str">
            <v>394.SG-P</v>
          </cell>
        </row>
        <row r="1615">
          <cell r="A1615">
            <v>1615</v>
          </cell>
          <cell r="D1615" t="str">
            <v>CAGW</v>
          </cell>
          <cell r="E1615" t="str">
            <v>G-SG</v>
          </cell>
          <cell r="F1615">
            <v>577591.66062297439</v>
          </cell>
          <cell r="G1615">
            <v>239820.2012272047</v>
          </cell>
          <cell r="H1615">
            <v>337771.45939576975</v>
          </cell>
          <cell r="I1615">
            <v>0</v>
          </cell>
          <cell r="J1615">
            <v>0</v>
          </cell>
          <cell r="K1615">
            <v>0</v>
          </cell>
          <cell r="M1615">
            <v>0.59419421435740905</v>
          </cell>
          <cell r="N1615">
            <v>142499.77605523463</v>
          </cell>
          <cell r="O1615">
            <v>97320.425171970055</v>
          </cell>
          <cell r="P1615">
            <v>1</v>
          </cell>
          <cell r="Q1615">
            <v>337771.45939576975</v>
          </cell>
          <cell r="R1615">
            <v>0</v>
          </cell>
          <cell r="S1615" t="str">
            <v>PLNT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D1615">
            <v>394</v>
          </cell>
          <cell r="AE1615" t="str">
            <v>CAGW</v>
          </cell>
          <cell r="AF1615" t="str">
            <v>394.CAGW</v>
          </cell>
        </row>
        <row r="1616">
          <cell r="A1616">
            <v>1616</v>
          </cell>
          <cell r="D1616" t="str">
            <v>SO</v>
          </cell>
          <cell r="E1616" t="str">
            <v>PTD</v>
          </cell>
          <cell r="F1616">
            <v>142558.78085501879</v>
          </cell>
          <cell r="G1616">
            <v>69804.069153761026</v>
          </cell>
          <cell r="H1616">
            <v>28997.275021681122</v>
          </cell>
          <cell r="I1616">
            <v>43757.436679576662</v>
          </cell>
          <cell r="J1616">
            <v>0</v>
          </cell>
          <cell r="K1616">
            <v>0</v>
          </cell>
          <cell r="M1616">
            <v>0.59419421435740905</v>
          </cell>
          <cell r="N1616">
            <v>41477.174029769281</v>
          </cell>
          <cell r="O1616">
            <v>28326.895123991741</v>
          </cell>
          <cell r="P1616">
            <v>1</v>
          </cell>
          <cell r="Q1616">
            <v>28997.275021681122</v>
          </cell>
          <cell r="R1616">
            <v>0</v>
          </cell>
          <cell r="S1616" t="str">
            <v>PLNT</v>
          </cell>
          <cell r="T1616">
            <v>6538.1603634912535</v>
          </cell>
          <cell r="U1616">
            <v>20494.99700612963</v>
          </cell>
          <cell r="V1616">
            <v>9865.0880142660171</v>
          </cell>
          <cell r="W1616">
            <v>1155.9288949628797</v>
          </cell>
          <cell r="X1616">
            <v>5703.2624007268796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D1616">
            <v>394</v>
          </cell>
          <cell r="AE1616" t="str">
            <v>SO</v>
          </cell>
          <cell r="AF1616" t="str">
            <v>394.SO</v>
          </cell>
        </row>
        <row r="1617">
          <cell r="A1617">
            <v>1617</v>
          </cell>
          <cell r="D1617" t="str">
            <v>SE</v>
          </cell>
          <cell r="E1617" t="str">
            <v>P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M1617">
            <v>0.59419421435740905</v>
          </cell>
          <cell r="N1617">
            <v>0</v>
          </cell>
          <cell r="O1617">
            <v>0</v>
          </cell>
          <cell r="P1617">
            <v>1</v>
          </cell>
          <cell r="Q1617">
            <v>0</v>
          </cell>
          <cell r="R1617">
            <v>0</v>
          </cell>
          <cell r="S1617" t="str">
            <v>PLNT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D1617">
            <v>394</v>
          </cell>
          <cell r="AE1617" t="str">
            <v>SE</v>
          </cell>
          <cell r="AF1617" t="str">
            <v>394.SE</v>
          </cell>
        </row>
        <row r="1618">
          <cell r="A1618">
            <v>1618</v>
          </cell>
          <cell r="D1618" t="str">
            <v>SG-U</v>
          </cell>
          <cell r="E1618" t="str">
            <v>G-DGU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M1618">
            <v>0.59419421435740905</v>
          </cell>
          <cell r="N1618">
            <v>0</v>
          </cell>
          <cell r="O1618">
            <v>0</v>
          </cell>
          <cell r="P1618">
            <v>1</v>
          </cell>
          <cell r="Q1618">
            <v>0</v>
          </cell>
          <cell r="R1618">
            <v>0</v>
          </cell>
          <cell r="S1618" t="str">
            <v>PLNT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D1618">
            <v>394</v>
          </cell>
          <cell r="AE1618" t="str">
            <v>SG-U</v>
          </cell>
          <cell r="AF1618" t="str">
            <v>394.SG-U</v>
          </cell>
        </row>
        <row r="1619">
          <cell r="A1619">
            <v>1619</v>
          </cell>
          <cell r="D1619" t="str">
            <v>JBG</v>
          </cell>
          <cell r="E1619" t="str">
            <v>G-SG</v>
          </cell>
          <cell r="F1619">
            <v>661224.38073403784</v>
          </cell>
          <cell r="G1619">
            <v>274545.10661205911</v>
          </cell>
          <cell r="H1619">
            <v>386679.27412197879</v>
          </cell>
          <cell r="I1619">
            <v>0</v>
          </cell>
          <cell r="J1619">
            <v>0</v>
          </cell>
          <cell r="K1619">
            <v>0</v>
          </cell>
          <cell r="M1619">
            <v>0.59419421435740905</v>
          </cell>
          <cell r="N1619">
            <v>163133.11392902356</v>
          </cell>
          <cell r="O1619">
            <v>111411.99268303554</v>
          </cell>
          <cell r="P1619">
            <v>1</v>
          </cell>
          <cell r="Q1619">
            <v>386679.27412197879</v>
          </cell>
          <cell r="R1619">
            <v>0</v>
          </cell>
          <cell r="S1619" t="str">
            <v>PLNT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D1619">
            <v>394</v>
          </cell>
          <cell r="AE1619" t="str">
            <v>JBG</v>
          </cell>
          <cell r="AF1619" t="str">
            <v>394.JBG</v>
          </cell>
        </row>
        <row r="1620">
          <cell r="A1620">
            <v>1620</v>
          </cell>
          <cell r="D1620" t="str">
            <v>CAGE</v>
          </cell>
          <cell r="E1620" t="str">
            <v>P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M1620">
            <v>0.59419421435740905</v>
          </cell>
          <cell r="N1620">
            <v>0</v>
          </cell>
          <cell r="O1620">
            <v>0</v>
          </cell>
          <cell r="P1620">
            <v>1</v>
          </cell>
          <cell r="Q1620">
            <v>0</v>
          </cell>
          <cell r="R1620">
            <v>0</v>
          </cell>
          <cell r="S1620" t="str">
            <v>PLNT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D1620">
            <v>394</v>
          </cell>
          <cell r="AE1620" t="str">
            <v>CAGE</v>
          </cell>
          <cell r="AF1620" t="str">
            <v>394.CAGE</v>
          </cell>
        </row>
        <row r="1621">
          <cell r="A1621">
            <v>1621</v>
          </cell>
          <cell r="F1621">
            <v>4125528.0322120311</v>
          </cell>
          <cell r="G1621">
            <v>584169.37699302484</v>
          </cell>
          <cell r="H1621">
            <v>1592725.1233313188</v>
          </cell>
          <cell r="I1621">
            <v>1948633.5318876877</v>
          </cell>
          <cell r="J1621">
            <v>0</v>
          </cell>
          <cell r="K1621">
            <v>0</v>
          </cell>
          <cell r="N1621">
            <v>347110.06401402748</v>
          </cell>
          <cell r="O1621">
            <v>237059.31297899733</v>
          </cell>
          <cell r="Q1621">
            <v>1592725.1233313188</v>
          </cell>
          <cell r="R1621">
            <v>0</v>
          </cell>
          <cell r="T1621">
            <v>291161.44564072555</v>
          </cell>
          <cell r="U1621">
            <v>912696.02226773638</v>
          </cell>
          <cell r="V1621">
            <v>439318.26812411135</v>
          </cell>
          <cell r="W1621">
            <v>51476.548356724728</v>
          </cell>
          <cell r="X1621">
            <v>253981.2474983896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D1621">
            <v>394</v>
          </cell>
          <cell r="AE1621" t="str">
            <v>NA</v>
          </cell>
          <cell r="AF1621" t="str">
            <v>394.NA1</v>
          </cell>
        </row>
        <row r="1622">
          <cell r="A1622">
            <v>1622</v>
          </cell>
          <cell r="AD1622">
            <v>394</v>
          </cell>
          <cell r="AE1622" t="str">
            <v>NA</v>
          </cell>
          <cell r="AF1622" t="str">
            <v>394.NA2</v>
          </cell>
        </row>
        <row r="1623">
          <cell r="A1623">
            <v>1623</v>
          </cell>
          <cell r="B1623">
            <v>395</v>
          </cell>
          <cell r="C1623" t="str">
            <v>Laboratory Equipment</v>
          </cell>
          <cell r="F1623">
            <v>0</v>
          </cell>
          <cell r="AD1623">
            <v>395</v>
          </cell>
          <cell r="AE1623" t="str">
            <v>NA</v>
          </cell>
          <cell r="AF1623" t="str">
            <v>395.NA</v>
          </cell>
        </row>
        <row r="1624">
          <cell r="A1624">
            <v>1624</v>
          </cell>
          <cell r="D1624" t="str">
            <v>S</v>
          </cell>
          <cell r="E1624" t="str">
            <v>G-SITUS</v>
          </cell>
          <cell r="F1624">
            <v>1277394.56</v>
          </cell>
          <cell r="G1624">
            <v>0</v>
          </cell>
          <cell r="H1624">
            <v>390680.81798816723</v>
          </cell>
          <cell r="I1624">
            <v>886713.742011833</v>
          </cell>
          <cell r="J1624">
            <v>0</v>
          </cell>
          <cell r="K1624">
            <v>0</v>
          </cell>
          <cell r="M1624">
            <v>0.59419421435740905</v>
          </cell>
          <cell r="N1624">
            <v>0</v>
          </cell>
          <cell r="O1624">
            <v>0</v>
          </cell>
          <cell r="P1624">
            <v>1</v>
          </cell>
          <cell r="Q1624">
            <v>390680.81798816723</v>
          </cell>
          <cell r="R1624">
            <v>0</v>
          </cell>
          <cell r="S1624" t="str">
            <v>PLNT</v>
          </cell>
          <cell r="T1624">
            <v>132491.23078753581</v>
          </cell>
          <cell r="U1624">
            <v>415316.72938028094</v>
          </cell>
          <cell r="V1624">
            <v>199909.08453942215</v>
          </cell>
          <cell r="W1624">
            <v>23424.087737537335</v>
          </cell>
          <cell r="X1624">
            <v>115572.60956705674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D1624">
            <v>395</v>
          </cell>
          <cell r="AE1624" t="str">
            <v>S</v>
          </cell>
          <cell r="AF1624" t="str">
            <v>395.S</v>
          </cell>
        </row>
        <row r="1625">
          <cell r="A1625">
            <v>1625</v>
          </cell>
          <cell r="D1625" t="str">
            <v>SGP</v>
          </cell>
          <cell r="E1625" t="str">
            <v>G-DGP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M1625">
            <v>0.59419421435740905</v>
          </cell>
          <cell r="N1625">
            <v>0</v>
          </cell>
          <cell r="O1625">
            <v>0</v>
          </cell>
          <cell r="P1625">
            <v>1</v>
          </cell>
          <cell r="Q1625">
            <v>0</v>
          </cell>
          <cell r="R1625">
            <v>0</v>
          </cell>
          <cell r="S1625" t="str">
            <v>PLNT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D1625">
            <v>395</v>
          </cell>
          <cell r="AE1625" t="str">
            <v>SGP</v>
          </cell>
          <cell r="AF1625" t="str">
            <v>395.SGP</v>
          </cell>
        </row>
        <row r="1626">
          <cell r="A1626">
            <v>1626</v>
          </cell>
          <cell r="D1626" t="str">
            <v>SGU</v>
          </cell>
          <cell r="E1626" t="str">
            <v>G-DGU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M1626">
            <v>0.59419421435740905</v>
          </cell>
          <cell r="N1626">
            <v>0</v>
          </cell>
          <cell r="O1626">
            <v>0</v>
          </cell>
          <cell r="P1626">
            <v>1</v>
          </cell>
          <cell r="Q1626">
            <v>0</v>
          </cell>
          <cell r="R1626">
            <v>0</v>
          </cell>
          <cell r="S1626" t="str">
            <v>PLNT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D1626">
            <v>395</v>
          </cell>
          <cell r="AE1626" t="str">
            <v>SGU</v>
          </cell>
          <cell r="AF1626" t="str">
            <v>395.SGU</v>
          </cell>
        </row>
        <row r="1627">
          <cell r="A1627">
            <v>1627</v>
          </cell>
          <cell r="D1627" t="str">
            <v>SO</v>
          </cell>
          <cell r="E1627" t="str">
            <v>PTD</v>
          </cell>
          <cell r="F1627">
            <v>333314.50957191276</v>
          </cell>
          <cell r="G1627">
            <v>163207.82863436386</v>
          </cell>
          <cell r="H1627">
            <v>67798.086128436858</v>
          </cell>
          <cell r="I1627">
            <v>102308.59480911208</v>
          </cell>
          <cell r="J1627">
            <v>0</v>
          </cell>
          <cell r="K1627">
            <v>0</v>
          </cell>
          <cell r="M1627">
            <v>0.59419421435740905</v>
          </cell>
          <cell r="N1627">
            <v>96977.147512374475</v>
          </cell>
          <cell r="O1627">
            <v>66230.681121989386</v>
          </cell>
          <cell r="P1627">
            <v>1</v>
          </cell>
          <cell r="Q1627">
            <v>67798.086128436858</v>
          </cell>
          <cell r="R1627">
            <v>0</v>
          </cell>
          <cell r="S1627" t="str">
            <v>PLNT</v>
          </cell>
          <cell r="T1627">
            <v>15286.772950702356</v>
          </cell>
          <cell r="U1627">
            <v>47919.039674751977</v>
          </cell>
          <cell r="V1627">
            <v>23065.411710436016</v>
          </cell>
          <cell r="W1627">
            <v>2702.6597057980607</v>
          </cell>
          <cell r="X1627">
            <v>13334.710767423665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D1627">
            <v>395</v>
          </cell>
          <cell r="AE1627" t="str">
            <v>SO</v>
          </cell>
          <cell r="AF1627" t="str">
            <v>395.SO</v>
          </cell>
        </row>
        <row r="1628">
          <cell r="A1628">
            <v>1628</v>
          </cell>
          <cell r="D1628" t="str">
            <v>SE</v>
          </cell>
          <cell r="E1628" t="str">
            <v>P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M1628">
            <v>0.59419421435740905</v>
          </cell>
          <cell r="N1628">
            <v>0</v>
          </cell>
          <cell r="O1628">
            <v>0</v>
          </cell>
          <cell r="P1628">
            <v>1</v>
          </cell>
          <cell r="Q1628">
            <v>0</v>
          </cell>
          <cell r="R1628">
            <v>0</v>
          </cell>
          <cell r="S1628" t="str">
            <v>PLNT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D1628">
            <v>395</v>
          </cell>
          <cell r="AE1628" t="str">
            <v>SE</v>
          </cell>
          <cell r="AF1628" t="str">
            <v>395.SE</v>
          </cell>
        </row>
        <row r="1629">
          <cell r="A1629">
            <v>1629</v>
          </cell>
          <cell r="D1629" t="str">
            <v>CAGW</v>
          </cell>
          <cell r="E1629" t="str">
            <v>G-SG</v>
          </cell>
          <cell r="F1629">
            <v>287916.18210578075</v>
          </cell>
          <cell r="G1629">
            <v>119544.86436785369</v>
          </cell>
          <cell r="H1629">
            <v>168371.31773792708</v>
          </cell>
          <cell r="I1629">
            <v>0</v>
          </cell>
          <cell r="J1629">
            <v>0</v>
          </cell>
          <cell r="K1629">
            <v>0</v>
          </cell>
          <cell r="M1629">
            <v>0.59419421435740905</v>
          </cell>
          <cell r="N1629">
            <v>71032.866763519851</v>
          </cell>
          <cell r="O1629">
            <v>48511.997604333847</v>
          </cell>
          <cell r="P1629">
            <v>1</v>
          </cell>
          <cell r="Q1629">
            <v>168371.31773792708</v>
          </cell>
          <cell r="R1629">
            <v>0</v>
          </cell>
          <cell r="S1629" t="str">
            <v>PLNT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D1629">
            <v>395</v>
          </cell>
          <cell r="AE1629" t="str">
            <v>CAGW</v>
          </cell>
          <cell r="AF1629" t="str">
            <v>395.CAGW</v>
          </cell>
        </row>
        <row r="1630">
          <cell r="A1630">
            <v>1630</v>
          </cell>
          <cell r="D1630" t="str">
            <v>JBG</v>
          </cell>
          <cell r="E1630" t="str">
            <v>G-SG</v>
          </cell>
          <cell r="F1630">
            <v>77193.391006874823</v>
          </cell>
          <cell r="G1630">
            <v>32051.249744000641</v>
          </cell>
          <cell r="H1630">
            <v>45142.141262874189</v>
          </cell>
          <cell r="I1630">
            <v>0</v>
          </cell>
          <cell r="J1630">
            <v>0</v>
          </cell>
          <cell r="K1630">
            <v>0</v>
          </cell>
          <cell r="M1630">
            <v>0.59419421435740905</v>
          </cell>
          <cell r="N1630">
            <v>19044.667160809568</v>
          </cell>
          <cell r="O1630">
            <v>13006.582583191072</v>
          </cell>
          <cell r="P1630">
            <v>1</v>
          </cell>
          <cell r="Q1630">
            <v>45142.141262874189</v>
          </cell>
          <cell r="R1630">
            <v>0</v>
          </cell>
          <cell r="S1630" t="str">
            <v>PLNT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D1630">
            <v>395</v>
          </cell>
          <cell r="AE1630" t="str">
            <v>JBG</v>
          </cell>
          <cell r="AF1630" t="str">
            <v>395.JBG</v>
          </cell>
        </row>
        <row r="1631">
          <cell r="A1631">
            <v>1631</v>
          </cell>
          <cell r="D1631" t="str">
            <v>CAGE</v>
          </cell>
          <cell r="E1631" t="str">
            <v>P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M1631">
            <v>0.59419421435740905</v>
          </cell>
          <cell r="N1631">
            <v>0</v>
          </cell>
          <cell r="O1631">
            <v>0</v>
          </cell>
          <cell r="P1631">
            <v>1</v>
          </cell>
          <cell r="Q1631">
            <v>0</v>
          </cell>
          <cell r="R1631">
            <v>0</v>
          </cell>
          <cell r="S1631" t="str">
            <v>PLNT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D1631">
            <v>395</v>
          </cell>
          <cell r="AE1631" t="str">
            <v>CAGE</v>
          </cell>
          <cell r="AF1631" t="str">
            <v>395.CAGE</v>
          </cell>
        </row>
        <row r="1632">
          <cell r="A1632">
            <v>1632</v>
          </cell>
          <cell r="F1632">
            <v>1975818.6426845684</v>
          </cell>
          <cell r="G1632">
            <v>314803.94274621818</v>
          </cell>
          <cell r="H1632">
            <v>671992.36311740545</v>
          </cell>
          <cell r="I1632">
            <v>989022.33682094514</v>
          </cell>
          <cell r="J1632">
            <v>0</v>
          </cell>
          <cell r="K1632">
            <v>0</v>
          </cell>
          <cell r="N1632">
            <v>187054.68143670389</v>
          </cell>
          <cell r="O1632">
            <v>127749.26130951432</v>
          </cell>
          <cell r="Q1632">
            <v>671992.36311740545</v>
          </cell>
          <cell r="R1632">
            <v>0</v>
          </cell>
          <cell r="T1632">
            <v>147778.00373823816</v>
          </cell>
          <cell r="U1632">
            <v>463235.76905503293</v>
          </cell>
          <cell r="V1632">
            <v>222974.49624985817</v>
          </cell>
          <cell r="W1632">
            <v>26126.747443335396</v>
          </cell>
          <cell r="X1632">
            <v>128907.32033448041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D1632">
            <v>395</v>
          </cell>
          <cell r="AE1632" t="str">
            <v>NA</v>
          </cell>
          <cell r="AF1632" t="str">
            <v>395.NA1</v>
          </cell>
        </row>
        <row r="1633">
          <cell r="A1633">
            <v>1633</v>
          </cell>
          <cell r="AD1633">
            <v>395</v>
          </cell>
          <cell r="AE1633" t="str">
            <v>NA</v>
          </cell>
          <cell r="AF1633" t="str">
            <v>395.NA2</v>
          </cell>
        </row>
        <row r="1634">
          <cell r="A1634">
            <v>1634</v>
          </cell>
          <cell r="B1634">
            <v>396</v>
          </cell>
          <cell r="C1634" t="str">
            <v>Power Operated Equipment</v>
          </cell>
          <cell r="AD1634">
            <v>396</v>
          </cell>
          <cell r="AE1634" t="str">
            <v>NA</v>
          </cell>
          <cell r="AF1634" t="str">
            <v>396.NA</v>
          </cell>
        </row>
        <row r="1635">
          <cell r="A1635">
            <v>1635</v>
          </cell>
          <cell r="D1635" t="str">
            <v>S</v>
          </cell>
          <cell r="E1635" t="str">
            <v>G-SITUS</v>
          </cell>
          <cell r="F1635">
            <v>8938492.0700000003</v>
          </cell>
          <cell r="G1635">
            <v>0</v>
          </cell>
          <cell r="H1635">
            <v>2733765.6686813715</v>
          </cell>
          <cell r="I1635">
            <v>6204726.4013186302</v>
          </cell>
          <cell r="J1635">
            <v>0</v>
          </cell>
          <cell r="K1635">
            <v>0</v>
          </cell>
          <cell r="M1635">
            <v>0.59419421435740905</v>
          </cell>
          <cell r="N1635">
            <v>0</v>
          </cell>
          <cell r="O1635">
            <v>0</v>
          </cell>
          <cell r="P1635">
            <v>1</v>
          </cell>
          <cell r="Q1635">
            <v>2733765.6686813715</v>
          </cell>
          <cell r="R1635">
            <v>0</v>
          </cell>
          <cell r="S1635" t="str">
            <v>PLNT</v>
          </cell>
          <cell r="T1635">
            <v>927099.46701113915</v>
          </cell>
          <cell r="U1635">
            <v>2906153.9858945203</v>
          </cell>
          <cell r="V1635">
            <v>1398851.8683503589</v>
          </cell>
          <cell r="W1635">
            <v>163908.6536339733</v>
          </cell>
          <cell r="X1635">
            <v>808712.4264286384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D1635">
            <v>396</v>
          </cell>
          <cell r="AE1635" t="str">
            <v>S</v>
          </cell>
          <cell r="AF1635" t="str">
            <v>396.S</v>
          </cell>
        </row>
        <row r="1636">
          <cell r="A1636">
            <v>1636</v>
          </cell>
          <cell r="D1636" t="str">
            <v>SG-P</v>
          </cell>
          <cell r="E1636" t="str">
            <v>G-DGP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M1636">
            <v>0.59419421435740905</v>
          </cell>
          <cell r="N1636">
            <v>0</v>
          </cell>
          <cell r="O1636">
            <v>0</v>
          </cell>
          <cell r="P1636">
            <v>1</v>
          </cell>
          <cell r="Q1636">
            <v>0</v>
          </cell>
          <cell r="R1636">
            <v>0</v>
          </cell>
          <cell r="S1636" t="str">
            <v>PLNT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D1636">
            <v>396</v>
          </cell>
          <cell r="AE1636" t="str">
            <v>SG-P</v>
          </cell>
          <cell r="AF1636" t="str">
            <v>396.SG-P</v>
          </cell>
        </row>
        <row r="1637">
          <cell r="A1637">
            <v>1637</v>
          </cell>
          <cell r="D1637" t="str">
            <v>CAGW</v>
          </cell>
          <cell r="E1637" t="str">
            <v>G-SG</v>
          </cell>
          <cell r="F1637">
            <v>774024.78967441025</v>
          </cell>
          <cell r="G1637">
            <v>321380.64565258776</v>
          </cell>
          <cell r="H1637">
            <v>452644.14402182255</v>
          </cell>
          <cell r="I1637">
            <v>0</v>
          </cell>
          <cell r="J1637">
            <v>0</v>
          </cell>
          <cell r="K1637">
            <v>0</v>
          </cell>
          <cell r="M1637">
            <v>0.59419421435740905</v>
          </cell>
          <cell r="N1637">
            <v>190962.52025321624</v>
          </cell>
          <cell r="O1637">
            <v>130418.12539937151</v>
          </cell>
          <cell r="P1637">
            <v>1</v>
          </cell>
          <cell r="Q1637">
            <v>452644.14402182255</v>
          </cell>
          <cell r="R1637">
            <v>0</v>
          </cell>
          <cell r="S1637" t="str">
            <v>PLNT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D1637">
            <v>396</v>
          </cell>
          <cell r="AE1637" t="str">
            <v>CAGW</v>
          </cell>
          <cell r="AF1637" t="str">
            <v>396.CAGW</v>
          </cell>
        </row>
        <row r="1638">
          <cell r="A1638">
            <v>1638</v>
          </cell>
          <cell r="D1638" t="str">
            <v>SO</v>
          </cell>
          <cell r="E1638" t="str">
            <v>PTD</v>
          </cell>
          <cell r="F1638">
            <v>408351.28346390935</v>
          </cell>
          <cell r="G1638">
            <v>199949.67029727015</v>
          </cell>
          <cell r="H1638">
            <v>83060.997022005467</v>
          </cell>
          <cell r="I1638">
            <v>125340.61614463376</v>
          </cell>
          <cell r="J1638">
            <v>0</v>
          </cell>
          <cell r="K1638">
            <v>0</v>
          </cell>
          <cell r="M1638">
            <v>0.59419421435740905</v>
          </cell>
          <cell r="N1638">
            <v>118808.9372533094</v>
          </cell>
          <cell r="O1638">
            <v>81140.733043960747</v>
          </cell>
          <cell r="P1638">
            <v>1</v>
          </cell>
          <cell r="Q1638">
            <v>83060.997022005467</v>
          </cell>
          <cell r="R1638">
            <v>0</v>
          </cell>
          <cell r="S1638" t="str">
            <v>PLNT</v>
          </cell>
          <cell r="T1638">
            <v>18728.177667566808</v>
          </cell>
          <cell r="U1638">
            <v>58706.719304462807</v>
          </cell>
          <cell r="V1638">
            <v>28257.967190437968</v>
          </cell>
          <cell r="W1638">
            <v>3311.0906604283909</v>
          </cell>
          <cell r="X1638">
            <v>16336.661321737784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D1638">
            <v>396</v>
          </cell>
          <cell r="AE1638" t="str">
            <v>SO</v>
          </cell>
          <cell r="AF1638" t="str">
            <v>396.SO</v>
          </cell>
        </row>
        <row r="1639">
          <cell r="A1639">
            <v>1639</v>
          </cell>
          <cell r="D1639" t="str">
            <v>SG-U</v>
          </cell>
          <cell r="E1639" t="str">
            <v>G-DGU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M1639">
            <v>0.59419421435740905</v>
          </cell>
          <cell r="N1639">
            <v>0</v>
          </cell>
          <cell r="O1639">
            <v>0</v>
          </cell>
          <cell r="P1639">
            <v>1</v>
          </cell>
          <cell r="Q1639">
            <v>0</v>
          </cell>
          <cell r="R1639">
            <v>0</v>
          </cell>
          <cell r="S1639" t="str">
            <v>PLNT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D1639">
            <v>396</v>
          </cell>
          <cell r="AE1639" t="str">
            <v>SG-U</v>
          </cell>
          <cell r="AF1639" t="str">
            <v>396.SG-U</v>
          </cell>
        </row>
        <row r="1640">
          <cell r="A1640">
            <v>1640</v>
          </cell>
          <cell r="D1640" t="str">
            <v>SE</v>
          </cell>
          <cell r="E1640" t="str">
            <v>P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M1640">
            <v>0.59419421435740905</v>
          </cell>
          <cell r="N1640">
            <v>0</v>
          </cell>
          <cell r="O1640">
            <v>0</v>
          </cell>
          <cell r="P1640">
            <v>1</v>
          </cell>
          <cell r="Q1640">
            <v>0</v>
          </cell>
          <cell r="R1640">
            <v>0</v>
          </cell>
          <cell r="S1640" t="str">
            <v>PLNT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D1640">
            <v>396</v>
          </cell>
          <cell r="AE1640" t="str">
            <v>SE</v>
          </cell>
          <cell r="AF1640" t="str">
            <v>396.SE</v>
          </cell>
        </row>
        <row r="1641">
          <cell r="A1641">
            <v>1641</v>
          </cell>
          <cell r="D1641" t="str">
            <v>JBG</v>
          </cell>
          <cell r="E1641" t="str">
            <v>G-SG</v>
          </cell>
          <cell r="F1641">
            <v>2168844.4072024617</v>
          </cell>
          <cell r="G1641">
            <v>900519.75751310377</v>
          </cell>
          <cell r="H1641">
            <v>1268324.649689358</v>
          </cell>
          <cell r="I1641">
            <v>0</v>
          </cell>
          <cell r="J1641">
            <v>0</v>
          </cell>
          <cell r="K1641">
            <v>0</v>
          </cell>
          <cell r="M1641">
            <v>0.59419421435740905</v>
          </cell>
          <cell r="N1641">
            <v>535083.62982882315</v>
          </cell>
          <cell r="O1641">
            <v>365436.12768428057</v>
          </cell>
          <cell r="P1641">
            <v>1</v>
          </cell>
          <cell r="Q1641">
            <v>1268324.649689358</v>
          </cell>
          <cell r="R1641">
            <v>0</v>
          </cell>
          <cell r="S1641" t="str">
            <v>PLNT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D1641">
            <v>396</v>
          </cell>
          <cell r="AE1641" t="str">
            <v>JBG</v>
          </cell>
          <cell r="AF1641" t="str">
            <v>396.JBG</v>
          </cell>
        </row>
        <row r="1642">
          <cell r="A1642">
            <v>1642</v>
          </cell>
          <cell r="D1642" t="str">
            <v>CAGE</v>
          </cell>
          <cell r="E1642" t="str">
            <v>G-SG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M1642">
            <v>0.59419421435740905</v>
          </cell>
          <cell r="N1642">
            <v>0</v>
          </cell>
          <cell r="O1642">
            <v>0</v>
          </cell>
          <cell r="P1642">
            <v>1</v>
          </cell>
          <cell r="Q1642">
            <v>0</v>
          </cell>
          <cell r="R1642">
            <v>0</v>
          </cell>
          <cell r="S1642" t="str">
            <v>PLNT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D1642">
            <v>396</v>
          </cell>
          <cell r="AE1642" t="str">
            <v>CAGE</v>
          </cell>
          <cell r="AF1642" t="str">
            <v>396.CAGE</v>
          </cell>
        </row>
        <row r="1643">
          <cell r="A1643">
            <v>1643</v>
          </cell>
          <cell r="F1643">
            <v>12289712.550340783</v>
          </cell>
          <cell r="G1643">
            <v>1421850.0734629617</v>
          </cell>
          <cell r="H1643">
            <v>4537795.4594145576</v>
          </cell>
          <cell r="I1643">
            <v>6330067.0174632641</v>
          </cell>
          <cell r="J1643">
            <v>0</v>
          </cell>
          <cell r="K1643">
            <v>0</v>
          </cell>
          <cell r="N1643">
            <v>844855.08733534883</v>
          </cell>
          <cell r="O1643">
            <v>576994.98612761288</v>
          </cell>
          <cell r="Q1643">
            <v>4537795.4594145576</v>
          </cell>
          <cell r="R1643">
            <v>0</v>
          </cell>
          <cell r="T1643">
            <v>945827.64467870595</v>
          </cell>
          <cell r="U1643">
            <v>2964860.7051989832</v>
          </cell>
          <cell r="V1643">
            <v>1427109.8355407969</v>
          </cell>
          <cell r="W1643">
            <v>167219.74429440169</v>
          </cell>
          <cell r="X1643">
            <v>825049.0877503762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D1643">
            <v>396</v>
          </cell>
          <cell r="AE1643" t="str">
            <v>NA</v>
          </cell>
          <cell r="AF1643" t="str">
            <v>396.NA1</v>
          </cell>
        </row>
        <row r="1644">
          <cell r="A1644">
            <v>1644</v>
          </cell>
          <cell r="AD1644">
            <v>396</v>
          </cell>
          <cell r="AE1644" t="str">
            <v>NA</v>
          </cell>
          <cell r="AF1644" t="str">
            <v>396.NA2</v>
          </cell>
        </row>
        <row r="1645">
          <cell r="A1645">
            <v>1645</v>
          </cell>
          <cell r="B1645">
            <v>397</v>
          </cell>
          <cell r="C1645" t="str">
            <v>Communication Equipment</v>
          </cell>
          <cell r="AD1645">
            <v>397</v>
          </cell>
          <cell r="AE1645" t="str">
            <v>NA</v>
          </cell>
          <cell r="AF1645" t="str">
            <v>397.NA</v>
          </cell>
        </row>
        <row r="1646">
          <cell r="A1646">
            <v>1646</v>
          </cell>
          <cell r="D1646" t="str">
            <v>S</v>
          </cell>
          <cell r="E1646" t="str">
            <v>G-SITUS</v>
          </cell>
          <cell r="F1646">
            <v>15141287.744463166</v>
          </cell>
          <cell r="G1646">
            <v>0</v>
          </cell>
          <cell r="H1646">
            <v>4630840.6710304776</v>
          </cell>
          <cell r="I1646">
            <v>10510447.073432691</v>
          </cell>
          <cell r="J1646">
            <v>0</v>
          </cell>
          <cell r="K1646">
            <v>0</v>
          </cell>
          <cell r="M1646">
            <v>0.59419421435740905</v>
          </cell>
          <cell r="N1646">
            <v>0</v>
          </cell>
          <cell r="O1646">
            <v>0</v>
          </cell>
          <cell r="P1646">
            <v>1</v>
          </cell>
          <cell r="Q1646">
            <v>4630840.6710304776</v>
          </cell>
          <cell r="R1646">
            <v>0</v>
          </cell>
          <cell r="S1646" t="str">
            <v>PLNT</v>
          </cell>
          <cell r="T1646">
            <v>1570452.7886608166</v>
          </cell>
          <cell r="U1646">
            <v>4922856.4936398137</v>
          </cell>
          <cell r="V1646">
            <v>2369574.0271068662</v>
          </cell>
          <cell r="W1646">
            <v>277651.76374761137</v>
          </cell>
          <cell r="X1646">
            <v>1369912.0002775828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D1646">
            <v>397</v>
          </cell>
          <cell r="AE1646" t="str">
            <v>S</v>
          </cell>
          <cell r="AF1646" t="str">
            <v>397.S</v>
          </cell>
        </row>
        <row r="1647">
          <cell r="A1647">
            <v>1647</v>
          </cell>
          <cell r="D1647" t="str">
            <v>SGP</v>
          </cell>
          <cell r="E1647" t="str">
            <v>G-DGP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M1647">
            <v>0.59419421435740905</v>
          </cell>
          <cell r="N1647">
            <v>0</v>
          </cell>
          <cell r="O1647">
            <v>0</v>
          </cell>
          <cell r="P1647">
            <v>1</v>
          </cell>
          <cell r="Q1647">
            <v>0</v>
          </cell>
          <cell r="R1647">
            <v>0</v>
          </cell>
          <cell r="S1647" t="str">
            <v>PLNT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D1647">
            <v>397</v>
          </cell>
          <cell r="AE1647" t="str">
            <v>SGP</v>
          </cell>
          <cell r="AF1647" t="str">
            <v>397.SGP</v>
          </cell>
        </row>
        <row r="1648">
          <cell r="A1648">
            <v>1648</v>
          </cell>
          <cell r="D1648" t="str">
            <v>SGU</v>
          </cell>
          <cell r="E1648" t="str">
            <v>G-DGU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M1648">
            <v>0.59419421435740905</v>
          </cell>
          <cell r="N1648">
            <v>0</v>
          </cell>
          <cell r="O1648">
            <v>0</v>
          </cell>
          <cell r="P1648">
            <v>1</v>
          </cell>
          <cell r="Q1648">
            <v>0</v>
          </cell>
          <cell r="R1648">
            <v>0</v>
          </cell>
          <cell r="S1648" t="str">
            <v>PLNT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D1648">
            <v>397</v>
          </cell>
          <cell r="AE1648" t="str">
            <v>SGU</v>
          </cell>
          <cell r="AF1648" t="str">
            <v>397.SGU</v>
          </cell>
        </row>
        <row r="1649">
          <cell r="A1649">
            <v>1649</v>
          </cell>
          <cell r="D1649" t="str">
            <v>SO</v>
          </cell>
          <cell r="E1649" t="str">
            <v>PTD</v>
          </cell>
          <cell r="F1649">
            <v>7455706.8861076515</v>
          </cell>
          <cell r="G1649">
            <v>3650695.3549028519</v>
          </cell>
          <cell r="H1649">
            <v>1516533.6134388959</v>
          </cell>
          <cell r="I1649">
            <v>2288477.9177659042</v>
          </cell>
          <cell r="J1649">
            <v>0</v>
          </cell>
          <cell r="K1649">
            <v>0</v>
          </cell>
          <cell r="M1649">
            <v>0.59419421435740905</v>
          </cell>
          <cell r="N1649">
            <v>2169222.0582647426</v>
          </cell>
          <cell r="O1649">
            <v>1481473.2966381093</v>
          </cell>
          <cell r="P1649">
            <v>1</v>
          </cell>
          <cell r="Q1649">
            <v>1516533.6134388959</v>
          </cell>
          <cell r="R1649">
            <v>0</v>
          </cell>
          <cell r="S1649" t="str">
            <v>PLNT</v>
          </cell>
          <cell r="T1649">
            <v>341940.40487855166</v>
          </cell>
          <cell r="U1649">
            <v>1071871.4721947405</v>
          </cell>
          <cell r="V1649">
            <v>515935.98232873657</v>
          </cell>
          <cell r="W1649">
            <v>60454.129660313687</v>
          </cell>
          <cell r="X1649">
            <v>298275.92870356166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D1649">
            <v>397</v>
          </cell>
          <cell r="AE1649" t="str">
            <v>SO</v>
          </cell>
          <cell r="AF1649" t="str">
            <v>397.SO</v>
          </cell>
        </row>
        <row r="1650">
          <cell r="A1650">
            <v>1650</v>
          </cell>
          <cell r="D1650" t="str">
            <v>CN</v>
          </cell>
          <cell r="E1650" t="str">
            <v>CUST</v>
          </cell>
          <cell r="F1650">
            <v>71892.992636725161</v>
          </cell>
          <cell r="G1650">
            <v>0</v>
          </cell>
          <cell r="H1650">
            <v>0</v>
          </cell>
          <cell r="I1650">
            <v>0</v>
          </cell>
          <cell r="J1650">
            <v>71892.992636725161</v>
          </cell>
          <cell r="K1650">
            <v>0</v>
          </cell>
          <cell r="M1650">
            <v>0.59419421435740905</v>
          </cell>
          <cell r="N1650">
            <v>0</v>
          </cell>
          <cell r="O1650">
            <v>0</v>
          </cell>
          <cell r="P1650">
            <v>1</v>
          </cell>
          <cell r="Q1650">
            <v>0</v>
          </cell>
          <cell r="R1650">
            <v>0</v>
          </cell>
          <cell r="S1650" t="str">
            <v>PLNT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D1650">
            <v>397</v>
          </cell>
          <cell r="AE1650" t="str">
            <v>CN</v>
          </cell>
          <cell r="AF1650" t="str">
            <v>397.CN</v>
          </cell>
        </row>
        <row r="1651">
          <cell r="A1651">
            <v>1651</v>
          </cell>
          <cell r="D1651" t="str">
            <v>CAGW</v>
          </cell>
          <cell r="E1651" t="str">
            <v>G-SG</v>
          </cell>
          <cell r="F1651">
            <v>13090607.462139789</v>
          </cell>
          <cell r="G1651">
            <v>5435314.1324281758</v>
          </cell>
          <cell r="H1651">
            <v>7655293.3297116132</v>
          </cell>
          <cell r="I1651">
            <v>0</v>
          </cell>
          <cell r="J1651">
            <v>0</v>
          </cell>
          <cell r="K1651">
            <v>0</v>
          </cell>
          <cell r="M1651">
            <v>0.59419421435740905</v>
          </cell>
          <cell r="N1651">
            <v>3229632.2107038824</v>
          </cell>
          <cell r="O1651">
            <v>2205681.9217242934</v>
          </cell>
          <cell r="P1651">
            <v>1</v>
          </cell>
          <cell r="Q1651">
            <v>7655293.3297116132</v>
          </cell>
          <cell r="R1651">
            <v>0</v>
          </cell>
          <cell r="S1651" t="str">
            <v>PLNT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D1651">
            <v>397</v>
          </cell>
          <cell r="AE1651" t="str">
            <v>CAGW</v>
          </cell>
          <cell r="AF1651" t="str">
            <v>397.CAGW</v>
          </cell>
        </row>
        <row r="1652">
          <cell r="A1652">
            <v>1652</v>
          </cell>
          <cell r="D1652" t="str">
            <v>SE</v>
          </cell>
          <cell r="E1652" t="str">
            <v>P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M1652">
            <v>0.59419421435740905</v>
          </cell>
          <cell r="N1652">
            <v>0</v>
          </cell>
          <cell r="O1652">
            <v>0</v>
          </cell>
          <cell r="P1652">
            <v>1</v>
          </cell>
          <cell r="Q1652">
            <v>0</v>
          </cell>
          <cell r="R1652">
            <v>0</v>
          </cell>
          <cell r="S1652" t="str">
            <v>PLNT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D1652">
            <v>397</v>
          </cell>
          <cell r="AE1652" t="str">
            <v>SE</v>
          </cell>
          <cell r="AF1652" t="str">
            <v>397.SE</v>
          </cell>
        </row>
        <row r="1653">
          <cell r="A1653">
            <v>1653</v>
          </cell>
          <cell r="D1653" t="str">
            <v>JBG</v>
          </cell>
          <cell r="E1653" t="str">
            <v>P</v>
          </cell>
          <cell r="F1653">
            <v>858254.28638843982</v>
          </cell>
          <cell r="G1653">
            <v>858254.28638843982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M1653">
            <v>0.59419421435740905</v>
          </cell>
          <cell r="N1653">
            <v>509969.73141945776</v>
          </cell>
          <cell r="O1653">
            <v>348284.55496898206</v>
          </cell>
          <cell r="P1653">
            <v>1</v>
          </cell>
          <cell r="Q1653">
            <v>0</v>
          </cell>
          <cell r="R1653">
            <v>0</v>
          </cell>
          <cell r="S1653" t="str">
            <v>PLNT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D1653">
            <v>397</v>
          </cell>
          <cell r="AE1653" t="str">
            <v>JBG</v>
          </cell>
          <cell r="AF1653" t="str">
            <v>397.JBG</v>
          </cell>
        </row>
        <row r="1654">
          <cell r="A1654">
            <v>1654</v>
          </cell>
          <cell r="D1654" t="str">
            <v>SG</v>
          </cell>
          <cell r="E1654" t="str">
            <v>G-SG</v>
          </cell>
          <cell r="F1654">
            <v>10832.713391067768</v>
          </cell>
          <cell r="G1654">
            <v>4497.8203156196541</v>
          </cell>
          <cell r="H1654">
            <v>6334.8930754481134</v>
          </cell>
          <cell r="I1654">
            <v>0</v>
          </cell>
          <cell r="J1654">
            <v>0</v>
          </cell>
          <cell r="K1654">
            <v>0</v>
          </cell>
          <cell r="M1654">
            <v>0.59419421435740905</v>
          </cell>
          <cell r="N1654">
            <v>2672.5788087604142</v>
          </cell>
          <cell r="O1654">
            <v>1825.2415068592402</v>
          </cell>
          <cell r="P1654">
            <v>1</v>
          </cell>
          <cell r="Q1654">
            <v>6334.8930754481134</v>
          </cell>
          <cell r="R1654">
            <v>0</v>
          </cell>
          <cell r="S1654" t="str">
            <v>PLNT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D1654">
            <v>397</v>
          </cell>
          <cell r="AE1654" t="str">
            <v>SG</v>
          </cell>
          <cell r="AF1654" t="str">
            <v>397.SG</v>
          </cell>
        </row>
        <row r="1655">
          <cell r="A1655">
            <v>1655</v>
          </cell>
          <cell r="D1655" t="str">
            <v>JBE</v>
          </cell>
          <cell r="E1655" t="str">
            <v>G-SG</v>
          </cell>
          <cell r="F1655">
            <v>-72.497943240430459</v>
          </cell>
          <cell r="G1655">
            <v>-30.10166614546673</v>
          </cell>
          <cell r="H1655">
            <v>-42.396277094963736</v>
          </cell>
          <cell r="I1655">
            <v>0</v>
          </cell>
          <cell r="J1655">
            <v>0</v>
          </cell>
          <cell r="K1655">
            <v>0</v>
          </cell>
          <cell r="M1655">
            <v>0.59419421435740905</v>
          </cell>
          <cell r="N1655">
            <v>-17.886235866154621</v>
          </cell>
          <cell r="O1655">
            <v>-12.215430279312109</v>
          </cell>
          <cell r="P1655">
            <v>1</v>
          </cell>
          <cell r="Q1655">
            <v>-42.396277094963736</v>
          </cell>
          <cell r="R1655">
            <v>0</v>
          </cell>
          <cell r="S1655" t="str">
            <v>PLNT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D1655">
            <v>397</v>
          </cell>
          <cell r="AE1655" t="str">
            <v>JBE</v>
          </cell>
          <cell r="AF1655" t="str">
            <v>397.JBE</v>
          </cell>
        </row>
        <row r="1656">
          <cell r="A1656">
            <v>1656</v>
          </cell>
          <cell r="F1656">
            <v>36628509.587183602</v>
          </cell>
          <cell r="G1656">
            <v>9948731.4923689421</v>
          </cell>
          <cell r="H1656">
            <v>13808960.110979339</v>
          </cell>
          <cell r="I1656">
            <v>12798924.991198596</v>
          </cell>
          <cell r="J1656">
            <v>71892.992636725161</v>
          </cell>
          <cell r="K1656">
            <v>0</v>
          </cell>
          <cell r="N1656">
            <v>5911478.6929609776</v>
          </cell>
          <cell r="O1656">
            <v>4037252.7994079646</v>
          </cell>
          <cell r="Q1656">
            <v>13808960.110979339</v>
          </cell>
          <cell r="R1656">
            <v>0</v>
          </cell>
          <cell r="T1656">
            <v>1912393.1935393682</v>
          </cell>
          <cell r="U1656">
            <v>5994727.9658345543</v>
          </cell>
          <cell r="V1656">
            <v>2885510.0094356029</v>
          </cell>
          <cell r="W1656">
            <v>338105.89340792503</v>
          </cell>
          <cell r="X1656">
            <v>1668187.9289811444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D1656">
            <v>397</v>
          </cell>
          <cell r="AE1656" t="str">
            <v>NA</v>
          </cell>
          <cell r="AF1656" t="str">
            <v>397.NA1</v>
          </cell>
        </row>
        <row r="1657">
          <cell r="A1657">
            <v>1657</v>
          </cell>
          <cell r="AD1657">
            <v>397</v>
          </cell>
          <cell r="AE1657" t="str">
            <v>NA</v>
          </cell>
          <cell r="AF1657" t="str">
            <v>397.NA2</v>
          </cell>
        </row>
        <row r="1658">
          <cell r="A1658">
            <v>1658</v>
          </cell>
          <cell r="B1658">
            <v>398</v>
          </cell>
          <cell r="C1658" t="str">
            <v>Misc. Equipment</v>
          </cell>
          <cell r="AD1658">
            <v>398</v>
          </cell>
          <cell r="AE1658" t="str">
            <v>NA</v>
          </cell>
          <cell r="AF1658" t="str">
            <v>398.NA</v>
          </cell>
        </row>
        <row r="1659">
          <cell r="A1659">
            <v>1659</v>
          </cell>
          <cell r="D1659" t="str">
            <v>S</v>
          </cell>
          <cell r="E1659" t="str">
            <v>G-SITUS</v>
          </cell>
          <cell r="F1659">
            <v>180963.03</v>
          </cell>
          <cell r="G1659">
            <v>0</v>
          </cell>
          <cell r="H1659">
            <v>55346.082408568618</v>
          </cell>
          <cell r="I1659">
            <v>125616.94759143141</v>
          </cell>
          <cell r="J1659">
            <v>0</v>
          </cell>
          <cell r="K1659">
            <v>0</v>
          </cell>
          <cell r="M1659">
            <v>0.59419421435740905</v>
          </cell>
          <cell r="N1659">
            <v>0</v>
          </cell>
          <cell r="O1659">
            <v>0</v>
          </cell>
          <cell r="P1659">
            <v>1</v>
          </cell>
          <cell r="Q1659">
            <v>55346.082408568618</v>
          </cell>
          <cell r="R1659">
            <v>0</v>
          </cell>
          <cell r="S1659" t="str">
            <v>PLNT</v>
          </cell>
          <cell r="T1659">
            <v>18769.466633505752</v>
          </cell>
          <cell r="U1659">
            <v>58836.146725367027</v>
          </cell>
          <cell r="V1659">
            <v>28320.265950388879</v>
          </cell>
          <cell r="W1659">
            <v>3318.3904368362118</v>
          </cell>
          <cell r="X1659">
            <v>16372.677845333532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D1659">
            <v>398</v>
          </cell>
          <cell r="AE1659" t="str">
            <v>S</v>
          </cell>
          <cell r="AF1659" t="str">
            <v>398.S</v>
          </cell>
        </row>
        <row r="1660">
          <cell r="A1660">
            <v>1660</v>
          </cell>
          <cell r="D1660" t="str">
            <v>SGP</v>
          </cell>
          <cell r="E1660" t="str">
            <v>G-DGP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M1660">
            <v>0.59419421435740905</v>
          </cell>
          <cell r="N1660">
            <v>0</v>
          </cell>
          <cell r="O1660">
            <v>0</v>
          </cell>
          <cell r="P1660">
            <v>1</v>
          </cell>
          <cell r="Q1660">
            <v>0</v>
          </cell>
          <cell r="R1660">
            <v>0</v>
          </cell>
          <cell r="S1660" t="str">
            <v>PLNT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D1660">
            <v>398</v>
          </cell>
          <cell r="AE1660" t="str">
            <v>SGP</v>
          </cell>
          <cell r="AF1660" t="str">
            <v>398.SGP</v>
          </cell>
        </row>
        <row r="1661">
          <cell r="A1661">
            <v>1661</v>
          </cell>
          <cell r="D1661" t="str">
            <v>SGU</v>
          </cell>
          <cell r="E1661" t="str">
            <v>G-DGU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M1661">
            <v>0.59419421435740905</v>
          </cell>
          <cell r="N1661">
            <v>0</v>
          </cell>
          <cell r="O1661">
            <v>0</v>
          </cell>
          <cell r="P1661">
            <v>1</v>
          </cell>
          <cell r="Q1661">
            <v>0</v>
          </cell>
          <cell r="R1661">
            <v>0</v>
          </cell>
          <cell r="S1661" t="str">
            <v>PLNT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D1661">
            <v>398</v>
          </cell>
          <cell r="AE1661" t="str">
            <v>SGU</v>
          </cell>
          <cell r="AF1661" t="str">
            <v>398.SGU</v>
          </cell>
        </row>
        <row r="1662">
          <cell r="A1662">
            <v>1662</v>
          </cell>
          <cell r="D1662" t="str">
            <v>CN</v>
          </cell>
          <cell r="E1662" t="str">
            <v>CUST</v>
          </cell>
          <cell r="F1662">
            <v>5722.0809235068846</v>
          </cell>
          <cell r="G1662">
            <v>0</v>
          </cell>
          <cell r="H1662">
            <v>0</v>
          </cell>
          <cell r="I1662">
            <v>0</v>
          </cell>
          <cell r="J1662">
            <v>5722.0809235068846</v>
          </cell>
          <cell r="K1662">
            <v>0</v>
          </cell>
          <cell r="M1662">
            <v>0.59419421435740905</v>
          </cell>
          <cell r="N1662">
            <v>0</v>
          </cell>
          <cell r="O1662">
            <v>0</v>
          </cell>
          <cell r="P1662">
            <v>1</v>
          </cell>
          <cell r="Q1662">
            <v>0</v>
          </cell>
          <cell r="R1662">
            <v>0</v>
          </cell>
          <cell r="S1662" t="str">
            <v>CUST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D1662">
            <v>398</v>
          </cell>
          <cell r="AE1662" t="str">
            <v>CN</v>
          </cell>
          <cell r="AF1662" t="str">
            <v>398.CN</v>
          </cell>
        </row>
        <row r="1663">
          <cell r="A1663">
            <v>1663</v>
          </cell>
          <cell r="D1663" t="str">
            <v>SO</v>
          </cell>
          <cell r="E1663" t="str">
            <v>PTD</v>
          </cell>
          <cell r="F1663">
            <v>147783.49200923034</v>
          </cell>
          <cell r="G1663">
            <v>72362.3549116051</v>
          </cell>
          <cell r="H1663">
            <v>30060.011286251131</v>
          </cell>
          <cell r="I1663">
            <v>45361.125811374128</v>
          </cell>
          <cell r="J1663">
            <v>0</v>
          </cell>
          <cell r="K1663">
            <v>0</v>
          </cell>
          <cell r="M1663">
            <v>0.59419421435740905</v>
          </cell>
          <cell r="N1663">
            <v>42997.292625753194</v>
          </cell>
          <cell r="O1663">
            <v>29365.062285851909</v>
          </cell>
          <cell r="P1663">
            <v>1</v>
          </cell>
          <cell r="Q1663">
            <v>30060.011286251131</v>
          </cell>
          <cell r="R1663">
            <v>0</v>
          </cell>
          <cell r="S1663" t="str">
            <v>PLNT</v>
          </cell>
          <cell r="T1663">
            <v>6777.7808146081661</v>
          </cell>
          <cell r="U1663">
            <v>21246.12884677267</v>
          </cell>
          <cell r="V1663">
            <v>10226.638773021681</v>
          </cell>
          <cell r="W1663">
            <v>1198.2931362587562</v>
          </cell>
          <cell r="X1663">
            <v>5912.2842407128528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D1663">
            <v>398</v>
          </cell>
          <cell r="AE1663" t="str">
            <v>SO</v>
          </cell>
          <cell r="AF1663" t="str">
            <v>398.SO</v>
          </cell>
        </row>
        <row r="1664">
          <cell r="A1664">
            <v>1664</v>
          </cell>
          <cell r="D1664" t="str">
            <v>SE</v>
          </cell>
          <cell r="E1664" t="str">
            <v>P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M1664">
            <v>0.59419421435740905</v>
          </cell>
          <cell r="N1664">
            <v>0</v>
          </cell>
          <cell r="O1664">
            <v>0</v>
          </cell>
          <cell r="P1664">
            <v>1</v>
          </cell>
          <cell r="Q1664">
            <v>0</v>
          </cell>
          <cell r="R1664">
            <v>0</v>
          </cell>
          <cell r="S1664" t="str">
            <v>PLNT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D1664">
            <v>398</v>
          </cell>
          <cell r="AE1664" t="str">
            <v>SE</v>
          </cell>
          <cell r="AF1664" t="str">
            <v>398.SE</v>
          </cell>
        </row>
        <row r="1665">
          <cell r="A1665">
            <v>1665</v>
          </cell>
          <cell r="D1665" t="str">
            <v>CAGW</v>
          </cell>
          <cell r="E1665" t="str">
            <v>G-SG</v>
          </cell>
          <cell r="F1665">
            <v>88351.481707118161</v>
          </cell>
          <cell r="G1665">
            <v>36684.169052699748</v>
          </cell>
          <cell r="H1665">
            <v>51667.31265441842</v>
          </cell>
          <cell r="I1665">
            <v>0</v>
          </cell>
          <cell r="J1665">
            <v>0</v>
          </cell>
          <cell r="K1665">
            <v>0</v>
          </cell>
          <cell r="M1665">
            <v>0.59419421435740905</v>
          </cell>
          <cell r="N1665">
            <v>21797.521009623306</v>
          </cell>
          <cell r="O1665">
            <v>14886.648043076442</v>
          </cell>
          <cell r="P1665">
            <v>1</v>
          </cell>
          <cell r="Q1665">
            <v>51667.31265441842</v>
          </cell>
          <cell r="R1665">
            <v>0</v>
          </cell>
          <cell r="S1665" t="str">
            <v>PLNT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D1665">
            <v>398</v>
          </cell>
          <cell r="AE1665" t="str">
            <v>CAGW</v>
          </cell>
          <cell r="AF1665" t="str">
            <v>398.CAGW</v>
          </cell>
        </row>
        <row r="1666">
          <cell r="A1666">
            <v>1666</v>
          </cell>
          <cell r="D1666" t="str">
            <v>JBG</v>
          </cell>
          <cell r="E1666" t="str">
            <v>G-SG</v>
          </cell>
          <cell r="F1666">
            <v>44670.006371456548</v>
          </cell>
          <cell r="G1666">
            <v>18547.307115322143</v>
          </cell>
          <cell r="H1666">
            <v>26122.699256134409</v>
          </cell>
          <cell r="I1666">
            <v>0</v>
          </cell>
          <cell r="J1666">
            <v>0</v>
          </cell>
          <cell r="K1666">
            <v>0</v>
          </cell>
          <cell r="M1666">
            <v>0.59419421435740905</v>
          </cell>
          <cell r="N1666">
            <v>11020.702579834424</v>
          </cell>
          <cell r="O1666">
            <v>7526.6045354877197</v>
          </cell>
          <cell r="P1666">
            <v>1</v>
          </cell>
          <cell r="Q1666">
            <v>26122.699256134409</v>
          </cell>
          <cell r="R1666">
            <v>0</v>
          </cell>
          <cell r="S1666" t="str">
            <v>PLNT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D1666">
            <v>398</v>
          </cell>
          <cell r="AE1666" t="str">
            <v>JBG</v>
          </cell>
          <cell r="AF1666" t="str">
            <v>398.JBG</v>
          </cell>
        </row>
        <row r="1667">
          <cell r="A1667">
            <v>1667</v>
          </cell>
          <cell r="F1667">
            <v>467490.09101131192</v>
          </cell>
          <cell r="G1667">
            <v>127593.83107962699</v>
          </cell>
          <cell r="H1667">
            <v>163196.10560537258</v>
          </cell>
          <cell r="I1667">
            <v>170978.07340280554</v>
          </cell>
          <cell r="J1667">
            <v>5722.0809235068846</v>
          </cell>
          <cell r="K1667">
            <v>0</v>
          </cell>
          <cell r="N1667">
            <v>75815.516215210926</v>
          </cell>
          <cell r="O1667">
            <v>51778.314864416076</v>
          </cell>
          <cell r="Q1667">
            <v>163196.10560537258</v>
          </cell>
          <cell r="R1667">
            <v>0</v>
          </cell>
          <cell r="T1667">
            <v>25547.247448113918</v>
          </cell>
          <cell r="U1667">
            <v>80082.275572139697</v>
          </cell>
          <cell r="V1667">
            <v>38546.90472341056</v>
          </cell>
          <cell r="W1667">
            <v>4516.6835730949679</v>
          </cell>
          <cell r="X1667">
            <v>22284.962086046384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D1667">
            <v>398</v>
          </cell>
          <cell r="AE1667" t="str">
            <v>NA</v>
          </cell>
          <cell r="AF1667" t="str">
            <v>398.NA1</v>
          </cell>
        </row>
        <row r="1668">
          <cell r="A1668">
            <v>1668</v>
          </cell>
          <cell r="AD1668">
            <v>398</v>
          </cell>
          <cell r="AE1668" t="str">
            <v>NA</v>
          </cell>
          <cell r="AF1668" t="str">
            <v>398.NA2</v>
          </cell>
        </row>
        <row r="1669">
          <cell r="A1669">
            <v>1669</v>
          </cell>
          <cell r="B1669">
            <v>399</v>
          </cell>
          <cell r="C1669" t="str">
            <v>Coal Mine</v>
          </cell>
          <cell r="AD1669">
            <v>399</v>
          </cell>
          <cell r="AE1669" t="str">
            <v>NA</v>
          </cell>
          <cell r="AF1669" t="str">
            <v>399.NA</v>
          </cell>
        </row>
        <row r="1670">
          <cell r="A1670">
            <v>1670</v>
          </cell>
          <cell r="D1670" t="str">
            <v>SE-P</v>
          </cell>
          <cell r="E1670" t="str">
            <v>P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M1670">
            <v>0.59419421435740905</v>
          </cell>
          <cell r="N1670">
            <v>0</v>
          </cell>
          <cell r="O1670">
            <v>0</v>
          </cell>
          <cell r="P1670">
            <v>1</v>
          </cell>
          <cell r="Q1670">
            <v>0</v>
          </cell>
          <cell r="R1670">
            <v>0</v>
          </cell>
          <cell r="S1670" t="str">
            <v>ZERO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D1670">
            <v>399</v>
          </cell>
          <cell r="AE1670" t="str">
            <v>SE-P</v>
          </cell>
          <cell r="AF1670" t="str">
            <v>399.SE-P</v>
          </cell>
        </row>
        <row r="1671">
          <cell r="A1671">
            <v>1671</v>
          </cell>
          <cell r="B1671" t="str">
            <v>MP</v>
          </cell>
          <cell r="D1671" t="str">
            <v>JBE</v>
          </cell>
          <cell r="E1671" t="str">
            <v>P</v>
          </cell>
          <cell r="F1671">
            <v>68402453.89308764</v>
          </cell>
          <cell r="G1671">
            <v>68402453.89308764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M1671">
            <v>0.59419421435740905</v>
          </cell>
          <cell r="N1671">
            <v>40644342.351122104</v>
          </cell>
          <cell r="O1671">
            <v>27758111.541965533</v>
          </cell>
          <cell r="P1671">
            <v>1</v>
          </cell>
          <cell r="Q1671">
            <v>0</v>
          </cell>
          <cell r="R1671">
            <v>0</v>
          </cell>
          <cell r="S1671" t="str">
            <v>ZERO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D1671" t="str">
            <v>MP</v>
          </cell>
          <cell r="AE1671" t="str">
            <v>JBE</v>
          </cell>
          <cell r="AF1671" t="str">
            <v>MP.JBE</v>
          </cell>
        </row>
        <row r="1672">
          <cell r="A1672">
            <v>1672</v>
          </cell>
          <cell r="D1672" t="str">
            <v>SE-U</v>
          </cell>
          <cell r="E1672" t="str">
            <v>P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M1672">
            <v>0.59419421435740905</v>
          </cell>
          <cell r="N1672">
            <v>0</v>
          </cell>
          <cell r="O1672">
            <v>0</v>
          </cell>
          <cell r="P1672">
            <v>1</v>
          </cell>
          <cell r="Q1672">
            <v>0</v>
          </cell>
          <cell r="R1672">
            <v>0</v>
          </cell>
          <cell r="S1672" t="str">
            <v>ZERO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D1672" t="str">
            <v>MP</v>
          </cell>
          <cell r="AE1672" t="str">
            <v>SE-U</v>
          </cell>
          <cell r="AF1672" t="str">
            <v>MP.SE-U</v>
          </cell>
        </row>
        <row r="1673">
          <cell r="A1673">
            <v>1673</v>
          </cell>
          <cell r="AD1673" t="str">
            <v>MP</v>
          </cell>
          <cell r="AE1673" t="str">
            <v>NA</v>
          </cell>
          <cell r="AF1673" t="str">
            <v>MP.NA</v>
          </cell>
        </row>
        <row r="1674">
          <cell r="A1674">
            <v>1674</v>
          </cell>
          <cell r="F1674">
            <v>68402453.89308764</v>
          </cell>
          <cell r="G1674">
            <v>68402453.89308764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N1674">
            <v>40644342.351122104</v>
          </cell>
          <cell r="O1674">
            <v>27758111.541965533</v>
          </cell>
          <cell r="Q1674">
            <v>0</v>
          </cell>
          <cell r="R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D1674" t="str">
            <v>MP</v>
          </cell>
          <cell r="AE1674" t="str">
            <v>NA</v>
          </cell>
          <cell r="AF1674" t="str">
            <v>MP.NA1</v>
          </cell>
        </row>
        <row r="1675">
          <cell r="A1675">
            <v>1675</v>
          </cell>
          <cell r="AD1675" t="str">
            <v>MP</v>
          </cell>
          <cell r="AE1675" t="str">
            <v>NA</v>
          </cell>
          <cell r="AF1675" t="str">
            <v>MP.NA2</v>
          </cell>
        </row>
        <row r="1676">
          <cell r="A1676">
            <v>1676</v>
          </cell>
          <cell r="B1676" t="str">
            <v>399L</v>
          </cell>
          <cell r="C1676" t="str">
            <v>WIDCO Capital Lease</v>
          </cell>
          <cell r="AD1676" t="str">
            <v>399L</v>
          </cell>
          <cell r="AE1676" t="str">
            <v>NA</v>
          </cell>
          <cell r="AF1676" t="str">
            <v>399L.NA</v>
          </cell>
        </row>
        <row r="1677">
          <cell r="A1677">
            <v>1677</v>
          </cell>
          <cell r="D1677" t="str">
            <v>SE-P</v>
          </cell>
          <cell r="E1677" t="str">
            <v>P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M1677">
            <v>0.59419421435740905</v>
          </cell>
          <cell r="N1677">
            <v>0</v>
          </cell>
          <cell r="O1677">
            <v>0</v>
          </cell>
          <cell r="P1677">
            <v>1</v>
          </cell>
          <cell r="Q1677">
            <v>0</v>
          </cell>
          <cell r="R1677">
            <v>0</v>
          </cell>
          <cell r="S1677" t="str">
            <v>PLNT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D1677" t="str">
            <v>399L</v>
          </cell>
          <cell r="AE1677" t="str">
            <v>SE-P</v>
          </cell>
          <cell r="AF1677" t="str">
            <v>399L.SE-P</v>
          </cell>
        </row>
        <row r="1678">
          <cell r="A1678">
            <v>1678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N1678">
            <v>0</v>
          </cell>
          <cell r="O1678">
            <v>0</v>
          </cell>
          <cell r="Q1678">
            <v>0</v>
          </cell>
          <cell r="R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D1678" t="str">
            <v>399L</v>
          </cell>
          <cell r="AE1678" t="str">
            <v>NA</v>
          </cell>
          <cell r="AF1678" t="str">
            <v>399L.NA1</v>
          </cell>
        </row>
        <row r="1679">
          <cell r="A1679">
            <v>1679</v>
          </cell>
          <cell r="AD1679" t="str">
            <v>399L</v>
          </cell>
          <cell r="AE1679" t="str">
            <v>NA</v>
          </cell>
          <cell r="AF1679" t="str">
            <v>399L.NA2</v>
          </cell>
        </row>
        <row r="1680">
          <cell r="A1680">
            <v>1680</v>
          </cell>
          <cell r="C1680" t="str">
            <v>Remove Remaining Capital Leases</v>
          </cell>
          <cell r="E1680" t="str">
            <v>P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M1680">
            <v>0.59419421435740905</v>
          </cell>
          <cell r="N1680">
            <v>0</v>
          </cell>
          <cell r="O1680">
            <v>0</v>
          </cell>
          <cell r="P1680">
            <v>1</v>
          </cell>
          <cell r="Q1680">
            <v>0</v>
          </cell>
          <cell r="R1680">
            <v>0</v>
          </cell>
          <cell r="S1680" t="str">
            <v>PLNT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D1680" t="str">
            <v>399L</v>
          </cell>
          <cell r="AE1680" t="str">
            <v>NA</v>
          </cell>
          <cell r="AF1680" t="str">
            <v>399L.NA3</v>
          </cell>
        </row>
        <row r="1681">
          <cell r="A1681">
            <v>1681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N1681">
            <v>0</v>
          </cell>
          <cell r="O1681">
            <v>0</v>
          </cell>
          <cell r="Q1681">
            <v>0</v>
          </cell>
          <cell r="R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D1681" t="str">
            <v>399L</v>
          </cell>
          <cell r="AE1681" t="str">
            <v>NA</v>
          </cell>
          <cell r="AF1681" t="str">
            <v>399L.NA4</v>
          </cell>
        </row>
        <row r="1682">
          <cell r="A1682">
            <v>1682</v>
          </cell>
          <cell r="AD1682" t="str">
            <v>399L</v>
          </cell>
          <cell r="AE1682" t="str">
            <v>NA</v>
          </cell>
          <cell r="AF1682" t="str">
            <v>399L.NA5</v>
          </cell>
        </row>
        <row r="1683">
          <cell r="A1683">
            <v>1683</v>
          </cell>
          <cell r="B1683">
            <v>1011390</v>
          </cell>
          <cell r="C1683" t="str">
            <v>General Capital Leases</v>
          </cell>
          <cell r="AD1683">
            <v>1011390</v>
          </cell>
          <cell r="AE1683" t="str">
            <v>NA</v>
          </cell>
          <cell r="AF1683" t="str">
            <v>1011390.NA</v>
          </cell>
        </row>
        <row r="1684">
          <cell r="A1684">
            <v>1684</v>
          </cell>
          <cell r="AD1684">
            <v>1011390</v>
          </cell>
          <cell r="AE1684" t="str">
            <v>NA</v>
          </cell>
          <cell r="AF1684" t="str">
            <v>1011390.NA1</v>
          </cell>
        </row>
        <row r="1685">
          <cell r="A1685">
            <v>1685</v>
          </cell>
          <cell r="D1685" t="str">
            <v>S</v>
          </cell>
          <cell r="E1685" t="str">
            <v>G-SITUS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M1685">
            <v>0.59419421435740905</v>
          </cell>
          <cell r="N1685">
            <v>0</v>
          </cell>
          <cell r="O1685">
            <v>0</v>
          </cell>
          <cell r="P1685">
            <v>1</v>
          </cell>
          <cell r="Q1685">
            <v>0</v>
          </cell>
          <cell r="R1685">
            <v>0</v>
          </cell>
          <cell r="S1685" t="str">
            <v>PLNT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D1685">
            <v>1011390</v>
          </cell>
          <cell r="AE1685" t="str">
            <v>S</v>
          </cell>
          <cell r="AF1685" t="str">
            <v>1011390.S</v>
          </cell>
        </row>
        <row r="1686">
          <cell r="A1686">
            <v>1686</v>
          </cell>
          <cell r="D1686" t="str">
            <v>CAGW</v>
          </cell>
          <cell r="E1686" t="str">
            <v>P</v>
          </cell>
          <cell r="F1686">
            <v>702369.02380910586</v>
          </cell>
          <cell r="G1686">
            <v>702369.02380910586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M1686">
            <v>0.59419421435740905</v>
          </cell>
          <cell r="N1686">
            <v>417343.61029123201</v>
          </cell>
          <cell r="O1686">
            <v>285025.41351787385</v>
          </cell>
          <cell r="P1686">
            <v>1</v>
          </cell>
          <cell r="Q1686">
            <v>0</v>
          </cell>
          <cell r="R1686">
            <v>0</v>
          </cell>
          <cell r="S1686" t="str">
            <v>PLNT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D1686">
            <v>1011390</v>
          </cell>
          <cell r="AE1686" t="str">
            <v>CAGW</v>
          </cell>
          <cell r="AF1686" t="str">
            <v>1011390.CAGW</v>
          </cell>
        </row>
        <row r="1687">
          <cell r="A1687">
            <v>1687</v>
          </cell>
          <cell r="D1687" t="str">
            <v>SO</v>
          </cell>
          <cell r="E1687" t="str">
            <v>PTD</v>
          </cell>
          <cell r="F1687">
            <v>144504.51827184588</v>
          </cell>
          <cell r="G1687">
            <v>70756.801692469991</v>
          </cell>
          <cell r="H1687">
            <v>29393.049190464804</v>
          </cell>
          <cell r="I1687">
            <v>44354.667388911097</v>
          </cell>
          <cell r="J1687">
            <v>0</v>
          </cell>
          <cell r="K1687">
            <v>0</v>
          </cell>
          <cell r="M1687">
            <v>0.59419421435740905</v>
          </cell>
          <cell r="N1687">
            <v>42043.282192100196</v>
          </cell>
          <cell r="O1687">
            <v>28713.519500369795</v>
          </cell>
          <cell r="P1687">
            <v>1</v>
          </cell>
          <cell r="Q1687">
            <v>29393.049190464804</v>
          </cell>
          <cell r="R1687">
            <v>0</v>
          </cell>
          <cell r="S1687" t="str">
            <v>PLNT</v>
          </cell>
          <cell r="T1687">
            <v>6627.3975411674473</v>
          </cell>
          <cell r="U1687">
            <v>20774.726408228977</v>
          </cell>
          <cell r="V1687">
            <v>9999.7333216579973</v>
          </cell>
          <cell r="W1687">
            <v>1171.7057842476459</v>
          </cell>
          <cell r="X1687">
            <v>5781.1043336090297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D1687">
            <v>1011390</v>
          </cell>
          <cell r="AE1687" t="str">
            <v>SO</v>
          </cell>
          <cell r="AF1687" t="str">
            <v>1011390.SO</v>
          </cell>
        </row>
        <row r="1688">
          <cell r="A1688">
            <v>1688</v>
          </cell>
          <cell r="F1688">
            <v>846873.54208095174</v>
          </cell>
          <cell r="G1688">
            <v>773125.82550157583</v>
          </cell>
          <cell r="H1688">
            <v>29393.049190464804</v>
          </cell>
          <cell r="I1688">
            <v>44354.667388911097</v>
          </cell>
          <cell r="J1688">
            <v>0</v>
          </cell>
          <cell r="K1688">
            <v>0</v>
          </cell>
          <cell r="N1688">
            <v>459386.89248333219</v>
          </cell>
          <cell r="O1688">
            <v>313738.93301824364</v>
          </cell>
          <cell r="Q1688">
            <v>29393.049190464804</v>
          </cell>
          <cell r="R1688">
            <v>0</v>
          </cell>
          <cell r="T1688">
            <v>6627.3975411674473</v>
          </cell>
          <cell r="U1688">
            <v>20774.726408228977</v>
          </cell>
          <cell r="V1688">
            <v>9999.7333216579973</v>
          </cell>
          <cell r="W1688">
            <v>1171.7057842476459</v>
          </cell>
          <cell r="X1688">
            <v>5781.1043336090297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D1688">
            <v>1011390</v>
          </cell>
          <cell r="AE1688" t="str">
            <v>NA</v>
          </cell>
          <cell r="AF1688" t="str">
            <v>1011390.NA2</v>
          </cell>
        </row>
        <row r="1689">
          <cell r="A1689">
            <v>1689</v>
          </cell>
          <cell r="AD1689">
            <v>1011390</v>
          </cell>
          <cell r="AE1689" t="str">
            <v>NA</v>
          </cell>
          <cell r="AF1689" t="str">
            <v>1011390.NA3</v>
          </cell>
        </row>
        <row r="1690">
          <cell r="A1690">
            <v>1690</v>
          </cell>
          <cell r="C1690" t="str">
            <v>Remove Capital Leases</v>
          </cell>
          <cell r="F1690">
            <v>-846873.54208095174</v>
          </cell>
          <cell r="G1690">
            <v>-773125.82550157583</v>
          </cell>
          <cell r="H1690">
            <v>-29393.049190464804</v>
          </cell>
          <cell r="I1690">
            <v>-44354.667388911097</v>
          </cell>
          <cell r="J1690">
            <v>0</v>
          </cell>
          <cell r="K1690">
            <v>0</v>
          </cell>
          <cell r="M1690">
            <v>0.59419421435740905</v>
          </cell>
          <cell r="N1690">
            <v>-459386.89248333219</v>
          </cell>
          <cell r="O1690">
            <v>-313738.93301824364</v>
          </cell>
          <cell r="P1690">
            <v>1</v>
          </cell>
          <cell r="Q1690">
            <v>-29393.049190464804</v>
          </cell>
          <cell r="R1690">
            <v>0</v>
          </cell>
          <cell r="T1690">
            <v>-6627.3975411674473</v>
          </cell>
          <cell r="U1690">
            <v>-20774.726408228977</v>
          </cell>
          <cell r="V1690">
            <v>-9999.7333216579973</v>
          </cell>
          <cell r="W1690">
            <v>-1171.7057842476459</v>
          </cell>
          <cell r="X1690">
            <v>-5781.1043336090297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D1690">
            <v>1011390</v>
          </cell>
          <cell r="AE1690" t="str">
            <v>NA</v>
          </cell>
          <cell r="AF1690" t="str">
            <v>1011390.NA4</v>
          </cell>
        </row>
        <row r="1691">
          <cell r="A1691">
            <v>1691</v>
          </cell>
          <cell r="F1691" t="str">
            <v xml:space="preserve"> </v>
          </cell>
          <cell r="AD1691">
            <v>1011390</v>
          </cell>
          <cell r="AE1691" t="str">
            <v>NA</v>
          </cell>
          <cell r="AF1691" t="str">
            <v>1011390.NA5</v>
          </cell>
        </row>
        <row r="1692">
          <cell r="A1692">
            <v>1692</v>
          </cell>
          <cell r="AD1692">
            <v>1011390</v>
          </cell>
          <cell r="AE1692" t="str">
            <v>NA</v>
          </cell>
          <cell r="AF1692" t="str">
            <v>1011390.NA6</v>
          </cell>
        </row>
        <row r="1693">
          <cell r="A1693">
            <v>1693</v>
          </cell>
          <cell r="B1693" t="str">
            <v>392L</v>
          </cell>
          <cell r="C1693" t="str">
            <v>General Vehicles Capital Leases</v>
          </cell>
          <cell r="AD1693" t="str">
            <v>392L</v>
          </cell>
          <cell r="AE1693" t="str">
            <v>NA</v>
          </cell>
          <cell r="AF1693" t="str">
            <v>392L.NA</v>
          </cell>
        </row>
        <row r="1694">
          <cell r="A1694">
            <v>1694</v>
          </cell>
          <cell r="D1694" t="str">
            <v>SO-P</v>
          </cell>
          <cell r="E1694" t="str">
            <v>PTD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M1694">
            <v>0.59419421435740905</v>
          </cell>
          <cell r="N1694">
            <v>0</v>
          </cell>
          <cell r="O1694">
            <v>0</v>
          </cell>
          <cell r="P1694">
            <v>1</v>
          </cell>
          <cell r="Q1694">
            <v>0</v>
          </cell>
          <cell r="R1694">
            <v>0</v>
          </cell>
          <cell r="S1694" t="str">
            <v>PLNT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D1694" t="str">
            <v>392L</v>
          </cell>
          <cell r="AE1694" t="str">
            <v>SO-P</v>
          </cell>
          <cell r="AF1694" t="str">
            <v>392L.SO-P</v>
          </cell>
        </row>
        <row r="1695">
          <cell r="A1695">
            <v>1695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N1695">
            <v>0</v>
          </cell>
          <cell r="O1695">
            <v>0</v>
          </cell>
          <cell r="Q1695">
            <v>0</v>
          </cell>
          <cell r="R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D1695" t="str">
            <v>392L</v>
          </cell>
          <cell r="AE1695" t="str">
            <v>NA</v>
          </cell>
          <cell r="AF1695" t="str">
            <v>392L.NA1</v>
          </cell>
        </row>
        <row r="1696">
          <cell r="A1696">
            <v>1696</v>
          </cell>
          <cell r="AD1696" t="str">
            <v>392L</v>
          </cell>
          <cell r="AE1696" t="str">
            <v>NA</v>
          </cell>
          <cell r="AF1696" t="str">
            <v>392L.NA2</v>
          </cell>
        </row>
        <row r="1697">
          <cell r="A1697">
            <v>1697</v>
          </cell>
          <cell r="C1697" t="str">
            <v>Remove Capital Leases</v>
          </cell>
          <cell r="E1697" t="str">
            <v>LABOR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M1697">
            <v>0.59419421435740905</v>
          </cell>
          <cell r="N1697">
            <v>0</v>
          </cell>
          <cell r="O1697">
            <v>0</v>
          </cell>
          <cell r="P1697">
            <v>1</v>
          </cell>
          <cell r="Q1697">
            <v>0</v>
          </cell>
          <cell r="R1697">
            <v>0</v>
          </cell>
          <cell r="S1697" t="str">
            <v>PLNT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D1697" t="str">
            <v>392L</v>
          </cell>
          <cell r="AE1697" t="str">
            <v>NA</v>
          </cell>
          <cell r="AF1697" t="str">
            <v>392L.NA3</v>
          </cell>
        </row>
        <row r="1698">
          <cell r="A1698">
            <v>1698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N1698">
            <v>0</v>
          </cell>
          <cell r="O1698">
            <v>0</v>
          </cell>
          <cell r="Q1698">
            <v>0</v>
          </cell>
          <cell r="R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D1698" t="str">
            <v>392L</v>
          </cell>
          <cell r="AE1698" t="str">
            <v>NA</v>
          </cell>
          <cell r="AF1698" t="str">
            <v>392L.NA4</v>
          </cell>
        </row>
        <row r="1699">
          <cell r="A1699">
            <v>1699</v>
          </cell>
          <cell r="AD1699" t="str">
            <v>392L</v>
          </cell>
          <cell r="AE1699" t="str">
            <v>NA</v>
          </cell>
          <cell r="AF1699" t="str">
            <v>392L.NA5</v>
          </cell>
        </row>
        <row r="1700">
          <cell r="A1700">
            <v>1700</v>
          </cell>
          <cell r="B1700" t="str">
            <v>GP</v>
          </cell>
          <cell r="C1700" t="str">
            <v>Unclassified Gen Plant - Acct 300</v>
          </cell>
          <cell r="AD1700" t="str">
            <v>GP</v>
          </cell>
          <cell r="AE1700" t="str">
            <v>NA</v>
          </cell>
          <cell r="AF1700" t="str">
            <v>GP.NA</v>
          </cell>
        </row>
        <row r="1701">
          <cell r="A1701">
            <v>1701</v>
          </cell>
          <cell r="D1701" t="str">
            <v>S</v>
          </cell>
          <cell r="E1701" t="str">
            <v>G-SITUS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M1701">
            <v>0.59419421435740905</v>
          </cell>
          <cell r="N1701">
            <v>0</v>
          </cell>
          <cell r="O1701">
            <v>0</v>
          </cell>
          <cell r="P1701">
            <v>1</v>
          </cell>
          <cell r="Q1701">
            <v>0</v>
          </cell>
          <cell r="R1701">
            <v>0</v>
          </cell>
          <cell r="S1701" t="str">
            <v>PLNT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D1701" t="str">
            <v>GP</v>
          </cell>
          <cell r="AE1701" t="str">
            <v>S</v>
          </cell>
          <cell r="AF1701" t="str">
            <v>GP.S</v>
          </cell>
        </row>
        <row r="1702">
          <cell r="A1702">
            <v>1702</v>
          </cell>
          <cell r="D1702" t="str">
            <v>SO</v>
          </cell>
          <cell r="E1702" t="str">
            <v>PTD</v>
          </cell>
          <cell r="F1702">
            <v>2642952.9115882386</v>
          </cell>
          <cell r="G1702">
            <v>1294124.8985445746</v>
          </cell>
          <cell r="H1702">
            <v>537591.80589947477</v>
          </cell>
          <cell r="I1702">
            <v>811236.20714418939</v>
          </cell>
          <cell r="J1702">
            <v>0</v>
          </cell>
          <cell r="K1702">
            <v>0</v>
          </cell>
          <cell r="M1702">
            <v>0.59419421435740905</v>
          </cell>
          <cell r="N1702">
            <v>768961.52737105521</v>
          </cell>
          <cell r="O1702">
            <v>525163.37117351941</v>
          </cell>
          <cell r="P1702">
            <v>1</v>
          </cell>
          <cell r="Q1702">
            <v>537591.80589947477</v>
          </cell>
          <cell r="R1702">
            <v>0</v>
          </cell>
          <cell r="S1702" t="str">
            <v>PLNT</v>
          </cell>
          <cell r="T1702">
            <v>121213.508319026</v>
          </cell>
          <cell r="U1702">
            <v>379964.75338429195</v>
          </cell>
          <cell r="V1702">
            <v>182892.71929797585</v>
          </cell>
          <cell r="W1702">
            <v>21430.217207301295</v>
          </cell>
          <cell r="X1702">
            <v>105735.00893559425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D1702" t="str">
            <v>GP</v>
          </cell>
          <cell r="AE1702" t="str">
            <v>SO</v>
          </cell>
          <cell r="AF1702" t="str">
            <v>GP.SO</v>
          </cell>
        </row>
        <row r="1703">
          <cell r="A1703">
            <v>1703</v>
          </cell>
          <cell r="D1703" t="str">
            <v>CN</v>
          </cell>
          <cell r="E1703" t="str">
            <v>CUST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M1703">
            <v>0.59419421435740905</v>
          </cell>
          <cell r="N1703">
            <v>0</v>
          </cell>
          <cell r="O1703">
            <v>0</v>
          </cell>
          <cell r="P1703">
            <v>1</v>
          </cell>
          <cell r="Q1703">
            <v>0</v>
          </cell>
          <cell r="R1703">
            <v>0</v>
          </cell>
          <cell r="S1703" t="str">
            <v>CUST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D1703" t="str">
            <v>GP</v>
          </cell>
          <cell r="AE1703" t="str">
            <v>CN</v>
          </cell>
          <cell r="AF1703" t="str">
            <v>GP.CN</v>
          </cell>
        </row>
        <row r="1704">
          <cell r="A1704">
            <v>1704</v>
          </cell>
          <cell r="D1704" t="str">
            <v>SG</v>
          </cell>
          <cell r="E1704" t="str">
            <v>G-SG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M1704">
            <v>0.59419421435740905</v>
          </cell>
          <cell r="N1704">
            <v>0</v>
          </cell>
          <cell r="O1704">
            <v>0</v>
          </cell>
          <cell r="P1704">
            <v>1</v>
          </cell>
          <cell r="Q1704">
            <v>0</v>
          </cell>
          <cell r="R1704">
            <v>0</v>
          </cell>
          <cell r="S1704" t="str">
            <v>PLNT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D1704" t="str">
            <v>GP</v>
          </cell>
          <cell r="AE1704" t="str">
            <v>SG</v>
          </cell>
          <cell r="AF1704" t="str">
            <v>GP.SG</v>
          </cell>
        </row>
        <row r="1705">
          <cell r="A1705">
            <v>1705</v>
          </cell>
          <cell r="D1705" t="str">
            <v>SGP</v>
          </cell>
          <cell r="E1705" t="str">
            <v>G-DGP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M1705">
            <v>0.59419421435740905</v>
          </cell>
          <cell r="N1705">
            <v>0</v>
          </cell>
          <cell r="O1705">
            <v>0</v>
          </cell>
          <cell r="P1705">
            <v>1</v>
          </cell>
          <cell r="Q1705">
            <v>0</v>
          </cell>
          <cell r="R1705">
            <v>0</v>
          </cell>
          <cell r="S1705" t="str">
            <v>PLNT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D1705" t="str">
            <v>GP</v>
          </cell>
          <cell r="AE1705" t="str">
            <v>SGP</v>
          </cell>
          <cell r="AF1705" t="str">
            <v>GP.SGP</v>
          </cell>
        </row>
        <row r="1706">
          <cell r="A1706">
            <v>1706</v>
          </cell>
          <cell r="D1706" t="str">
            <v>SGU</v>
          </cell>
          <cell r="E1706" t="str">
            <v>G-DGU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M1706">
            <v>0.59419421435740905</v>
          </cell>
          <cell r="N1706">
            <v>0</v>
          </cell>
          <cell r="O1706">
            <v>0</v>
          </cell>
          <cell r="P1706">
            <v>1</v>
          </cell>
          <cell r="Q1706">
            <v>0</v>
          </cell>
          <cell r="R1706">
            <v>0</v>
          </cell>
          <cell r="S1706" t="str">
            <v>PLNT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D1706" t="str">
            <v>GP</v>
          </cell>
          <cell r="AE1706" t="str">
            <v>SGU</v>
          </cell>
          <cell r="AF1706" t="str">
            <v>GP.SGU</v>
          </cell>
        </row>
        <row r="1707">
          <cell r="A1707">
            <v>1707</v>
          </cell>
          <cell r="F1707">
            <v>2642952.9115882386</v>
          </cell>
          <cell r="G1707">
            <v>1294124.8985445746</v>
          </cell>
          <cell r="H1707">
            <v>537591.80589947477</v>
          </cell>
          <cell r="I1707">
            <v>811236.20714418939</v>
          </cell>
          <cell r="J1707">
            <v>0</v>
          </cell>
          <cell r="K1707">
            <v>0</v>
          </cell>
          <cell r="N1707">
            <v>768961.52737105521</v>
          </cell>
          <cell r="O1707">
            <v>525163.37117351941</v>
          </cell>
          <cell r="Q1707">
            <v>537591.80589947477</v>
          </cell>
          <cell r="R1707">
            <v>0</v>
          </cell>
          <cell r="T1707">
            <v>121213.508319026</v>
          </cell>
          <cell r="U1707">
            <v>379964.75338429195</v>
          </cell>
          <cell r="V1707">
            <v>182892.71929797585</v>
          </cell>
          <cell r="W1707">
            <v>21430.217207301295</v>
          </cell>
          <cell r="X1707">
            <v>105735.00893559425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D1707" t="str">
            <v>GP</v>
          </cell>
          <cell r="AE1707" t="str">
            <v>NA</v>
          </cell>
          <cell r="AF1707" t="str">
            <v>GP.NA1</v>
          </cell>
        </row>
        <row r="1708">
          <cell r="A1708">
            <v>1708</v>
          </cell>
          <cell r="AD1708" t="str">
            <v>GP</v>
          </cell>
          <cell r="AE1708" t="str">
            <v>NA</v>
          </cell>
          <cell r="AF1708" t="str">
            <v>GP.NA2</v>
          </cell>
        </row>
        <row r="1709">
          <cell r="A1709">
            <v>1709</v>
          </cell>
          <cell r="B1709" t="str">
            <v>399G</v>
          </cell>
          <cell r="C1709" t="str">
            <v>Unclassified Gen Plant - Acct 300</v>
          </cell>
          <cell r="AD1709" t="str">
            <v>399G</v>
          </cell>
          <cell r="AE1709" t="str">
            <v>NA</v>
          </cell>
          <cell r="AF1709" t="str">
            <v>399G.NA</v>
          </cell>
        </row>
        <row r="1710">
          <cell r="A1710">
            <v>1710</v>
          </cell>
          <cell r="D1710" t="str">
            <v>S</v>
          </cell>
          <cell r="E1710" t="str">
            <v>G-SITUS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M1710">
            <v>0.59419421435740905</v>
          </cell>
          <cell r="N1710">
            <v>0</v>
          </cell>
          <cell r="O1710">
            <v>0</v>
          </cell>
          <cell r="P1710">
            <v>1</v>
          </cell>
          <cell r="Q1710">
            <v>0</v>
          </cell>
          <cell r="R1710">
            <v>0</v>
          </cell>
          <cell r="S1710" t="str">
            <v>PLNT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D1710" t="str">
            <v>399G</v>
          </cell>
          <cell r="AE1710" t="str">
            <v>S</v>
          </cell>
          <cell r="AF1710" t="str">
            <v>399G.S</v>
          </cell>
        </row>
        <row r="1711">
          <cell r="A1711">
            <v>1711</v>
          </cell>
          <cell r="D1711" t="str">
            <v>SO</v>
          </cell>
          <cell r="E1711" t="str">
            <v>PTD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M1711">
            <v>0.59419421435740905</v>
          </cell>
          <cell r="N1711">
            <v>0</v>
          </cell>
          <cell r="O1711">
            <v>0</v>
          </cell>
          <cell r="P1711">
            <v>1</v>
          </cell>
          <cell r="Q1711">
            <v>0</v>
          </cell>
          <cell r="R1711">
            <v>0</v>
          </cell>
          <cell r="S1711" t="str">
            <v>PLNT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D1711" t="str">
            <v>399G</v>
          </cell>
          <cell r="AE1711" t="str">
            <v>SO</v>
          </cell>
          <cell r="AF1711" t="str">
            <v>399G.SO</v>
          </cell>
        </row>
        <row r="1712">
          <cell r="A1712">
            <v>1712</v>
          </cell>
          <cell r="D1712" t="str">
            <v>SG</v>
          </cell>
          <cell r="E1712" t="str">
            <v>G-SG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M1712">
            <v>0.59419421435740905</v>
          </cell>
          <cell r="N1712">
            <v>0</v>
          </cell>
          <cell r="O1712">
            <v>0</v>
          </cell>
          <cell r="P1712">
            <v>1</v>
          </cell>
          <cell r="Q1712">
            <v>0</v>
          </cell>
          <cell r="R1712">
            <v>0</v>
          </cell>
          <cell r="S1712" t="str">
            <v>PLNT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D1712" t="str">
            <v>399G</v>
          </cell>
          <cell r="AE1712" t="str">
            <v>SG</v>
          </cell>
          <cell r="AF1712" t="str">
            <v>399G.SG</v>
          </cell>
        </row>
        <row r="1713">
          <cell r="A1713">
            <v>1713</v>
          </cell>
          <cell r="D1713" t="str">
            <v>SG-P</v>
          </cell>
          <cell r="E1713" t="str">
            <v>G-DGP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M1713">
            <v>0.59419421435740905</v>
          </cell>
          <cell r="N1713">
            <v>0</v>
          </cell>
          <cell r="O1713">
            <v>0</v>
          </cell>
          <cell r="P1713">
            <v>1</v>
          </cell>
          <cell r="Q1713">
            <v>0</v>
          </cell>
          <cell r="R1713">
            <v>0</v>
          </cell>
          <cell r="S1713" t="str">
            <v>PLNT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D1713" t="str">
            <v>399G</v>
          </cell>
          <cell r="AE1713" t="str">
            <v>SG-P</v>
          </cell>
          <cell r="AF1713" t="str">
            <v>399G.SG-P</v>
          </cell>
        </row>
        <row r="1714">
          <cell r="A1714">
            <v>1714</v>
          </cell>
          <cell r="D1714" t="str">
            <v>SG-U</v>
          </cell>
          <cell r="E1714" t="str">
            <v>G-DGU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M1714">
            <v>0.59419421435740905</v>
          </cell>
          <cell r="N1714">
            <v>0</v>
          </cell>
          <cell r="O1714">
            <v>0</v>
          </cell>
          <cell r="P1714">
            <v>1</v>
          </cell>
          <cell r="Q1714">
            <v>0</v>
          </cell>
          <cell r="R1714">
            <v>0</v>
          </cell>
          <cell r="S1714" t="str">
            <v>PLNT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D1714" t="str">
            <v>399G</v>
          </cell>
          <cell r="AE1714" t="str">
            <v>SG-U</v>
          </cell>
          <cell r="AF1714" t="str">
            <v>399G.SG-U</v>
          </cell>
        </row>
        <row r="1715">
          <cell r="A1715">
            <v>1715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N1715">
            <v>0</v>
          </cell>
          <cell r="O1715">
            <v>0</v>
          </cell>
          <cell r="Q1715">
            <v>0</v>
          </cell>
          <cell r="R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D1715" t="str">
            <v>399G</v>
          </cell>
          <cell r="AE1715" t="str">
            <v>NA</v>
          </cell>
          <cell r="AF1715" t="str">
            <v>399G.NA1</v>
          </cell>
        </row>
        <row r="1716">
          <cell r="A1716">
            <v>1716</v>
          </cell>
          <cell r="AD1716" t="str">
            <v>399G</v>
          </cell>
          <cell r="AE1716" t="str">
            <v>NA</v>
          </cell>
          <cell r="AF1716" t="str">
            <v>399G.NA2</v>
          </cell>
        </row>
        <row r="1717">
          <cell r="A1717">
            <v>1717</v>
          </cell>
          <cell r="B1717" t="str">
            <v>TOTAL GENERAL PLANT</v>
          </cell>
          <cell r="F1717">
            <v>162794371.75034398</v>
          </cell>
          <cell r="G1717">
            <v>88700936.347026482</v>
          </cell>
          <cell r="H1717">
            <v>31854837.88346969</v>
          </cell>
          <cell r="I1717">
            <v>41233149.081403315</v>
          </cell>
          <cell r="J1717">
            <v>1005448.4384444945</v>
          </cell>
          <cell r="K1717">
            <v>0</v>
          </cell>
          <cell r="M1717">
            <v>0.59419421435740905</v>
          </cell>
          <cell r="N1717">
            <v>52705583.185487948</v>
          </cell>
          <cell r="O1717">
            <v>35995353.161538526</v>
          </cell>
          <cell r="Q1717">
            <v>31854837.88346969</v>
          </cell>
          <cell r="R1717">
            <v>0</v>
          </cell>
          <cell r="T1717">
            <v>6160985.6847895496</v>
          </cell>
          <cell r="U1717">
            <v>19312677.59500837</v>
          </cell>
          <cell r="V1717">
            <v>9295988.8800627757</v>
          </cell>
          <cell r="W1717">
            <v>1089245.4419239836</v>
          </cell>
          <cell r="X1717">
            <v>5374251.479618635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D1717" t="str">
            <v>TOTAL GENERAL PLANT</v>
          </cell>
          <cell r="AE1717" t="str">
            <v>NA</v>
          </cell>
          <cell r="AF1717" t="str">
            <v>TOTAL GENERAL PLANT.NA</v>
          </cell>
        </row>
        <row r="1718">
          <cell r="A1718">
            <v>1718</v>
          </cell>
          <cell r="AD1718" t="str">
            <v>TOTAL GENERAL PLANT</v>
          </cell>
          <cell r="AE1718" t="str">
            <v>NA</v>
          </cell>
          <cell r="AF1718" t="str">
            <v>TOTAL GENERAL PLANT.NA1</v>
          </cell>
        </row>
        <row r="1719">
          <cell r="A1719">
            <v>1719</v>
          </cell>
          <cell r="B1719">
            <v>301</v>
          </cell>
          <cell r="C1719" t="str">
            <v>Organization</v>
          </cell>
          <cell r="AD1719">
            <v>301</v>
          </cell>
          <cell r="AE1719" t="str">
            <v>NA</v>
          </cell>
          <cell r="AF1719" t="str">
            <v>301.NA</v>
          </cell>
        </row>
        <row r="1720">
          <cell r="A1720">
            <v>1720</v>
          </cell>
          <cell r="D1720" t="str">
            <v>S</v>
          </cell>
          <cell r="E1720" t="str">
            <v>I-SITUS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M1720">
            <v>0.59419421435740905</v>
          </cell>
          <cell r="N1720">
            <v>0</v>
          </cell>
          <cell r="O1720">
            <v>0</v>
          </cell>
          <cell r="P1720">
            <v>1</v>
          </cell>
          <cell r="Q1720">
            <v>0</v>
          </cell>
          <cell r="R1720">
            <v>0</v>
          </cell>
          <cell r="S1720" t="str">
            <v>PLNT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D1720">
            <v>301</v>
          </cell>
          <cell r="AE1720" t="str">
            <v>S</v>
          </cell>
          <cell r="AF1720" t="str">
            <v>301.S</v>
          </cell>
        </row>
        <row r="1721">
          <cell r="A1721">
            <v>1721</v>
          </cell>
          <cell r="D1721" t="str">
            <v>SO</v>
          </cell>
          <cell r="E1721" t="str">
            <v>PTD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M1721">
            <v>0.59419421435740905</v>
          </cell>
          <cell r="N1721">
            <v>0</v>
          </cell>
          <cell r="O1721">
            <v>0</v>
          </cell>
          <cell r="P1721">
            <v>1</v>
          </cell>
          <cell r="Q1721">
            <v>0</v>
          </cell>
          <cell r="R1721">
            <v>0</v>
          </cell>
          <cell r="S1721" t="str">
            <v>PLNT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D1721">
            <v>301</v>
          </cell>
          <cell r="AE1721" t="str">
            <v>SO</v>
          </cell>
          <cell r="AF1721" t="str">
            <v>301.SO</v>
          </cell>
        </row>
        <row r="1722">
          <cell r="A1722">
            <v>1722</v>
          </cell>
          <cell r="D1722" t="str">
            <v>SG/CAGE/CAGW</v>
          </cell>
          <cell r="E1722" t="str">
            <v>I-SG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M1722">
            <v>0.59419421435740905</v>
          </cell>
          <cell r="N1722">
            <v>0</v>
          </cell>
          <cell r="O1722">
            <v>0</v>
          </cell>
          <cell r="P1722">
            <v>1</v>
          </cell>
          <cell r="Q1722">
            <v>0</v>
          </cell>
          <cell r="R1722">
            <v>0</v>
          </cell>
          <cell r="S1722" t="str">
            <v>PLNT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D1722">
            <v>301</v>
          </cell>
          <cell r="AE1722" t="str">
            <v>SG/CAGE/CAGW</v>
          </cell>
          <cell r="AF1722" t="str">
            <v>301.SG/CAGE/CAGW</v>
          </cell>
        </row>
        <row r="1723">
          <cell r="A1723">
            <v>1723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N1723">
            <v>0</v>
          </cell>
          <cell r="O1723">
            <v>0</v>
          </cell>
          <cell r="Q1723">
            <v>0</v>
          </cell>
          <cell r="R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D1723">
            <v>301</v>
          </cell>
          <cell r="AE1723" t="str">
            <v>NA</v>
          </cell>
          <cell r="AF1723" t="str">
            <v>301.NA1</v>
          </cell>
        </row>
        <row r="1724">
          <cell r="A1724">
            <v>1724</v>
          </cell>
          <cell r="B1724">
            <v>302</v>
          </cell>
          <cell r="C1724" t="str">
            <v>Franchise &amp; Consent</v>
          </cell>
          <cell r="AD1724">
            <v>302</v>
          </cell>
          <cell r="AE1724" t="str">
            <v>NA</v>
          </cell>
          <cell r="AF1724" t="str">
            <v>302.NA</v>
          </cell>
        </row>
        <row r="1725">
          <cell r="A1725">
            <v>1725</v>
          </cell>
          <cell r="D1725" t="str">
            <v>S</v>
          </cell>
          <cell r="E1725" t="str">
            <v>I-SITUS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M1725">
            <v>0.59419421435740905</v>
          </cell>
          <cell r="N1725">
            <v>0</v>
          </cell>
          <cell r="O1725">
            <v>0</v>
          </cell>
          <cell r="P1725">
            <v>1</v>
          </cell>
          <cell r="Q1725">
            <v>0</v>
          </cell>
          <cell r="R1725">
            <v>0</v>
          </cell>
          <cell r="S1725" t="str">
            <v>PLNT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D1725">
            <v>302</v>
          </cell>
          <cell r="AE1725" t="str">
            <v>S</v>
          </cell>
          <cell r="AF1725" t="str">
            <v>302.S</v>
          </cell>
        </row>
        <row r="1726">
          <cell r="A1726">
            <v>1726</v>
          </cell>
          <cell r="D1726" t="str">
            <v>CAGW1</v>
          </cell>
          <cell r="E1726" t="str">
            <v>I-SG</v>
          </cell>
          <cell r="F1726">
            <v>39086507.538377464</v>
          </cell>
          <cell r="G1726">
            <v>32575679.853763316</v>
          </cell>
          <cell r="H1726">
            <v>6510827.6846141489</v>
          </cell>
          <cell r="I1726">
            <v>0</v>
          </cell>
          <cell r="J1726">
            <v>0</v>
          </cell>
          <cell r="K1726">
            <v>0</v>
          </cell>
          <cell r="M1726">
            <v>0.59419421435740905</v>
          </cell>
          <cell r="N1726">
            <v>19356280.497865371</v>
          </cell>
          <cell r="O1726">
            <v>13219399.355897944</v>
          </cell>
          <cell r="P1726">
            <v>1</v>
          </cell>
          <cell r="Q1726">
            <v>6510827.6846141489</v>
          </cell>
          <cell r="R1726">
            <v>0</v>
          </cell>
          <cell r="S1726" t="str">
            <v>PLNT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D1726">
            <v>302</v>
          </cell>
          <cell r="AE1726" t="str">
            <v>CAGW1</v>
          </cell>
          <cell r="AF1726" t="str">
            <v>302.CAGW1</v>
          </cell>
        </row>
        <row r="1727">
          <cell r="A1727">
            <v>1727</v>
          </cell>
          <cell r="D1727" t="str">
            <v>DGP</v>
          </cell>
          <cell r="E1727" t="str">
            <v>I-DGP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M1727">
            <v>0.59419421435740905</v>
          </cell>
          <cell r="N1727">
            <v>0</v>
          </cell>
          <cell r="O1727">
            <v>0</v>
          </cell>
          <cell r="P1727">
            <v>1</v>
          </cell>
          <cell r="Q1727">
            <v>0</v>
          </cell>
          <cell r="R1727">
            <v>0</v>
          </cell>
          <cell r="S1727" t="str">
            <v>PLNT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D1727">
            <v>302</v>
          </cell>
          <cell r="AE1727" t="str">
            <v>DGP</v>
          </cell>
          <cell r="AF1727" t="str">
            <v>302.DGP</v>
          </cell>
        </row>
        <row r="1728">
          <cell r="A1728">
            <v>1728</v>
          </cell>
          <cell r="D1728" t="str">
            <v>DGU</v>
          </cell>
          <cell r="E1728" t="str">
            <v>I-DGU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M1728">
            <v>0.59419421435740905</v>
          </cell>
          <cell r="N1728">
            <v>0</v>
          </cell>
          <cell r="O1728">
            <v>0</v>
          </cell>
          <cell r="P1728">
            <v>1</v>
          </cell>
          <cell r="Q1728">
            <v>0</v>
          </cell>
          <cell r="R1728">
            <v>0</v>
          </cell>
          <cell r="S1728" t="str">
            <v>PLNT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D1728">
            <v>302</v>
          </cell>
          <cell r="AE1728" t="str">
            <v>DGU</v>
          </cell>
          <cell r="AF1728" t="str">
            <v>302.DGU</v>
          </cell>
        </row>
        <row r="1729">
          <cell r="A1729">
            <v>1729</v>
          </cell>
          <cell r="F1729">
            <v>39086507.538377464</v>
          </cell>
          <cell r="G1729">
            <v>32575679.853763316</v>
          </cell>
          <cell r="H1729">
            <v>6510827.6846141489</v>
          </cell>
          <cell r="I1729">
            <v>0</v>
          </cell>
          <cell r="J1729">
            <v>0</v>
          </cell>
          <cell r="K1729">
            <v>0</v>
          </cell>
          <cell r="N1729">
            <v>19356280.497865371</v>
          </cell>
          <cell r="O1729">
            <v>13219399.355897944</v>
          </cell>
          <cell r="Q1729">
            <v>6510827.6846141489</v>
          </cell>
          <cell r="R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D1729">
            <v>302</v>
          </cell>
          <cell r="AE1729" t="str">
            <v>NA</v>
          </cell>
          <cell r="AF1729" t="str">
            <v>302.NA1</v>
          </cell>
        </row>
        <row r="1730">
          <cell r="A1730">
            <v>1730</v>
          </cell>
          <cell r="AD1730">
            <v>302</v>
          </cell>
          <cell r="AE1730" t="str">
            <v>NA</v>
          </cell>
          <cell r="AF1730" t="str">
            <v>302.NA2</v>
          </cell>
        </row>
        <row r="1731">
          <cell r="A1731">
            <v>1731</v>
          </cell>
          <cell r="B1731">
            <v>303</v>
          </cell>
          <cell r="C1731" t="str">
            <v>Miscellaneous Intangible Plant</v>
          </cell>
          <cell r="AD1731">
            <v>303</v>
          </cell>
          <cell r="AE1731" t="str">
            <v>NA</v>
          </cell>
          <cell r="AF1731" t="str">
            <v>303.NA</v>
          </cell>
        </row>
        <row r="1732">
          <cell r="A1732">
            <v>1732</v>
          </cell>
          <cell r="D1732" t="str">
            <v>S</v>
          </cell>
          <cell r="E1732" t="str">
            <v>I-SITUS</v>
          </cell>
          <cell r="F1732">
            <v>2036363.08</v>
          </cell>
          <cell r="G1732">
            <v>6515684.2119135335</v>
          </cell>
          <cell r="H1732">
            <v>-2683088.5966884159</v>
          </cell>
          <cell r="I1732">
            <v>-1796232.5352251169</v>
          </cell>
          <cell r="J1732">
            <v>0</v>
          </cell>
          <cell r="K1732">
            <v>0</v>
          </cell>
          <cell r="M1732">
            <v>0.59419421435740905</v>
          </cell>
          <cell r="N1732">
            <v>3871581.861298936</v>
          </cell>
          <cell r="O1732">
            <v>2644102.3506145976</v>
          </cell>
          <cell r="P1732">
            <v>1</v>
          </cell>
          <cell r="Q1732">
            <v>-2683088.5966884159</v>
          </cell>
          <cell r="R1732">
            <v>0</v>
          </cell>
          <cell r="S1732" t="str">
            <v>PLNT</v>
          </cell>
          <cell r="T1732">
            <v>-268389.95280780888</v>
          </cell>
          <cell r="U1732">
            <v>-841314.83069559839</v>
          </cell>
          <cell r="V1732">
            <v>-404959.55427742383</v>
          </cell>
          <cell r="W1732">
            <v>-47450.610618337276</v>
          </cell>
          <cell r="X1732">
            <v>-234117.58682594841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D1732">
            <v>303</v>
          </cell>
          <cell r="AE1732" t="str">
            <v>S</v>
          </cell>
          <cell r="AF1732" t="str">
            <v>303.S</v>
          </cell>
        </row>
        <row r="1733">
          <cell r="A1733">
            <v>1733</v>
          </cell>
          <cell r="D1733" t="str">
            <v>CAGW</v>
          </cell>
          <cell r="E1733" t="str">
            <v>I-SG</v>
          </cell>
          <cell r="F1733">
            <v>-6094007.685634451</v>
          </cell>
          <cell r="G1733">
            <v>-5078899.4948879918</v>
          </cell>
          <cell r="H1733">
            <v>-1015108.1907464591</v>
          </cell>
          <cell r="I1733">
            <v>0</v>
          </cell>
          <cell r="J1733">
            <v>0</v>
          </cell>
          <cell r="K1733">
            <v>0</v>
          </cell>
          <cell r="M1733">
            <v>0.59419421435740905</v>
          </cell>
          <cell r="N1733">
            <v>-3017852.6951652118</v>
          </cell>
          <cell r="O1733">
            <v>-2061046.7997227798</v>
          </cell>
          <cell r="P1733">
            <v>1</v>
          </cell>
          <cell r="Q1733">
            <v>-1015108.1907464591</v>
          </cell>
          <cell r="R1733">
            <v>0</v>
          </cell>
          <cell r="S1733" t="str">
            <v>PLNT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D1733">
            <v>303</v>
          </cell>
          <cell r="AE1733" t="str">
            <v>CAGW</v>
          </cell>
          <cell r="AF1733" t="str">
            <v>303.CAGW</v>
          </cell>
        </row>
        <row r="1734">
          <cell r="A1734">
            <v>1734</v>
          </cell>
          <cell r="D1734" t="str">
            <v>SO</v>
          </cell>
          <cell r="E1734" t="str">
            <v>PTD</v>
          </cell>
          <cell r="F1734">
            <v>27021117.770287666</v>
          </cell>
          <cell r="G1734">
            <v>13230921.042789472</v>
          </cell>
          <cell r="H1734">
            <v>5496250.5899592359</v>
          </cell>
          <cell r="I1734">
            <v>8293946.1375389611</v>
          </cell>
          <cell r="J1734">
            <v>0</v>
          </cell>
          <cell r="K1734">
            <v>0</v>
          </cell>
          <cell r="M1734">
            <v>0.59419421435740905</v>
          </cell>
          <cell r="N1734">
            <v>7861736.7342452016</v>
          </cell>
          <cell r="O1734">
            <v>5369184.3085442707</v>
          </cell>
          <cell r="P1734">
            <v>1</v>
          </cell>
          <cell r="Q1734">
            <v>5496250.5899592359</v>
          </cell>
          <cell r="R1734">
            <v>0</v>
          </cell>
          <cell r="S1734" t="str">
            <v>PLNT</v>
          </cell>
          <cell r="T1734">
            <v>1239267.0596881325</v>
          </cell>
          <cell r="U1734">
            <v>3884697.4173238054</v>
          </cell>
          <cell r="V1734">
            <v>1869865.212433534</v>
          </cell>
          <cell r="W1734">
            <v>219099.03141382569</v>
          </cell>
          <cell r="X1734">
            <v>1081017.4166796629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D1734">
            <v>303</v>
          </cell>
          <cell r="AE1734" t="str">
            <v>SO</v>
          </cell>
          <cell r="AF1734" t="str">
            <v>303.SO</v>
          </cell>
        </row>
        <row r="1735">
          <cell r="A1735">
            <v>1735</v>
          </cell>
          <cell r="D1735" t="str">
            <v>SG</v>
          </cell>
          <cell r="E1735" t="str">
            <v>I-SG</v>
          </cell>
          <cell r="F1735">
            <v>9114341.4722751249</v>
          </cell>
          <cell r="G1735">
            <v>7596121.7457761448</v>
          </cell>
          <cell r="H1735">
            <v>1518219.7264989803</v>
          </cell>
          <cell r="I1735">
            <v>0</v>
          </cell>
          <cell r="J1735">
            <v>0</v>
          </cell>
          <cell r="K1735">
            <v>0</v>
          </cell>
          <cell r="M1735">
            <v>0.59419421435740905</v>
          </cell>
          <cell r="N1735">
            <v>4513571.5928946864</v>
          </cell>
          <cell r="O1735">
            <v>3082550.1528814579</v>
          </cell>
          <cell r="P1735">
            <v>1</v>
          </cell>
          <cell r="Q1735">
            <v>1518219.7264989803</v>
          </cell>
          <cell r="R1735">
            <v>0</v>
          </cell>
          <cell r="S1735" t="str">
            <v>PLNT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D1735">
            <v>303</v>
          </cell>
          <cell r="AE1735" t="str">
            <v>SG</v>
          </cell>
          <cell r="AF1735" t="str">
            <v>303.SG</v>
          </cell>
        </row>
        <row r="1736">
          <cell r="A1736">
            <v>1736</v>
          </cell>
          <cell r="D1736" t="str">
            <v>CN</v>
          </cell>
          <cell r="E1736" t="str">
            <v>CUST</v>
          </cell>
          <cell r="F1736">
            <v>12172420.765036955</v>
          </cell>
          <cell r="G1736">
            <v>0</v>
          </cell>
          <cell r="H1736">
            <v>0</v>
          </cell>
          <cell r="I1736">
            <v>0</v>
          </cell>
          <cell r="J1736">
            <v>12172420.765036955</v>
          </cell>
          <cell r="K1736">
            <v>0</v>
          </cell>
          <cell r="M1736">
            <v>0.59419421435740905</v>
          </cell>
          <cell r="N1736">
            <v>0</v>
          </cell>
          <cell r="O1736">
            <v>0</v>
          </cell>
          <cell r="P1736">
            <v>1</v>
          </cell>
          <cell r="Q1736">
            <v>0</v>
          </cell>
          <cell r="R1736">
            <v>0</v>
          </cell>
          <cell r="S1736" t="str">
            <v>CUST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D1736">
            <v>303</v>
          </cell>
          <cell r="AE1736" t="str">
            <v>CN</v>
          </cell>
          <cell r="AF1736" t="str">
            <v>303.CN</v>
          </cell>
        </row>
        <row r="1737">
          <cell r="A1737">
            <v>1737</v>
          </cell>
          <cell r="D1737" t="str">
            <v>DGU</v>
          </cell>
          <cell r="E1737" t="str">
            <v>I-DGU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M1737">
            <v>0.59419421435740905</v>
          </cell>
          <cell r="N1737">
            <v>0</v>
          </cell>
          <cell r="O1737">
            <v>0</v>
          </cell>
          <cell r="P1737">
            <v>1</v>
          </cell>
          <cell r="Q1737">
            <v>0</v>
          </cell>
          <cell r="R1737">
            <v>0</v>
          </cell>
          <cell r="S1737" t="str">
            <v>PLNT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D1737">
            <v>303</v>
          </cell>
          <cell r="AE1737" t="str">
            <v>DGU</v>
          </cell>
          <cell r="AF1737" t="str">
            <v>303.DGU</v>
          </cell>
        </row>
        <row r="1738">
          <cell r="A1738">
            <v>1738</v>
          </cell>
          <cell r="D1738" t="str">
            <v>DGP</v>
          </cell>
          <cell r="E1738" t="str">
            <v>I-DGP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M1738">
            <v>0.59419421435740905</v>
          </cell>
          <cell r="N1738">
            <v>0</v>
          </cell>
          <cell r="O1738">
            <v>0</v>
          </cell>
          <cell r="P1738">
            <v>1</v>
          </cell>
          <cell r="Q1738">
            <v>0</v>
          </cell>
          <cell r="R1738">
            <v>0</v>
          </cell>
          <cell r="S1738" t="str">
            <v>PLNT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D1738">
            <v>303</v>
          </cell>
          <cell r="AE1738" t="str">
            <v>DGP</v>
          </cell>
          <cell r="AF1738" t="str">
            <v>303.DGP</v>
          </cell>
        </row>
        <row r="1739">
          <cell r="A1739">
            <v>1739</v>
          </cell>
          <cell r="D1739" t="str">
            <v>JBG</v>
          </cell>
          <cell r="E1739" t="str">
            <v>I-SG</v>
          </cell>
          <cell r="F1739">
            <v>459990.05873705889</v>
          </cell>
          <cell r="G1739">
            <v>383367.30071417993</v>
          </cell>
          <cell r="H1739">
            <v>76622.758022878988</v>
          </cell>
          <cell r="I1739">
            <v>0</v>
          </cell>
          <cell r="J1739">
            <v>0</v>
          </cell>
          <cell r="K1739">
            <v>0</v>
          </cell>
          <cell r="M1739">
            <v>0.59419421435740905</v>
          </cell>
          <cell r="N1739">
            <v>227794.63205818273</v>
          </cell>
          <cell r="O1739">
            <v>155572.6686559972</v>
          </cell>
          <cell r="P1739">
            <v>1</v>
          </cell>
          <cell r="Q1739">
            <v>76622.758022878988</v>
          </cell>
          <cell r="R1739">
            <v>0</v>
          </cell>
          <cell r="S1739" t="str">
            <v>PLNT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D1739">
            <v>303</v>
          </cell>
          <cell r="AE1739" t="str">
            <v>JBG</v>
          </cell>
          <cell r="AF1739" t="str">
            <v>303.JBG</v>
          </cell>
        </row>
        <row r="1740">
          <cell r="A1740">
            <v>1740</v>
          </cell>
          <cell r="F1740">
            <v>44710225.46070236</v>
          </cell>
          <cell r="G1740">
            <v>22647194.806305341</v>
          </cell>
          <cell r="H1740">
            <v>3392896.2870462197</v>
          </cell>
          <cell r="I1740">
            <v>6497713.6023138445</v>
          </cell>
          <cell r="J1740">
            <v>12172420.765036955</v>
          </cell>
          <cell r="K1740">
            <v>0</v>
          </cell>
          <cell r="N1740">
            <v>13456832.125331795</v>
          </cell>
          <cell r="O1740">
            <v>9190362.6809735429</v>
          </cell>
          <cell r="Q1740">
            <v>3392896.2870462197</v>
          </cell>
          <cell r="R1740">
            <v>0</v>
          </cell>
          <cell r="T1740">
            <v>970877.10688032361</v>
          </cell>
          <cell r="U1740">
            <v>3043382.586628207</v>
          </cell>
          <cell r="V1740">
            <v>1464905.6581561102</v>
          </cell>
          <cell r="W1740">
            <v>171648.4207954884</v>
          </cell>
          <cell r="X1740">
            <v>846899.82985371444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D1740">
            <v>303</v>
          </cell>
          <cell r="AE1740" t="str">
            <v>NA</v>
          </cell>
          <cell r="AF1740" t="str">
            <v>303.NA1</v>
          </cell>
        </row>
        <row r="1741">
          <cell r="A1741">
            <v>1741</v>
          </cell>
          <cell r="B1741">
            <v>303</v>
          </cell>
          <cell r="C1741" t="str">
            <v>Less Non-Utility Plant</v>
          </cell>
          <cell r="AD1741">
            <v>303</v>
          </cell>
          <cell r="AE1741" t="str">
            <v>NA</v>
          </cell>
          <cell r="AF1741" t="str">
            <v>303.NA2</v>
          </cell>
        </row>
        <row r="1742">
          <cell r="A1742">
            <v>1742</v>
          </cell>
          <cell r="D1742" t="str">
            <v>DOTH</v>
          </cell>
          <cell r="E1742" t="str">
            <v>I-SITUS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M1742">
            <v>0.59419421435740905</v>
          </cell>
          <cell r="N1742">
            <v>0</v>
          </cell>
          <cell r="O1742">
            <v>0</v>
          </cell>
          <cell r="P1742">
            <v>1</v>
          </cell>
          <cell r="Q1742">
            <v>0</v>
          </cell>
          <cell r="R1742">
            <v>0</v>
          </cell>
          <cell r="S1742" t="str">
            <v>PLNT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D1742">
            <v>303</v>
          </cell>
          <cell r="AE1742" t="str">
            <v>DOTH</v>
          </cell>
          <cell r="AF1742" t="str">
            <v>303.DOTH</v>
          </cell>
        </row>
        <row r="1743">
          <cell r="A1743">
            <v>1743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N1743">
            <v>0</v>
          </cell>
          <cell r="O1743">
            <v>0</v>
          </cell>
          <cell r="Q1743">
            <v>0</v>
          </cell>
          <cell r="R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D1743">
            <v>303</v>
          </cell>
          <cell r="AE1743" t="str">
            <v>NA</v>
          </cell>
          <cell r="AF1743" t="str">
            <v>303.NA3</v>
          </cell>
        </row>
        <row r="1744">
          <cell r="A1744">
            <v>1744</v>
          </cell>
          <cell r="AD1744">
            <v>303</v>
          </cell>
          <cell r="AE1744" t="str">
            <v>NA</v>
          </cell>
          <cell r="AF1744" t="str">
            <v>303.NA4</v>
          </cell>
        </row>
        <row r="1745">
          <cell r="A1745">
            <v>1745</v>
          </cell>
          <cell r="B1745" t="str">
            <v>I00</v>
          </cell>
          <cell r="C1745" t="str">
            <v>Unclassified Intangible Plant - Acct 300</v>
          </cell>
          <cell r="AD1745" t="str">
            <v>I00</v>
          </cell>
          <cell r="AE1745" t="str">
            <v>NA</v>
          </cell>
          <cell r="AF1745" t="str">
            <v>I00.NA</v>
          </cell>
        </row>
        <row r="1746">
          <cell r="A1746">
            <v>1746</v>
          </cell>
          <cell r="D1746" t="str">
            <v>S</v>
          </cell>
          <cell r="E1746" t="str">
            <v>I-SITUS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M1746">
            <v>0.59419421435740905</v>
          </cell>
          <cell r="N1746">
            <v>0</v>
          </cell>
          <cell r="O1746">
            <v>0</v>
          </cell>
          <cell r="P1746">
            <v>1</v>
          </cell>
          <cell r="Q1746">
            <v>0</v>
          </cell>
          <cell r="R1746">
            <v>0</v>
          </cell>
          <cell r="S1746" t="str">
            <v>PLNT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D1746" t="str">
            <v>I00</v>
          </cell>
          <cell r="AE1746" t="str">
            <v>S</v>
          </cell>
          <cell r="AF1746" t="str">
            <v>I00.S</v>
          </cell>
        </row>
        <row r="1747">
          <cell r="A1747">
            <v>1747</v>
          </cell>
          <cell r="D1747" t="str">
            <v>SG</v>
          </cell>
          <cell r="E1747" t="str">
            <v>I-SG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M1747">
            <v>0.59419421435740905</v>
          </cell>
          <cell r="N1747">
            <v>0</v>
          </cell>
          <cell r="O1747">
            <v>0</v>
          </cell>
          <cell r="P1747">
            <v>1</v>
          </cell>
          <cell r="Q1747">
            <v>0</v>
          </cell>
          <cell r="R1747">
            <v>0</v>
          </cell>
          <cell r="S1747" t="str">
            <v>PLNT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D1747" t="str">
            <v>I00</v>
          </cell>
          <cell r="AE1747" t="str">
            <v>SG</v>
          </cell>
          <cell r="AF1747" t="str">
            <v>I00.SG</v>
          </cell>
        </row>
        <row r="1748">
          <cell r="A1748">
            <v>1748</v>
          </cell>
          <cell r="D1748" t="str">
            <v>DGU</v>
          </cell>
          <cell r="E1748" t="str">
            <v>I-DGU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M1748">
            <v>0.59419421435740905</v>
          </cell>
          <cell r="N1748">
            <v>0</v>
          </cell>
          <cell r="O1748">
            <v>0</v>
          </cell>
          <cell r="P1748">
            <v>1</v>
          </cell>
          <cell r="Q1748">
            <v>0</v>
          </cell>
          <cell r="R1748">
            <v>0</v>
          </cell>
          <cell r="S1748" t="str">
            <v>PLNT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D1748" t="str">
            <v>I00</v>
          </cell>
          <cell r="AE1748" t="str">
            <v>DGU</v>
          </cell>
          <cell r="AF1748" t="str">
            <v>I00.DGU</v>
          </cell>
        </row>
        <row r="1749">
          <cell r="A1749">
            <v>1749</v>
          </cell>
          <cell r="D1749" t="str">
            <v>SO</v>
          </cell>
          <cell r="E1749" t="str">
            <v>PTD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M1749">
            <v>0.59419421435740905</v>
          </cell>
          <cell r="N1749">
            <v>0</v>
          </cell>
          <cell r="O1749">
            <v>0</v>
          </cell>
          <cell r="P1749">
            <v>1</v>
          </cell>
          <cell r="Q1749">
            <v>0</v>
          </cell>
          <cell r="R1749">
            <v>0</v>
          </cell>
          <cell r="S1749" t="str">
            <v>PLNT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D1749" t="str">
            <v>I00</v>
          </cell>
          <cell r="AE1749" t="str">
            <v>SO</v>
          </cell>
          <cell r="AF1749" t="str">
            <v>I00.SO</v>
          </cell>
        </row>
        <row r="1750">
          <cell r="A1750">
            <v>1750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N1750">
            <v>0</v>
          </cell>
          <cell r="O1750">
            <v>0</v>
          </cell>
          <cell r="Q1750">
            <v>0</v>
          </cell>
          <cell r="R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D1750" t="str">
            <v>I00</v>
          </cell>
          <cell r="AE1750" t="str">
            <v>NA</v>
          </cell>
          <cell r="AF1750" t="str">
            <v>I00.NA1</v>
          </cell>
        </row>
        <row r="1751">
          <cell r="A1751">
            <v>1751</v>
          </cell>
          <cell r="AD1751" t="str">
            <v>I00</v>
          </cell>
          <cell r="AE1751" t="str">
            <v>NA</v>
          </cell>
          <cell r="AF1751" t="str">
            <v>I00.NA2</v>
          </cell>
        </row>
        <row r="1752">
          <cell r="A1752">
            <v>1752</v>
          </cell>
          <cell r="B1752" t="str">
            <v>TOTAL INTANGIBLE PLANT</v>
          </cell>
          <cell r="F1752">
            <v>83796732.999079823</v>
          </cell>
          <cell r="G1752">
            <v>55222874.660068661</v>
          </cell>
          <cell r="H1752">
            <v>9903723.9716603681</v>
          </cell>
          <cell r="I1752">
            <v>6497713.6023138445</v>
          </cell>
          <cell r="J1752">
            <v>12172420.765036955</v>
          </cell>
          <cell r="K1752">
            <v>0</v>
          </cell>
          <cell r="N1752">
            <v>32813112.623197168</v>
          </cell>
          <cell r="O1752">
            <v>22409762.036871485</v>
          </cell>
          <cell r="Q1752">
            <v>9903723.9716603681</v>
          </cell>
          <cell r="R1752">
            <v>0</v>
          </cell>
          <cell r="T1752">
            <v>970877.10688032361</v>
          </cell>
          <cell r="U1752">
            <v>3043382.586628207</v>
          </cell>
          <cell r="V1752">
            <v>1464905.6581561102</v>
          </cell>
          <cell r="W1752">
            <v>171648.4207954884</v>
          </cell>
          <cell r="X1752">
            <v>846899.82985371444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D1752" t="str">
            <v>TOTAL INTANGIBLE PLANT</v>
          </cell>
          <cell r="AE1752" t="str">
            <v>NA</v>
          </cell>
          <cell r="AF1752" t="str">
            <v>TOTAL INTANGIBLE PLANT.NA</v>
          </cell>
        </row>
        <row r="1753">
          <cell r="A1753">
            <v>1753</v>
          </cell>
          <cell r="AD1753" t="str">
            <v>TOTAL INTANGIBLE PLANT</v>
          </cell>
          <cell r="AE1753" t="str">
            <v>NA</v>
          </cell>
          <cell r="AF1753" t="str">
            <v>TOTAL INTANGIBLE PLANT.NA1</v>
          </cell>
        </row>
        <row r="1754">
          <cell r="A1754">
            <v>1754</v>
          </cell>
          <cell r="AD1754" t="str">
            <v>TOTAL INTANGIBLE PLANT</v>
          </cell>
          <cell r="AE1754" t="str">
            <v>NA</v>
          </cell>
          <cell r="AF1754" t="str">
            <v>TOTAL INTANGIBLE PLANT.NA2</v>
          </cell>
        </row>
        <row r="1755">
          <cell r="A1755">
            <v>1755</v>
          </cell>
          <cell r="B1755" t="str">
            <v>TOTAL ELECTRIC PLANT IN SERVICE</v>
          </cell>
          <cell r="F1755">
            <v>2182560253.9609895</v>
          </cell>
          <cell r="G1755">
            <v>936068942.51871419</v>
          </cell>
          <cell r="H1755">
            <v>634146650.43783545</v>
          </cell>
          <cell r="I1755">
            <v>599166791.8009584</v>
          </cell>
          <cell r="J1755">
            <v>13177869.203481451</v>
          </cell>
          <cell r="K1755">
            <v>0</v>
          </cell>
          <cell r="N1755">
            <v>556206749.88427806</v>
          </cell>
          <cell r="O1755">
            <v>379862192.63443613</v>
          </cell>
          <cell r="Q1755">
            <v>634146650.43783545</v>
          </cell>
          <cell r="R1755">
            <v>0</v>
          </cell>
          <cell r="T1755">
            <v>90752207.880940959</v>
          </cell>
          <cell r="U1755">
            <v>284478526.89657068</v>
          </cell>
          <cell r="V1755">
            <v>132092323.45150527</v>
          </cell>
          <cell r="W1755">
            <v>15477746.70226682</v>
          </cell>
          <cell r="X1755">
            <v>76365986.869674668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D1755" t="str">
            <v>TOTAL ELECTRIC PLANT IN SERVICE</v>
          </cell>
          <cell r="AE1755" t="str">
            <v>NA</v>
          </cell>
          <cell r="AF1755" t="str">
            <v>TOTAL ELECTRIC PLANT IN SERVICE.NA</v>
          </cell>
        </row>
        <row r="1756">
          <cell r="A1756">
            <v>1756</v>
          </cell>
          <cell r="AD1756" t="str">
            <v>TOTAL ELECTRIC PLANT IN SERVICE</v>
          </cell>
          <cell r="AE1756" t="str">
            <v>NA</v>
          </cell>
          <cell r="AF1756" t="str">
            <v>TOTAL ELECTRIC PLANT IN SERVICE.NA1</v>
          </cell>
        </row>
        <row r="1757">
          <cell r="A1757">
            <v>1757</v>
          </cell>
          <cell r="B1757">
            <v>105</v>
          </cell>
          <cell r="C1757" t="str">
            <v>Plant Held For Future Use</v>
          </cell>
          <cell r="AD1757">
            <v>105</v>
          </cell>
          <cell r="AE1757" t="str">
            <v>NA</v>
          </cell>
          <cell r="AF1757" t="str">
            <v>105.NA</v>
          </cell>
        </row>
        <row r="1758">
          <cell r="A1758">
            <v>1758</v>
          </cell>
          <cell r="D1758" t="str">
            <v>S</v>
          </cell>
          <cell r="E1758" t="str">
            <v>DPW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M1758">
            <v>0.59419421435740905</v>
          </cell>
          <cell r="N1758">
            <v>0</v>
          </cell>
          <cell r="O1758">
            <v>0</v>
          </cell>
          <cell r="P1758">
            <v>1</v>
          </cell>
          <cell r="Q1758">
            <v>0</v>
          </cell>
          <cell r="R1758">
            <v>0</v>
          </cell>
          <cell r="S1758" t="str">
            <v>PLNT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D1758">
            <v>105</v>
          </cell>
          <cell r="AE1758" t="str">
            <v>S</v>
          </cell>
          <cell r="AF1758" t="str">
            <v>105.S</v>
          </cell>
        </row>
        <row r="1759">
          <cell r="A1759">
            <v>1759</v>
          </cell>
          <cell r="D1759" t="str">
            <v>CAGW</v>
          </cell>
          <cell r="E1759" t="str">
            <v>P</v>
          </cell>
          <cell r="F1759">
            <v>34942.962564657755</v>
          </cell>
          <cell r="G1759">
            <v>34942.962564657755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M1759">
            <v>0.59419421435740905</v>
          </cell>
          <cell r="N1759">
            <v>20762.906188427169</v>
          </cell>
          <cell r="O1759">
            <v>14180.056376230585</v>
          </cell>
          <cell r="P1759">
            <v>1</v>
          </cell>
          <cell r="Q1759">
            <v>0</v>
          </cell>
          <cell r="R1759">
            <v>0</v>
          </cell>
          <cell r="S1759" t="str">
            <v>PLNT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D1759">
            <v>105</v>
          </cell>
          <cell r="AE1759" t="str">
            <v>CAGW</v>
          </cell>
          <cell r="AF1759" t="str">
            <v>105.CAGW</v>
          </cell>
        </row>
        <row r="1760">
          <cell r="A1760">
            <v>1760</v>
          </cell>
          <cell r="D1760" t="str">
            <v>DNPT</v>
          </cell>
          <cell r="E1760" t="str">
            <v>T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M1760">
            <v>1</v>
          </cell>
          <cell r="N1760">
            <v>0</v>
          </cell>
          <cell r="O1760">
            <v>0</v>
          </cell>
          <cell r="P1760">
            <v>1</v>
          </cell>
          <cell r="Q1760">
            <v>0</v>
          </cell>
          <cell r="R1760">
            <v>0</v>
          </cell>
          <cell r="S1760" t="str">
            <v>PLNT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D1760">
            <v>105</v>
          </cell>
          <cell r="AE1760" t="str">
            <v>DNPT</v>
          </cell>
          <cell r="AF1760" t="str">
            <v>105.DNPT</v>
          </cell>
        </row>
        <row r="1761">
          <cell r="A1761">
            <v>1761</v>
          </cell>
          <cell r="D1761" t="str">
            <v>DNPPOP</v>
          </cell>
          <cell r="E1761" t="str">
            <v>P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M1761">
            <v>0.59419421435740905</v>
          </cell>
          <cell r="N1761">
            <v>0</v>
          </cell>
          <cell r="O1761">
            <v>0</v>
          </cell>
          <cell r="P1761">
            <v>1</v>
          </cell>
          <cell r="Q1761">
            <v>0</v>
          </cell>
          <cell r="R1761">
            <v>0</v>
          </cell>
          <cell r="S1761" t="str">
            <v>PLNT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D1761">
            <v>105</v>
          </cell>
          <cell r="AE1761" t="str">
            <v>DNPPOP</v>
          </cell>
          <cell r="AF1761" t="str">
            <v>105.DNPPOP</v>
          </cell>
        </row>
        <row r="1762">
          <cell r="A1762">
            <v>1762</v>
          </cell>
          <cell r="D1762" t="str">
            <v>SE</v>
          </cell>
          <cell r="E1762" t="str">
            <v>P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M1762">
            <v>0.59419421435740905</v>
          </cell>
          <cell r="N1762">
            <v>0</v>
          </cell>
          <cell r="O1762">
            <v>0</v>
          </cell>
          <cell r="P1762">
            <v>1</v>
          </cell>
          <cell r="Q1762">
            <v>0</v>
          </cell>
          <cell r="R1762">
            <v>0</v>
          </cell>
          <cell r="S1762" t="str">
            <v>PLNT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D1762">
            <v>105</v>
          </cell>
          <cell r="AE1762" t="str">
            <v>SE</v>
          </cell>
          <cell r="AF1762" t="str">
            <v>105.SE</v>
          </cell>
        </row>
        <row r="1763">
          <cell r="A1763">
            <v>1763</v>
          </cell>
          <cell r="D1763" t="str">
            <v>DNPG</v>
          </cell>
          <cell r="E1763" t="str">
            <v>G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M1763">
            <v>0.59419421435740905</v>
          </cell>
          <cell r="N1763">
            <v>0</v>
          </cell>
          <cell r="O1763">
            <v>0</v>
          </cell>
          <cell r="P1763">
            <v>1</v>
          </cell>
          <cell r="Q1763">
            <v>0</v>
          </cell>
          <cell r="R1763">
            <v>0</v>
          </cell>
          <cell r="S1763" t="str">
            <v>PLNT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D1763">
            <v>105</v>
          </cell>
          <cell r="AE1763" t="str">
            <v>DNPG</v>
          </cell>
          <cell r="AF1763" t="str">
            <v>105.DNPG</v>
          </cell>
        </row>
        <row r="1764">
          <cell r="A1764">
            <v>1764</v>
          </cell>
          <cell r="F1764">
            <v>34942.962564657755</v>
          </cell>
          <cell r="G1764">
            <v>34942.962564657755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N1764">
            <v>20762.906188427169</v>
          </cell>
          <cell r="O1764">
            <v>14180.056376230585</v>
          </cell>
          <cell r="Q1764">
            <v>0</v>
          </cell>
          <cell r="R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D1764">
            <v>105</v>
          </cell>
          <cell r="AE1764" t="str">
            <v>NA</v>
          </cell>
          <cell r="AF1764" t="str">
            <v>105.NA1</v>
          </cell>
        </row>
        <row r="1765">
          <cell r="A1765">
            <v>1765</v>
          </cell>
          <cell r="AD1765">
            <v>105</v>
          </cell>
          <cell r="AE1765" t="str">
            <v>NA</v>
          </cell>
          <cell r="AF1765" t="str">
            <v>105.NA2</v>
          </cell>
        </row>
        <row r="1766">
          <cell r="A1766">
            <v>1766</v>
          </cell>
          <cell r="B1766">
            <v>114</v>
          </cell>
          <cell r="C1766" t="str">
            <v>Electric Plant Acquisition Adjustments</v>
          </cell>
          <cell r="AD1766">
            <v>114</v>
          </cell>
          <cell r="AE1766" t="str">
            <v>NA</v>
          </cell>
          <cell r="AF1766" t="str">
            <v>114.NA</v>
          </cell>
        </row>
        <row r="1767">
          <cell r="A1767">
            <v>1767</v>
          </cell>
          <cell r="D1767" t="str">
            <v>S</v>
          </cell>
          <cell r="E1767" t="str">
            <v>P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M1767">
            <v>0.59419421435740905</v>
          </cell>
          <cell r="N1767">
            <v>0</v>
          </cell>
          <cell r="O1767">
            <v>0</v>
          </cell>
          <cell r="P1767">
            <v>1</v>
          </cell>
          <cell r="Q1767">
            <v>0</v>
          </cell>
          <cell r="R1767">
            <v>0</v>
          </cell>
          <cell r="S1767" t="str">
            <v>PLNT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D1767">
            <v>114</v>
          </cell>
          <cell r="AE1767" t="str">
            <v>S</v>
          </cell>
          <cell r="AF1767" t="str">
            <v>114.S</v>
          </cell>
        </row>
        <row r="1768">
          <cell r="A1768">
            <v>1768</v>
          </cell>
          <cell r="D1768" t="str">
            <v>SG/CAGE/CAGW</v>
          </cell>
          <cell r="E1768" t="str">
            <v>P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M1768">
            <v>0.59419421435740905</v>
          </cell>
          <cell r="N1768">
            <v>0</v>
          </cell>
          <cell r="O1768">
            <v>0</v>
          </cell>
          <cell r="P1768">
            <v>1</v>
          </cell>
          <cell r="Q1768">
            <v>0</v>
          </cell>
          <cell r="R1768">
            <v>0</v>
          </cell>
          <cell r="S1768" t="str">
            <v>PLNT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D1768">
            <v>114</v>
          </cell>
          <cell r="AE1768" t="str">
            <v>SG/CAGE/CAGW</v>
          </cell>
          <cell r="AF1768" t="str">
            <v>114.SG/CAGE/CAGW</v>
          </cell>
        </row>
        <row r="1769">
          <cell r="A1769">
            <v>1769</v>
          </cell>
          <cell r="D1769" t="str">
            <v>DGP</v>
          </cell>
          <cell r="E1769" t="str">
            <v>P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M1769">
            <v>0.59419421435740905</v>
          </cell>
          <cell r="N1769">
            <v>0</v>
          </cell>
          <cell r="O1769">
            <v>0</v>
          </cell>
          <cell r="P1769">
            <v>1</v>
          </cell>
          <cell r="Q1769">
            <v>0</v>
          </cell>
          <cell r="R1769">
            <v>0</v>
          </cell>
          <cell r="S1769" t="str">
            <v>PLNT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D1769">
            <v>114</v>
          </cell>
          <cell r="AE1769" t="str">
            <v>DGP</v>
          </cell>
          <cell r="AF1769" t="str">
            <v>114.DGP</v>
          </cell>
        </row>
        <row r="1770">
          <cell r="A1770">
            <v>1770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N1770">
            <v>0</v>
          </cell>
          <cell r="O1770">
            <v>0</v>
          </cell>
          <cell r="Q1770">
            <v>0</v>
          </cell>
          <cell r="R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D1770">
            <v>114</v>
          </cell>
          <cell r="AE1770" t="str">
            <v>NA</v>
          </cell>
          <cell r="AF1770" t="str">
            <v>114.NA1</v>
          </cell>
        </row>
        <row r="1771">
          <cell r="A1771">
            <v>1771</v>
          </cell>
          <cell r="AD1771">
            <v>114</v>
          </cell>
          <cell r="AE1771" t="str">
            <v>NA</v>
          </cell>
          <cell r="AF1771" t="str">
            <v>114.NA2</v>
          </cell>
        </row>
        <row r="1772">
          <cell r="A1772">
            <v>1772</v>
          </cell>
          <cell r="AD1772">
            <v>114</v>
          </cell>
          <cell r="AE1772" t="str">
            <v>NA</v>
          </cell>
          <cell r="AF1772" t="str">
            <v>114.NA3</v>
          </cell>
        </row>
        <row r="1773">
          <cell r="A1773">
            <v>1773</v>
          </cell>
          <cell r="B1773">
            <v>128</v>
          </cell>
          <cell r="C1773" t="str">
            <v>Pensions</v>
          </cell>
          <cell r="D1773" t="str">
            <v>SE</v>
          </cell>
          <cell r="E1773" t="str">
            <v>P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M1773">
            <v>0.59419421435740905</v>
          </cell>
          <cell r="N1773">
            <v>0</v>
          </cell>
          <cell r="O1773">
            <v>0</v>
          </cell>
          <cell r="P1773">
            <v>1</v>
          </cell>
          <cell r="Q1773">
            <v>0</v>
          </cell>
          <cell r="R1773">
            <v>0</v>
          </cell>
          <cell r="S1773" t="str">
            <v>PLNT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D1773">
            <v>128</v>
          </cell>
          <cell r="AE1773" t="str">
            <v>SE</v>
          </cell>
          <cell r="AF1773" t="str">
            <v>128.SE</v>
          </cell>
        </row>
        <row r="1774">
          <cell r="A1774">
            <v>1774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N1774">
            <v>0</v>
          </cell>
          <cell r="O1774">
            <v>0</v>
          </cell>
          <cell r="Q1774">
            <v>0</v>
          </cell>
          <cell r="R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D1774">
            <v>128</v>
          </cell>
          <cell r="AE1774" t="str">
            <v>NA</v>
          </cell>
          <cell r="AF1774" t="str">
            <v>128.NA</v>
          </cell>
        </row>
        <row r="1775">
          <cell r="A1775">
            <v>1775</v>
          </cell>
          <cell r="AD1775">
            <v>128</v>
          </cell>
          <cell r="AE1775" t="str">
            <v>NA</v>
          </cell>
          <cell r="AF1775" t="str">
            <v>128.NA1</v>
          </cell>
        </row>
        <row r="1776">
          <cell r="A1776">
            <v>1776</v>
          </cell>
          <cell r="B1776">
            <v>124</v>
          </cell>
          <cell r="C1776" t="str">
            <v>Weatherization</v>
          </cell>
          <cell r="AD1776">
            <v>124</v>
          </cell>
          <cell r="AE1776" t="str">
            <v>NA</v>
          </cell>
          <cell r="AF1776" t="str">
            <v>124.NA</v>
          </cell>
        </row>
        <row r="1777">
          <cell r="A1777">
            <v>1777</v>
          </cell>
          <cell r="D1777" t="str">
            <v>S</v>
          </cell>
          <cell r="E1777" t="str">
            <v>COMMON</v>
          </cell>
          <cell r="F1777">
            <v>5428.2650000000003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5428.2650000000003</v>
          </cell>
          <cell r="M1777">
            <v>0.59419421435740905</v>
          </cell>
          <cell r="N1777">
            <v>0</v>
          </cell>
          <cell r="O1777">
            <v>0</v>
          </cell>
          <cell r="P1777">
            <v>1</v>
          </cell>
          <cell r="Q1777">
            <v>0</v>
          </cell>
          <cell r="R1777">
            <v>0</v>
          </cell>
          <cell r="S1777" t="str">
            <v>MISC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D1777">
            <v>124</v>
          </cell>
          <cell r="AE1777" t="str">
            <v>S</v>
          </cell>
          <cell r="AF1777" t="str">
            <v>124.S</v>
          </cell>
        </row>
        <row r="1778">
          <cell r="A1778">
            <v>1778</v>
          </cell>
          <cell r="D1778" t="str">
            <v>SO</v>
          </cell>
          <cell r="E1778" t="str">
            <v>COMMON</v>
          </cell>
          <cell r="F1778">
            <v>-335.62089486019738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-335.62089486019738</v>
          </cell>
          <cell r="M1778">
            <v>0.59419421435740905</v>
          </cell>
          <cell r="N1778">
            <v>0</v>
          </cell>
          <cell r="O1778">
            <v>0</v>
          </cell>
          <cell r="P1778">
            <v>1</v>
          </cell>
          <cell r="Q1778">
            <v>0</v>
          </cell>
          <cell r="R1778">
            <v>0</v>
          </cell>
          <cell r="S1778" t="str">
            <v>MISC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D1778">
            <v>124</v>
          </cell>
          <cell r="AE1778" t="str">
            <v>SO</v>
          </cell>
          <cell r="AF1778" t="str">
            <v>124.SO</v>
          </cell>
        </row>
        <row r="1779">
          <cell r="A1779">
            <v>1779</v>
          </cell>
          <cell r="F1779">
            <v>5092.6441051398033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5092.6441051398033</v>
          </cell>
          <cell r="N1779">
            <v>0</v>
          </cell>
          <cell r="O1779">
            <v>0</v>
          </cell>
          <cell r="Q1779">
            <v>0</v>
          </cell>
          <cell r="R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D1779">
            <v>124</v>
          </cell>
          <cell r="AE1779" t="str">
            <v>NA</v>
          </cell>
          <cell r="AF1779" t="str">
            <v>124.NA1</v>
          </cell>
        </row>
        <row r="1780">
          <cell r="A1780">
            <v>1780</v>
          </cell>
          <cell r="AD1780">
            <v>124</v>
          </cell>
          <cell r="AE1780" t="str">
            <v>NA</v>
          </cell>
          <cell r="AF1780" t="str">
            <v>124.NA2</v>
          </cell>
        </row>
        <row r="1781">
          <cell r="A1781">
            <v>1781</v>
          </cell>
          <cell r="B1781">
            <v>182</v>
          </cell>
          <cell r="C1781" t="str">
            <v>Weatherization</v>
          </cell>
          <cell r="AD1781">
            <v>182</v>
          </cell>
          <cell r="AE1781" t="str">
            <v>NA</v>
          </cell>
          <cell r="AF1781" t="str">
            <v>182.NA</v>
          </cell>
        </row>
        <row r="1782">
          <cell r="A1782">
            <v>1782</v>
          </cell>
          <cell r="D1782" t="str">
            <v>S</v>
          </cell>
          <cell r="E1782" t="str">
            <v>COMMON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M1782">
            <v>0.59419421435740905</v>
          </cell>
          <cell r="N1782">
            <v>0</v>
          </cell>
          <cell r="O1782">
            <v>0</v>
          </cell>
          <cell r="P1782">
            <v>1</v>
          </cell>
          <cell r="Q1782">
            <v>0</v>
          </cell>
          <cell r="R1782">
            <v>0</v>
          </cell>
          <cell r="S1782" t="str">
            <v>MISC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D1782">
            <v>182</v>
          </cell>
          <cell r="AE1782" t="str">
            <v>S</v>
          </cell>
          <cell r="AF1782" t="str">
            <v>182.S</v>
          </cell>
        </row>
        <row r="1783">
          <cell r="A1783">
            <v>1783</v>
          </cell>
          <cell r="D1783" t="str">
            <v>SG</v>
          </cell>
          <cell r="E1783" t="str">
            <v>COMMON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M1783">
            <v>0.59419421435740905</v>
          </cell>
          <cell r="N1783">
            <v>0</v>
          </cell>
          <cell r="O1783">
            <v>0</v>
          </cell>
          <cell r="P1783">
            <v>1</v>
          </cell>
          <cell r="Q1783">
            <v>0</v>
          </cell>
          <cell r="R1783">
            <v>0</v>
          </cell>
          <cell r="S1783" t="str">
            <v>MISC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D1783">
            <v>182</v>
          </cell>
          <cell r="AE1783" t="str">
            <v>SG</v>
          </cell>
          <cell r="AF1783" t="str">
            <v>182.SG</v>
          </cell>
        </row>
        <row r="1784">
          <cell r="A1784">
            <v>1784</v>
          </cell>
          <cell r="D1784" t="str">
            <v>SGCT</v>
          </cell>
          <cell r="E1784" t="str">
            <v>COMMON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M1784">
            <v>0.59419421435740905</v>
          </cell>
          <cell r="N1784">
            <v>0</v>
          </cell>
          <cell r="O1784">
            <v>0</v>
          </cell>
          <cell r="P1784">
            <v>1</v>
          </cell>
          <cell r="Q1784">
            <v>0</v>
          </cell>
          <cell r="R1784">
            <v>0</v>
          </cell>
          <cell r="S1784" t="str">
            <v>MISC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D1784">
            <v>182</v>
          </cell>
          <cell r="AE1784" t="str">
            <v>SGCT</v>
          </cell>
          <cell r="AF1784" t="str">
            <v>182.SGCT</v>
          </cell>
        </row>
        <row r="1785">
          <cell r="A1785">
            <v>1785</v>
          </cell>
          <cell r="D1785" t="str">
            <v>SO</v>
          </cell>
          <cell r="E1785" t="str">
            <v>COMMON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M1785">
            <v>0.59419421435740905</v>
          </cell>
          <cell r="N1785">
            <v>0</v>
          </cell>
          <cell r="O1785">
            <v>0</v>
          </cell>
          <cell r="P1785">
            <v>1</v>
          </cell>
          <cell r="Q1785">
            <v>0</v>
          </cell>
          <cell r="R1785">
            <v>0</v>
          </cell>
          <cell r="S1785" t="str">
            <v>MISC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D1785">
            <v>182</v>
          </cell>
          <cell r="AE1785" t="str">
            <v>SO</v>
          </cell>
          <cell r="AF1785" t="str">
            <v>182.SO</v>
          </cell>
        </row>
        <row r="1786">
          <cell r="A1786">
            <v>1786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N1786">
            <v>0</v>
          </cell>
          <cell r="O1786">
            <v>0</v>
          </cell>
          <cell r="Q1786">
            <v>0</v>
          </cell>
          <cell r="R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D1786">
            <v>182</v>
          </cell>
          <cell r="AE1786" t="str">
            <v>NA</v>
          </cell>
          <cell r="AF1786" t="str">
            <v>182.NA1</v>
          </cell>
        </row>
        <row r="1787">
          <cell r="A1787">
            <v>1787</v>
          </cell>
          <cell r="AD1787">
            <v>182</v>
          </cell>
          <cell r="AE1787" t="str">
            <v>NA</v>
          </cell>
          <cell r="AF1787" t="str">
            <v>182.NA2</v>
          </cell>
        </row>
        <row r="1788">
          <cell r="A1788">
            <v>1788</v>
          </cell>
          <cell r="B1788">
            <v>186</v>
          </cell>
          <cell r="C1788" t="str">
            <v>Weatherization</v>
          </cell>
          <cell r="AD1788">
            <v>186</v>
          </cell>
          <cell r="AE1788" t="str">
            <v>NA</v>
          </cell>
          <cell r="AF1788" t="str">
            <v>186.NA</v>
          </cell>
        </row>
        <row r="1789">
          <cell r="A1789">
            <v>1789</v>
          </cell>
          <cell r="D1789" t="str">
            <v>S</v>
          </cell>
          <cell r="E1789" t="str">
            <v>COMMON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M1789">
            <v>0.59419421435740905</v>
          </cell>
          <cell r="N1789">
            <v>0</v>
          </cell>
          <cell r="O1789">
            <v>0</v>
          </cell>
          <cell r="P1789">
            <v>1</v>
          </cell>
          <cell r="Q1789">
            <v>0</v>
          </cell>
          <cell r="R1789">
            <v>0</v>
          </cell>
          <cell r="S1789" t="str">
            <v>MISC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D1789">
            <v>186</v>
          </cell>
          <cell r="AE1789" t="str">
            <v>S</v>
          </cell>
          <cell r="AF1789" t="str">
            <v>186.S</v>
          </cell>
        </row>
        <row r="1790">
          <cell r="A1790">
            <v>1790</v>
          </cell>
          <cell r="D1790" t="str">
            <v>CN</v>
          </cell>
          <cell r="E1790" t="str">
            <v>COMMON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M1790">
            <v>0.59419421435740905</v>
          </cell>
          <cell r="N1790">
            <v>0</v>
          </cell>
          <cell r="O1790">
            <v>0</v>
          </cell>
          <cell r="P1790">
            <v>1</v>
          </cell>
          <cell r="Q1790">
            <v>0</v>
          </cell>
          <cell r="R1790">
            <v>0</v>
          </cell>
          <cell r="S1790" t="str">
            <v>CUST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D1790">
            <v>186</v>
          </cell>
          <cell r="AE1790" t="str">
            <v>CN</v>
          </cell>
          <cell r="AF1790" t="str">
            <v>186.CN</v>
          </cell>
        </row>
        <row r="1791">
          <cell r="A1791">
            <v>1791</v>
          </cell>
          <cell r="D1791" t="str">
            <v>CNP</v>
          </cell>
          <cell r="E1791" t="str">
            <v>COMMON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M1791">
            <v>0.59419421435740905</v>
          </cell>
          <cell r="N1791">
            <v>0</v>
          </cell>
          <cell r="O1791">
            <v>0</v>
          </cell>
          <cell r="P1791">
            <v>1</v>
          </cell>
          <cell r="Q1791">
            <v>0</v>
          </cell>
          <cell r="R1791">
            <v>0</v>
          </cell>
          <cell r="S1791" t="str">
            <v>CUST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D1791">
            <v>186</v>
          </cell>
          <cell r="AE1791" t="str">
            <v>CNP</v>
          </cell>
          <cell r="AF1791" t="str">
            <v>186.CNP</v>
          </cell>
        </row>
        <row r="1792">
          <cell r="A1792">
            <v>1792</v>
          </cell>
          <cell r="D1792" t="str">
            <v>SG</v>
          </cell>
          <cell r="E1792" t="str">
            <v>COMMON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M1792">
            <v>0.59419421435740905</v>
          </cell>
          <cell r="N1792">
            <v>0</v>
          </cell>
          <cell r="O1792">
            <v>0</v>
          </cell>
          <cell r="P1792">
            <v>1</v>
          </cell>
          <cell r="Q1792">
            <v>0</v>
          </cell>
          <cell r="R1792">
            <v>0</v>
          </cell>
          <cell r="S1792" t="str">
            <v>MISC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D1792">
            <v>186</v>
          </cell>
          <cell r="AE1792" t="str">
            <v>SG</v>
          </cell>
          <cell r="AF1792" t="str">
            <v>186.SG</v>
          </cell>
        </row>
        <row r="1793">
          <cell r="A1793">
            <v>1793</v>
          </cell>
          <cell r="D1793" t="str">
            <v>SO</v>
          </cell>
          <cell r="E1793" t="str">
            <v>COMMON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M1793">
            <v>0.59419421435740905</v>
          </cell>
          <cell r="N1793">
            <v>0</v>
          </cell>
          <cell r="O1793">
            <v>0</v>
          </cell>
          <cell r="P1793">
            <v>1</v>
          </cell>
          <cell r="Q1793">
            <v>0</v>
          </cell>
          <cell r="R1793">
            <v>0</v>
          </cell>
          <cell r="S1793" t="str">
            <v>MISC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D1793">
            <v>186</v>
          </cell>
          <cell r="AE1793" t="str">
            <v>SO</v>
          </cell>
          <cell r="AF1793" t="str">
            <v>186.SO</v>
          </cell>
        </row>
        <row r="1794">
          <cell r="A1794">
            <v>1794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N1794">
            <v>0</v>
          </cell>
          <cell r="O1794">
            <v>0</v>
          </cell>
          <cell r="Q1794">
            <v>0</v>
          </cell>
          <cell r="R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D1794">
            <v>186</v>
          </cell>
          <cell r="AE1794" t="str">
            <v>NA</v>
          </cell>
          <cell r="AF1794" t="str">
            <v>186.NA1</v>
          </cell>
        </row>
        <row r="1795">
          <cell r="A1795">
            <v>1795</v>
          </cell>
          <cell r="AD1795">
            <v>186</v>
          </cell>
          <cell r="AE1795" t="str">
            <v>NA</v>
          </cell>
          <cell r="AF1795" t="str">
            <v>186.NA2</v>
          </cell>
        </row>
        <row r="1796">
          <cell r="A1796">
            <v>1796</v>
          </cell>
          <cell r="C1796" t="str">
            <v>Total Weatherization</v>
          </cell>
          <cell r="F1796">
            <v>5092.6441051398033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5092.6441051398033</v>
          </cell>
          <cell r="N1796">
            <v>0</v>
          </cell>
          <cell r="O1796">
            <v>0</v>
          </cell>
          <cell r="Q1796">
            <v>0</v>
          </cell>
          <cell r="R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D1796">
            <v>186</v>
          </cell>
          <cell r="AE1796" t="str">
            <v>NA</v>
          </cell>
          <cell r="AF1796" t="str">
            <v>186.NA3</v>
          </cell>
        </row>
        <row r="1797">
          <cell r="A1797">
            <v>1797</v>
          </cell>
          <cell r="AD1797">
            <v>186</v>
          </cell>
          <cell r="AE1797" t="str">
            <v>NA</v>
          </cell>
          <cell r="AF1797" t="str">
            <v>186.NA4</v>
          </cell>
        </row>
        <row r="1798">
          <cell r="A1798">
            <v>1798</v>
          </cell>
          <cell r="B1798">
            <v>151</v>
          </cell>
          <cell r="C1798" t="str">
            <v>Fuel Stock</v>
          </cell>
          <cell r="AD1798">
            <v>151</v>
          </cell>
          <cell r="AE1798" t="str">
            <v>NA</v>
          </cell>
          <cell r="AF1798" t="str">
            <v>151.NA</v>
          </cell>
        </row>
        <row r="1799">
          <cell r="A1799">
            <v>1799</v>
          </cell>
          <cell r="D1799" t="str">
            <v>SE/CAEE/CAEW</v>
          </cell>
          <cell r="E1799" t="str">
            <v>P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M1799">
            <v>0.59419421435740905</v>
          </cell>
          <cell r="N1799">
            <v>0</v>
          </cell>
          <cell r="O1799">
            <v>0</v>
          </cell>
          <cell r="P1799">
            <v>1</v>
          </cell>
          <cell r="Q1799">
            <v>0</v>
          </cell>
          <cell r="R1799">
            <v>0</v>
          </cell>
          <cell r="S1799" t="str">
            <v>PLNT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D1799">
            <v>151</v>
          </cell>
          <cell r="AE1799" t="str">
            <v>SE/CAEE/CAEW</v>
          </cell>
          <cell r="AF1799" t="str">
            <v>151.SE/CAEE/CAEW</v>
          </cell>
        </row>
        <row r="1800">
          <cell r="A1800">
            <v>1800</v>
          </cell>
          <cell r="D1800" t="str">
            <v>JBE</v>
          </cell>
          <cell r="E1800" t="str">
            <v>P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M1800">
            <v>0.59419421435740905</v>
          </cell>
          <cell r="N1800">
            <v>0</v>
          </cell>
          <cell r="O1800">
            <v>0</v>
          </cell>
          <cell r="P1800">
            <v>1</v>
          </cell>
          <cell r="Q1800">
            <v>0</v>
          </cell>
          <cell r="R1800">
            <v>0</v>
          </cell>
          <cell r="S1800" t="str">
            <v>PLNT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D1800">
            <v>151</v>
          </cell>
          <cell r="AE1800" t="str">
            <v>JBE</v>
          </cell>
          <cell r="AF1800" t="str">
            <v>151.JBE</v>
          </cell>
        </row>
        <row r="1801">
          <cell r="A1801">
            <v>1801</v>
          </cell>
          <cell r="D1801" t="str">
            <v>DEU</v>
          </cell>
          <cell r="E1801" t="str">
            <v>P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M1801">
            <v>0.59419421435740905</v>
          </cell>
          <cell r="N1801">
            <v>0</v>
          </cell>
          <cell r="O1801">
            <v>0</v>
          </cell>
          <cell r="P1801">
            <v>1</v>
          </cell>
          <cell r="Q1801">
            <v>0</v>
          </cell>
          <cell r="R1801">
            <v>0</v>
          </cell>
          <cell r="S1801" t="str">
            <v>PLNT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D1801">
            <v>151</v>
          </cell>
          <cell r="AE1801" t="str">
            <v>DEU</v>
          </cell>
          <cell r="AF1801" t="str">
            <v>151.DEU</v>
          </cell>
        </row>
        <row r="1802">
          <cell r="A1802">
            <v>1802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N1802">
            <v>0</v>
          </cell>
          <cell r="O1802">
            <v>0</v>
          </cell>
          <cell r="Q1802">
            <v>0</v>
          </cell>
          <cell r="R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D1802">
            <v>151</v>
          </cell>
          <cell r="AE1802" t="str">
            <v>NA</v>
          </cell>
          <cell r="AF1802" t="str">
            <v>151.NA1</v>
          </cell>
        </row>
        <row r="1803">
          <cell r="A1803">
            <v>1803</v>
          </cell>
          <cell r="AD1803">
            <v>151</v>
          </cell>
          <cell r="AE1803" t="str">
            <v>NA</v>
          </cell>
          <cell r="AF1803" t="str">
            <v>151.NA2</v>
          </cell>
        </row>
        <row r="1804">
          <cell r="A1804">
            <v>1804</v>
          </cell>
          <cell r="B1804">
            <v>152</v>
          </cell>
          <cell r="C1804" t="str">
            <v>Fuel Stock - Undistributed</v>
          </cell>
          <cell r="AD1804">
            <v>152</v>
          </cell>
          <cell r="AE1804" t="str">
            <v>NA</v>
          </cell>
          <cell r="AF1804" t="str">
            <v>152.NA</v>
          </cell>
        </row>
        <row r="1805">
          <cell r="A1805">
            <v>1805</v>
          </cell>
          <cell r="D1805" t="str">
            <v>SE</v>
          </cell>
          <cell r="E1805" t="str">
            <v>P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M1805">
            <v>0.59419421435740905</v>
          </cell>
          <cell r="N1805">
            <v>0</v>
          </cell>
          <cell r="O1805">
            <v>0</v>
          </cell>
          <cell r="P1805">
            <v>1</v>
          </cell>
          <cell r="Q1805">
            <v>0</v>
          </cell>
          <cell r="R1805">
            <v>0</v>
          </cell>
          <cell r="S1805" t="str">
            <v>PLNT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D1805">
            <v>152</v>
          </cell>
          <cell r="AE1805" t="str">
            <v>SE</v>
          </cell>
          <cell r="AF1805" t="str">
            <v>152.SE</v>
          </cell>
        </row>
        <row r="1806">
          <cell r="A1806">
            <v>1806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N1806">
            <v>0</v>
          </cell>
          <cell r="O1806">
            <v>0</v>
          </cell>
          <cell r="Q1806">
            <v>0</v>
          </cell>
          <cell r="R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152</v>
          </cell>
          <cell r="AE1806" t="str">
            <v>NA</v>
          </cell>
          <cell r="AF1806" t="str">
            <v>152.NA1</v>
          </cell>
        </row>
        <row r="1807">
          <cell r="A1807">
            <v>1807</v>
          </cell>
          <cell r="AD1807">
            <v>152</v>
          </cell>
          <cell r="AE1807" t="str">
            <v>NA</v>
          </cell>
          <cell r="AF1807" t="str">
            <v>152.NA2</v>
          </cell>
        </row>
        <row r="1808">
          <cell r="A1808">
            <v>1808</v>
          </cell>
          <cell r="B1808">
            <v>25316</v>
          </cell>
          <cell r="C1808" t="str">
            <v>DG&amp;T Working Capital Deposit</v>
          </cell>
          <cell r="AD1808">
            <v>25316</v>
          </cell>
          <cell r="AE1808" t="str">
            <v>NA</v>
          </cell>
          <cell r="AF1808" t="str">
            <v>25316.NA</v>
          </cell>
        </row>
        <row r="1809">
          <cell r="A1809">
            <v>1809</v>
          </cell>
          <cell r="D1809" t="str">
            <v>SE</v>
          </cell>
          <cell r="E1809" t="str">
            <v>P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M1809">
            <v>0.59419421435740905</v>
          </cell>
          <cell r="N1809">
            <v>0</v>
          </cell>
          <cell r="O1809">
            <v>0</v>
          </cell>
          <cell r="Q1809">
            <v>0</v>
          </cell>
          <cell r="R1809">
            <v>0</v>
          </cell>
          <cell r="S1809" t="str">
            <v>PLNT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D1809">
            <v>25316</v>
          </cell>
          <cell r="AE1809" t="str">
            <v>SE</v>
          </cell>
          <cell r="AF1809" t="str">
            <v>25316.SE</v>
          </cell>
        </row>
        <row r="1810">
          <cell r="A1810">
            <v>1810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N1810">
            <v>0</v>
          </cell>
          <cell r="O1810">
            <v>0</v>
          </cell>
          <cell r="Q1810">
            <v>0</v>
          </cell>
          <cell r="R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25316</v>
          </cell>
          <cell r="AE1810" t="str">
            <v>NA</v>
          </cell>
          <cell r="AF1810" t="str">
            <v>25316.NA1</v>
          </cell>
        </row>
        <row r="1811">
          <cell r="A1811">
            <v>1811</v>
          </cell>
          <cell r="AD1811">
            <v>25316</v>
          </cell>
          <cell r="AE1811" t="str">
            <v>NA</v>
          </cell>
          <cell r="AF1811" t="str">
            <v>25316.NA2</v>
          </cell>
        </row>
        <row r="1812">
          <cell r="A1812">
            <v>1812</v>
          </cell>
          <cell r="B1812">
            <v>25317</v>
          </cell>
          <cell r="C1812" t="str">
            <v>DG&amp;T Working Capital Deposit</v>
          </cell>
          <cell r="AD1812">
            <v>25317</v>
          </cell>
          <cell r="AE1812" t="str">
            <v>NA</v>
          </cell>
          <cell r="AF1812" t="str">
            <v>25317.NA</v>
          </cell>
        </row>
        <row r="1813">
          <cell r="A1813">
            <v>1813</v>
          </cell>
          <cell r="D1813" t="str">
            <v>SE</v>
          </cell>
          <cell r="E1813" t="str">
            <v>P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M1813">
            <v>0.59419421435740905</v>
          </cell>
          <cell r="N1813">
            <v>0</v>
          </cell>
          <cell r="O1813">
            <v>0</v>
          </cell>
          <cell r="P1813">
            <v>1</v>
          </cell>
          <cell r="Q1813">
            <v>0</v>
          </cell>
          <cell r="R1813">
            <v>0</v>
          </cell>
          <cell r="S1813" t="str">
            <v>PLNT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25317</v>
          </cell>
          <cell r="AE1813" t="str">
            <v>SE</v>
          </cell>
          <cell r="AF1813" t="str">
            <v>25317.SE</v>
          </cell>
        </row>
        <row r="1814">
          <cell r="A1814">
            <v>1814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N1814">
            <v>0</v>
          </cell>
          <cell r="O1814">
            <v>0</v>
          </cell>
          <cell r="Q1814">
            <v>0</v>
          </cell>
          <cell r="R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25317</v>
          </cell>
          <cell r="AE1814" t="str">
            <v>NA</v>
          </cell>
          <cell r="AF1814" t="str">
            <v>25317.NA1</v>
          </cell>
        </row>
        <row r="1815">
          <cell r="A1815">
            <v>1815</v>
          </cell>
          <cell r="AD1815">
            <v>25317</v>
          </cell>
          <cell r="AE1815" t="str">
            <v>NA</v>
          </cell>
          <cell r="AF1815" t="str">
            <v>25317.NA2</v>
          </cell>
        </row>
        <row r="1816">
          <cell r="A1816">
            <v>1816</v>
          </cell>
          <cell r="B1816">
            <v>25319</v>
          </cell>
          <cell r="C1816" t="str">
            <v>Provo Working Capital Deposit</v>
          </cell>
          <cell r="AD1816">
            <v>25319</v>
          </cell>
          <cell r="AE1816" t="str">
            <v>NA</v>
          </cell>
          <cell r="AF1816" t="str">
            <v>25319.NA</v>
          </cell>
        </row>
        <row r="1817">
          <cell r="A1817">
            <v>1817</v>
          </cell>
          <cell r="D1817" t="str">
            <v>SE</v>
          </cell>
          <cell r="E1817" t="str">
            <v>P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M1817">
            <v>0.59419421435740905</v>
          </cell>
          <cell r="N1817">
            <v>0</v>
          </cell>
          <cell r="O1817">
            <v>0</v>
          </cell>
          <cell r="P1817">
            <v>1</v>
          </cell>
          <cell r="Q1817">
            <v>0</v>
          </cell>
          <cell r="R1817">
            <v>0</v>
          </cell>
          <cell r="S1817" t="str">
            <v>PLNT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D1817">
            <v>25319</v>
          </cell>
          <cell r="AE1817" t="str">
            <v>SE</v>
          </cell>
          <cell r="AF1817" t="str">
            <v>25319.SE</v>
          </cell>
        </row>
        <row r="1818">
          <cell r="A1818">
            <v>1818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N1818">
            <v>0</v>
          </cell>
          <cell r="O1818">
            <v>0</v>
          </cell>
          <cell r="Q1818">
            <v>0</v>
          </cell>
          <cell r="R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D1818">
            <v>25319</v>
          </cell>
          <cell r="AE1818" t="str">
            <v>NA</v>
          </cell>
          <cell r="AF1818" t="str">
            <v>25319.NA1</v>
          </cell>
        </row>
        <row r="1819">
          <cell r="A1819">
            <v>1819</v>
          </cell>
          <cell r="AD1819">
            <v>25319</v>
          </cell>
          <cell r="AE1819" t="str">
            <v>NA</v>
          </cell>
          <cell r="AF1819" t="str">
            <v>25319.NA2</v>
          </cell>
        </row>
        <row r="1820">
          <cell r="A1820">
            <v>1820</v>
          </cell>
          <cell r="C1820" t="str">
            <v>Total Fuel Stock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M1820">
            <v>0.59419421435740905</v>
          </cell>
          <cell r="N1820">
            <v>0</v>
          </cell>
          <cell r="O1820">
            <v>0</v>
          </cell>
          <cell r="P1820">
            <v>1</v>
          </cell>
          <cell r="Q1820">
            <v>0</v>
          </cell>
          <cell r="R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D1820">
            <v>25319</v>
          </cell>
          <cell r="AE1820" t="str">
            <v>NA</v>
          </cell>
          <cell r="AF1820" t="str">
            <v>25319.NA3</v>
          </cell>
        </row>
        <row r="1821">
          <cell r="A1821">
            <v>1821</v>
          </cell>
          <cell r="AD1821">
            <v>25319</v>
          </cell>
          <cell r="AE1821" t="str">
            <v>NA</v>
          </cell>
          <cell r="AF1821" t="str">
            <v>25319.NA4</v>
          </cell>
        </row>
        <row r="1822">
          <cell r="A1822">
            <v>1822</v>
          </cell>
          <cell r="B1822">
            <v>154</v>
          </cell>
          <cell r="C1822" t="str">
            <v>Materials and Supplies</v>
          </cell>
          <cell r="AD1822">
            <v>154</v>
          </cell>
          <cell r="AE1822" t="str">
            <v>NA</v>
          </cell>
          <cell r="AF1822" t="str">
            <v>154.NA</v>
          </cell>
        </row>
        <row r="1823">
          <cell r="A1823">
            <v>1823</v>
          </cell>
          <cell r="D1823" t="str">
            <v>S</v>
          </cell>
          <cell r="E1823" t="str">
            <v>MSS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M1823">
            <v>0.59419421435740905</v>
          </cell>
          <cell r="N1823">
            <v>0</v>
          </cell>
          <cell r="O1823">
            <v>0</v>
          </cell>
          <cell r="P1823">
            <v>1</v>
          </cell>
          <cell r="Q1823">
            <v>0</v>
          </cell>
          <cell r="R1823">
            <v>0</v>
          </cell>
          <cell r="S1823" t="str">
            <v>PLNT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D1823">
            <v>154</v>
          </cell>
          <cell r="AE1823" t="str">
            <v>S</v>
          </cell>
          <cell r="AF1823" t="str">
            <v>154.S</v>
          </cell>
        </row>
        <row r="1824">
          <cell r="A1824">
            <v>1824</v>
          </cell>
          <cell r="D1824" t="str">
            <v>SG/CAGE/CAGW</v>
          </cell>
          <cell r="E1824" t="str">
            <v>MSS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M1824">
            <v>0.59419421435740905</v>
          </cell>
          <cell r="N1824">
            <v>0</v>
          </cell>
          <cell r="O1824">
            <v>0</v>
          </cell>
          <cell r="P1824">
            <v>1</v>
          </cell>
          <cell r="Q1824">
            <v>0</v>
          </cell>
          <cell r="R1824">
            <v>0</v>
          </cell>
          <cell r="S1824" t="str">
            <v>PLNT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D1824">
            <v>154</v>
          </cell>
          <cell r="AE1824" t="str">
            <v>SG/CAGE/CAGW</v>
          </cell>
          <cell r="AF1824" t="str">
            <v>154.SG/CAGE/CAGW</v>
          </cell>
        </row>
        <row r="1825">
          <cell r="A1825">
            <v>1825</v>
          </cell>
          <cell r="D1825" t="str">
            <v>SE/CAEE/CAEW</v>
          </cell>
          <cell r="E1825" t="str">
            <v>MSS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M1825">
            <v>0.59419421435740905</v>
          </cell>
          <cell r="N1825">
            <v>0</v>
          </cell>
          <cell r="O1825">
            <v>0</v>
          </cell>
          <cell r="P1825">
            <v>1</v>
          </cell>
          <cell r="Q1825">
            <v>0</v>
          </cell>
          <cell r="R1825">
            <v>0</v>
          </cell>
          <cell r="S1825" t="str">
            <v>PLNT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D1825">
            <v>154</v>
          </cell>
          <cell r="AE1825" t="str">
            <v>SE/CAEE/CAEW</v>
          </cell>
          <cell r="AF1825" t="str">
            <v>154.SE/CAEE/CAEW</v>
          </cell>
        </row>
        <row r="1826">
          <cell r="A1826">
            <v>1826</v>
          </cell>
          <cell r="D1826" t="str">
            <v>SO</v>
          </cell>
          <cell r="E1826" t="str">
            <v>MSS</v>
          </cell>
          <cell r="F1826">
            <v>-2.1827872842550278E-11</v>
          </cell>
          <cell r="G1826">
            <v>-1.8945043384002309E-11</v>
          </cell>
          <cell r="H1826">
            <v>-9.7672203545019976E-14</v>
          </cell>
          <cell r="I1826">
            <v>-2.7851572550029477E-12</v>
          </cell>
          <cell r="J1826">
            <v>0</v>
          </cell>
          <cell r="K1826">
            <v>0</v>
          </cell>
          <cell r="M1826">
            <v>0.59419421435740905</v>
          </cell>
          <cell r="N1826">
            <v>-1.1257035169524283E-11</v>
          </cell>
          <cell r="O1826">
            <v>-7.6880082144780262E-12</v>
          </cell>
          <cell r="P1826">
            <v>1</v>
          </cell>
          <cell r="Q1826">
            <v>-9.7672203545019976E-14</v>
          </cell>
          <cell r="R1826">
            <v>0</v>
          </cell>
          <cell r="S1826" t="str">
            <v>PLNT</v>
          </cell>
          <cell r="T1826">
            <v>-4.1615337077662085E-13</v>
          </cell>
          <cell r="U1826">
            <v>-1.3045048781280184E-12</v>
          </cell>
          <cell r="V1826">
            <v>-6.2791204282310441E-13</v>
          </cell>
          <cell r="W1826">
            <v>-7.357477933747539E-14</v>
          </cell>
          <cell r="X1826">
            <v>-3.6301218393772865E-13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D1826">
            <v>154</v>
          </cell>
          <cell r="AE1826" t="str">
            <v>SO</v>
          </cell>
          <cell r="AF1826" t="str">
            <v>154.SO</v>
          </cell>
        </row>
        <row r="1827">
          <cell r="A1827">
            <v>1827</v>
          </cell>
          <cell r="D1827" t="str">
            <v>DNPPS</v>
          </cell>
          <cell r="E1827" t="str">
            <v>MSS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M1827">
            <v>0.59419421435740905</v>
          </cell>
          <cell r="N1827">
            <v>0</v>
          </cell>
          <cell r="O1827">
            <v>0</v>
          </cell>
          <cell r="P1827">
            <v>1</v>
          </cell>
          <cell r="Q1827">
            <v>0</v>
          </cell>
          <cell r="R1827">
            <v>0</v>
          </cell>
          <cell r="S1827" t="str">
            <v>PLNT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D1827">
            <v>154</v>
          </cell>
          <cell r="AE1827" t="str">
            <v>DNPPS</v>
          </cell>
          <cell r="AF1827" t="str">
            <v>154.DNPPS</v>
          </cell>
        </row>
        <row r="1828">
          <cell r="A1828">
            <v>1828</v>
          </cell>
          <cell r="D1828" t="str">
            <v>DNPPH</v>
          </cell>
          <cell r="E1828" t="str">
            <v>MSS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M1828">
            <v>0.59419421435740905</v>
          </cell>
          <cell r="N1828">
            <v>0</v>
          </cell>
          <cell r="O1828">
            <v>0</v>
          </cell>
          <cell r="P1828">
            <v>1</v>
          </cell>
          <cell r="Q1828">
            <v>0</v>
          </cell>
          <cell r="R1828">
            <v>0</v>
          </cell>
          <cell r="S1828" t="str">
            <v>PLNT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D1828">
            <v>154</v>
          </cell>
          <cell r="AE1828" t="str">
            <v>DNPPH</v>
          </cell>
          <cell r="AF1828" t="str">
            <v>154.DNPPH</v>
          </cell>
        </row>
        <row r="1829">
          <cell r="A1829">
            <v>1829</v>
          </cell>
          <cell r="D1829" t="str">
            <v>DNPD</v>
          </cell>
          <cell r="E1829" t="str">
            <v>MSS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M1829">
            <v>0.59419421435740905</v>
          </cell>
          <cell r="N1829">
            <v>0</v>
          </cell>
          <cell r="O1829">
            <v>0</v>
          </cell>
          <cell r="P1829">
            <v>1</v>
          </cell>
          <cell r="Q1829">
            <v>0</v>
          </cell>
          <cell r="R1829">
            <v>0</v>
          </cell>
          <cell r="S1829" t="str">
            <v>PLNT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D1829">
            <v>154</v>
          </cell>
          <cell r="AE1829" t="str">
            <v>DNPD</v>
          </cell>
          <cell r="AF1829" t="str">
            <v>154.DNPD</v>
          </cell>
        </row>
        <row r="1830">
          <cell r="A1830">
            <v>1830</v>
          </cell>
          <cell r="D1830" t="str">
            <v>DNPT</v>
          </cell>
          <cell r="E1830" t="str">
            <v>MSS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M1830">
            <v>0.59419421435740905</v>
          </cell>
          <cell r="N1830">
            <v>0</v>
          </cell>
          <cell r="O1830">
            <v>0</v>
          </cell>
          <cell r="P1830">
            <v>1</v>
          </cell>
          <cell r="Q1830">
            <v>0</v>
          </cell>
          <cell r="R1830">
            <v>0</v>
          </cell>
          <cell r="S1830" t="str">
            <v>PLNT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D1830">
            <v>154</v>
          </cell>
          <cell r="AE1830" t="str">
            <v>DNPT</v>
          </cell>
          <cell r="AF1830" t="str">
            <v>154.DNPT</v>
          </cell>
        </row>
        <row r="1831">
          <cell r="A1831">
            <v>1831</v>
          </cell>
          <cell r="D1831" t="str">
            <v>DGU</v>
          </cell>
          <cell r="E1831" t="str">
            <v>MSS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M1831">
            <v>0.59419421435740905</v>
          </cell>
          <cell r="N1831">
            <v>0</v>
          </cell>
          <cell r="O1831">
            <v>0</v>
          </cell>
          <cell r="P1831">
            <v>1</v>
          </cell>
          <cell r="Q1831">
            <v>0</v>
          </cell>
          <cell r="R1831">
            <v>0</v>
          </cell>
          <cell r="S1831" t="str">
            <v>PLNT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D1831">
            <v>154</v>
          </cell>
          <cell r="AE1831" t="str">
            <v>DGU</v>
          </cell>
          <cell r="AF1831" t="str">
            <v>154.DGU</v>
          </cell>
        </row>
        <row r="1832">
          <cell r="A1832">
            <v>1832</v>
          </cell>
          <cell r="D1832" t="str">
            <v>DGP</v>
          </cell>
          <cell r="E1832" t="str">
            <v>MSS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M1832">
            <v>0.59419421435740905</v>
          </cell>
          <cell r="N1832">
            <v>0</v>
          </cell>
          <cell r="O1832">
            <v>0</v>
          </cell>
          <cell r="P1832">
            <v>1</v>
          </cell>
          <cell r="Q1832">
            <v>0</v>
          </cell>
          <cell r="R1832">
            <v>0</v>
          </cell>
          <cell r="S1832" t="str">
            <v>PLNT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D1832">
            <v>154</v>
          </cell>
          <cell r="AE1832" t="str">
            <v>DGP</v>
          </cell>
          <cell r="AF1832" t="str">
            <v>154.DGP</v>
          </cell>
        </row>
        <row r="1833">
          <cell r="A1833">
            <v>1833</v>
          </cell>
          <cell r="D1833" t="str">
            <v>JBG</v>
          </cell>
          <cell r="E1833" t="str">
            <v>MSS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M1833">
            <v>0.59419421435740905</v>
          </cell>
          <cell r="N1833">
            <v>0</v>
          </cell>
          <cell r="O1833">
            <v>0</v>
          </cell>
          <cell r="P1833">
            <v>1</v>
          </cell>
          <cell r="Q1833">
            <v>0</v>
          </cell>
          <cell r="R1833">
            <v>0</v>
          </cell>
          <cell r="S1833" t="str">
            <v>PLNT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D1833">
            <v>154</v>
          </cell>
          <cell r="AE1833" t="str">
            <v>JBG</v>
          </cell>
          <cell r="AF1833" t="str">
            <v>154.JBG</v>
          </cell>
        </row>
        <row r="1834">
          <cell r="A1834">
            <v>1834</v>
          </cell>
          <cell r="D1834" t="str">
            <v>SNPP</v>
          </cell>
          <cell r="E1834" t="str">
            <v>MSS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M1834">
            <v>0.59419421435740905</v>
          </cell>
          <cell r="N1834">
            <v>0</v>
          </cell>
          <cell r="O1834">
            <v>0</v>
          </cell>
          <cell r="P1834">
            <v>1</v>
          </cell>
          <cell r="Q1834">
            <v>0</v>
          </cell>
          <cell r="R1834">
            <v>0</v>
          </cell>
          <cell r="S1834" t="str">
            <v>PLNT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D1834">
            <v>154</v>
          </cell>
          <cell r="AE1834" t="str">
            <v>SNPP</v>
          </cell>
          <cell r="AF1834" t="str">
            <v>154.SNPP</v>
          </cell>
        </row>
        <row r="1835">
          <cell r="A1835">
            <v>1835</v>
          </cell>
          <cell r="D1835" t="str">
            <v>CAGE</v>
          </cell>
          <cell r="E1835" t="str">
            <v>MSS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M1835">
            <v>0.59419421435740905</v>
          </cell>
          <cell r="N1835">
            <v>0</v>
          </cell>
          <cell r="O1835">
            <v>0</v>
          </cell>
          <cell r="P1835">
            <v>1</v>
          </cell>
          <cell r="Q1835">
            <v>0</v>
          </cell>
          <cell r="R1835">
            <v>0</v>
          </cell>
          <cell r="S1835" t="str">
            <v>PLNT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D1835">
            <v>154</v>
          </cell>
          <cell r="AE1835" t="str">
            <v>CAGE</v>
          </cell>
          <cell r="AF1835" t="str">
            <v>154.CAGE</v>
          </cell>
        </row>
        <row r="1836">
          <cell r="A1836">
            <v>1836</v>
          </cell>
          <cell r="F1836">
            <v>-2.1827872842550278E-11</v>
          </cell>
          <cell r="G1836">
            <v>-1.8945043384002309E-11</v>
          </cell>
          <cell r="H1836">
            <v>-9.7672203545019976E-14</v>
          </cell>
          <cell r="I1836">
            <v>-2.7851572550029477E-12</v>
          </cell>
          <cell r="J1836">
            <v>0</v>
          </cell>
          <cell r="K1836">
            <v>0</v>
          </cell>
          <cell r="N1836">
            <v>-1.1257035169524283E-11</v>
          </cell>
          <cell r="O1836">
            <v>-7.6880082144780262E-12</v>
          </cell>
          <cell r="Q1836">
            <v>-9.7672203545019976E-14</v>
          </cell>
          <cell r="R1836">
            <v>0</v>
          </cell>
          <cell r="T1836">
            <v>-4.1615337077662085E-13</v>
          </cell>
          <cell r="U1836">
            <v>-1.3045048781280184E-12</v>
          </cell>
          <cell r="V1836">
            <v>-6.2791204282310441E-13</v>
          </cell>
          <cell r="W1836">
            <v>-7.357477933747539E-14</v>
          </cell>
          <cell r="X1836">
            <v>-3.6301218393772865E-13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D1836">
            <v>154</v>
          </cell>
          <cell r="AE1836" t="str">
            <v>NA</v>
          </cell>
          <cell r="AF1836" t="str">
            <v>154.NA1</v>
          </cell>
        </row>
        <row r="1837">
          <cell r="A1837">
            <v>1837</v>
          </cell>
          <cell r="AD1837">
            <v>154</v>
          </cell>
          <cell r="AE1837" t="str">
            <v>NA</v>
          </cell>
          <cell r="AF1837" t="str">
            <v>154.NA2</v>
          </cell>
        </row>
        <row r="1838">
          <cell r="A1838">
            <v>1838</v>
          </cell>
          <cell r="B1838">
            <v>163</v>
          </cell>
          <cell r="C1838" t="str">
            <v>Stores Expense Undistributed</v>
          </cell>
          <cell r="AD1838">
            <v>163</v>
          </cell>
          <cell r="AE1838" t="str">
            <v>NA</v>
          </cell>
          <cell r="AF1838" t="str">
            <v>163.NA</v>
          </cell>
        </row>
        <row r="1839">
          <cell r="A1839">
            <v>1839</v>
          </cell>
          <cell r="D1839" t="str">
            <v>SO</v>
          </cell>
          <cell r="E1839" t="str">
            <v>MSS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M1839">
            <v>0.59419421435740905</v>
          </cell>
          <cell r="N1839">
            <v>0</v>
          </cell>
          <cell r="O1839">
            <v>0</v>
          </cell>
          <cell r="P1839">
            <v>1</v>
          </cell>
          <cell r="Q1839">
            <v>0</v>
          </cell>
          <cell r="R1839">
            <v>0</v>
          </cell>
          <cell r="S1839" t="str">
            <v>PLNT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D1839">
            <v>163</v>
          </cell>
          <cell r="AE1839" t="str">
            <v>SO</v>
          </cell>
          <cell r="AF1839" t="str">
            <v>163.SO</v>
          </cell>
        </row>
        <row r="1840">
          <cell r="A1840">
            <v>1840</v>
          </cell>
          <cell r="AD1840">
            <v>163</v>
          </cell>
          <cell r="AE1840" t="str">
            <v>NA</v>
          </cell>
          <cell r="AF1840" t="str">
            <v>163.NA1</v>
          </cell>
        </row>
        <row r="1841">
          <cell r="A1841">
            <v>1841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>
            <v>0</v>
          </cell>
          <cell r="O1841">
            <v>0</v>
          </cell>
          <cell r="Q1841">
            <v>0</v>
          </cell>
          <cell r="R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D1841">
            <v>163</v>
          </cell>
          <cell r="AE1841" t="str">
            <v>NA</v>
          </cell>
          <cell r="AF1841" t="str">
            <v>163.NA2</v>
          </cell>
        </row>
        <row r="1842">
          <cell r="A1842">
            <v>1842</v>
          </cell>
          <cell r="AD1842">
            <v>163</v>
          </cell>
          <cell r="AE1842" t="str">
            <v>NA</v>
          </cell>
          <cell r="AF1842" t="str">
            <v>163.NA3</v>
          </cell>
        </row>
        <row r="1843">
          <cell r="A1843">
            <v>1843</v>
          </cell>
          <cell r="B1843">
            <v>25318</v>
          </cell>
          <cell r="C1843" t="str">
            <v>Provo Working Capital Deposit</v>
          </cell>
          <cell r="AD1843">
            <v>25318</v>
          </cell>
          <cell r="AE1843" t="str">
            <v>NA</v>
          </cell>
          <cell r="AF1843" t="str">
            <v>25318.NA</v>
          </cell>
        </row>
        <row r="1844">
          <cell r="A1844">
            <v>1844</v>
          </cell>
          <cell r="D1844" t="str">
            <v>SNPPS</v>
          </cell>
          <cell r="E1844" t="str">
            <v>MSS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M1844">
            <v>0.59419421435740905</v>
          </cell>
          <cell r="N1844">
            <v>0</v>
          </cell>
          <cell r="O1844">
            <v>0</v>
          </cell>
          <cell r="P1844">
            <v>1</v>
          </cell>
          <cell r="Q1844">
            <v>0</v>
          </cell>
          <cell r="R1844">
            <v>0</v>
          </cell>
          <cell r="S1844" t="str">
            <v>PLNT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D1844">
            <v>25318</v>
          </cell>
          <cell r="AE1844" t="str">
            <v>SNPPS</v>
          </cell>
          <cell r="AF1844" t="str">
            <v>25318.SNPPS</v>
          </cell>
        </row>
        <row r="1845">
          <cell r="A1845">
            <v>1845</v>
          </cell>
          <cell r="AD1845">
            <v>25318</v>
          </cell>
          <cell r="AE1845" t="str">
            <v>NA</v>
          </cell>
          <cell r="AF1845" t="str">
            <v>25318.NA1</v>
          </cell>
        </row>
        <row r="1846">
          <cell r="A1846">
            <v>1846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N1846">
            <v>0</v>
          </cell>
          <cell r="O1846">
            <v>0</v>
          </cell>
          <cell r="Q1846">
            <v>0</v>
          </cell>
          <cell r="R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D1846">
            <v>25318</v>
          </cell>
          <cell r="AE1846" t="str">
            <v>NA</v>
          </cell>
          <cell r="AF1846" t="str">
            <v>25318.NA2</v>
          </cell>
        </row>
        <row r="1847">
          <cell r="A1847">
            <v>1847</v>
          </cell>
          <cell r="AD1847">
            <v>25318</v>
          </cell>
          <cell r="AE1847" t="str">
            <v>NA</v>
          </cell>
          <cell r="AF1847" t="str">
            <v>25318.NA3</v>
          </cell>
        </row>
        <row r="1848">
          <cell r="A1848">
            <v>1848</v>
          </cell>
          <cell r="C1848" t="str">
            <v>Total Materials &amp; Supplies</v>
          </cell>
          <cell r="F1848">
            <v>-2.1827872842550278E-11</v>
          </cell>
          <cell r="G1848">
            <v>-1.8945043384002309E-11</v>
          </cell>
          <cell r="H1848">
            <v>-9.7672203545019976E-14</v>
          </cell>
          <cell r="I1848">
            <v>-2.7851572550029477E-12</v>
          </cell>
          <cell r="J1848">
            <v>0</v>
          </cell>
          <cell r="K1848">
            <v>0</v>
          </cell>
          <cell r="N1848">
            <v>-1.1257035169524283E-11</v>
          </cell>
          <cell r="O1848">
            <v>-7.6880082144780262E-12</v>
          </cell>
          <cell r="Q1848">
            <v>-9.7672203545019976E-14</v>
          </cell>
          <cell r="R1848">
            <v>0</v>
          </cell>
          <cell r="T1848">
            <v>-4.1615337077662085E-13</v>
          </cell>
          <cell r="U1848">
            <v>-1.3045048781280184E-12</v>
          </cell>
          <cell r="V1848">
            <v>-6.2791204282310441E-13</v>
          </cell>
          <cell r="W1848">
            <v>-7.357477933747539E-14</v>
          </cell>
          <cell r="X1848">
            <v>-3.6301218393772865E-13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D1848">
            <v>25318</v>
          </cell>
          <cell r="AE1848" t="str">
            <v>NA</v>
          </cell>
          <cell r="AF1848" t="str">
            <v>25318.NA4</v>
          </cell>
        </row>
        <row r="1849">
          <cell r="A1849">
            <v>1849</v>
          </cell>
          <cell r="AD1849">
            <v>25318</v>
          </cell>
          <cell r="AE1849" t="str">
            <v>NA</v>
          </cell>
          <cell r="AF1849" t="str">
            <v>25318.NA5</v>
          </cell>
        </row>
        <row r="1850">
          <cell r="A1850">
            <v>1850</v>
          </cell>
          <cell r="B1850">
            <v>165</v>
          </cell>
          <cell r="C1850" t="str">
            <v>Prepayments</v>
          </cell>
          <cell r="AD1850">
            <v>165</v>
          </cell>
          <cell r="AE1850" t="str">
            <v>NA</v>
          </cell>
          <cell r="AF1850" t="str">
            <v>165.NA</v>
          </cell>
        </row>
        <row r="1851">
          <cell r="A1851">
            <v>1851</v>
          </cell>
          <cell r="D1851" t="str">
            <v>S</v>
          </cell>
          <cell r="E1851" t="str">
            <v>COMMON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M1851">
            <v>0.59419421435740905</v>
          </cell>
          <cell r="N1851">
            <v>0</v>
          </cell>
          <cell r="O1851">
            <v>0</v>
          </cell>
          <cell r="P1851">
            <v>1</v>
          </cell>
          <cell r="Q1851">
            <v>0</v>
          </cell>
          <cell r="R1851">
            <v>0</v>
          </cell>
          <cell r="S1851" t="str">
            <v>PLNT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D1851">
            <v>165</v>
          </cell>
          <cell r="AE1851" t="str">
            <v>S</v>
          </cell>
          <cell r="AF1851" t="str">
            <v>165.S</v>
          </cell>
        </row>
        <row r="1852">
          <cell r="A1852">
            <v>1852</v>
          </cell>
          <cell r="D1852" t="str">
            <v>GPS</v>
          </cell>
          <cell r="E1852" t="str">
            <v>GP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M1852">
            <v>0.59419421435740905</v>
          </cell>
          <cell r="N1852">
            <v>0</v>
          </cell>
          <cell r="O1852">
            <v>0</v>
          </cell>
          <cell r="P1852">
            <v>1</v>
          </cell>
          <cell r="Q1852">
            <v>0</v>
          </cell>
          <cell r="R1852">
            <v>0</v>
          </cell>
          <cell r="S1852" t="str">
            <v>PLNT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D1852">
            <v>165</v>
          </cell>
          <cell r="AE1852" t="str">
            <v>GPS</v>
          </cell>
          <cell r="AF1852" t="str">
            <v>165.GPS</v>
          </cell>
        </row>
        <row r="1853">
          <cell r="A1853">
            <v>1853</v>
          </cell>
          <cell r="D1853" t="str">
            <v>SG</v>
          </cell>
          <cell r="E1853" t="str">
            <v>PT</v>
          </cell>
          <cell r="F1853">
            <v>-3.0559021979570389E-10</v>
          </cell>
          <cell r="G1853">
            <v>-2.1590233425826653E-10</v>
          </cell>
          <cell r="H1853">
            <v>-8.9687885537437367E-11</v>
          </cell>
          <cell r="I1853">
            <v>0</v>
          </cell>
          <cell r="J1853">
            <v>0</v>
          </cell>
          <cell r="K1853">
            <v>0</v>
          </cell>
          <cell r="M1853">
            <v>0.59419421435740905</v>
          </cell>
          <cell r="N1853">
            <v>-1.2828791788252141E-10</v>
          </cell>
          <cell r="O1853">
            <v>-8.7614416375745124E-11</v>
          </cell>
          <cell r="P1853">
            <v>1</v>
          </cell>
          <cell r="Q1853">
            <v>-8.9687885537437367E-11</v>
          </cell>
          <cell r="R1853">
            <v>0</v>
          </cell>
          <cell r="S1853" t="str">
            <v>PLNT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D1853">
            <v>165</v>
          </cell>
          <cell r="AE1853" t="str">
            <v>SG</v>
          </cell>
          <cell r="AF1853" t="str">
            <v>165.SG</v>
          </cell>
        </row>
        <row r="1854">
          <cell r="A1854">
            <v>1854</v>
          </cell>
          <cell r="D1854" t="str">
            <v>CAEW</v>
          </cell>
          <cell r="E1854" t="str">
            <v>P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M1854">
            <v>0.59419421435740905</v>
          </cell>
          <cell r="N1854">
            <v>0</v>
          </cell>
          <cell r="O1854">
            <v>0</v>
          </cell>
          <cell r="P1854">
            <v>1</v>
          </cell>
          <cell r="Q1854">
            <v>0</v>
          </cell>
          <cell r="R1854">
            <v>0</v>
          </cell>
          <cell r="S1854" t="str">
            <v>PLNT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D1854">
            <v>165</v>
          </cell>
          <cell r="AE1854" t="str">
            <v>CAEW</v>
          </cell>
          <cell r="AF1854" t="str">
            <v>165.CAEW</v>
          </cell>
        </row>
        <row r="1855">
          <cell r="A1855">
            <v>1855</v>
          </cell>
          <cell r="D1855" t="str">
            <v>SO</v>
          </cell>
          <cell r="E1855" t="str">
            <v>PTD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M1855">
            <v>0.59419421435740905</v>
          </cell>
          <cell r="N1855">
            <v>0</v>
          </cell>
          <cell r="O1855">
            <v>0</v>
          </cell>
          <cell r="P1855">
            <v>1</v>
          </cell>
          <cell r="Q1855">
            <v>0</v>
          </cell>
          <cell r="R1855">
            <v>0</v>
          </cell>
          <cell r="S1855" t="str">
            <v>PLNT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D1855">
            <v>165</v>
          </cell>
          <cell r="AE1855" t="str">
            <v>SO</v>
          </cell>
          <cell r="AF1855" t="str">
            <v>165.SO</v>
          </cell>
        </row>
        <row r="1856">
          <cell r="A1856">
            <v>1856</v>
          </cell>
          <cell r="F1856">
            <v>-3.0559021979570389E-10</v>
          </cell>
          <cell r="G1856">
            <v>-2.1590233425826653E-10</v>
          </cell>
          <cell r="H1856">
            <v>-8.9687885537437367E-11</v>
          </cell>
          <cell r="I1856">
            <v>0</v>
          </cell>
          <cell r="J1856">
            <v>0</v>
          </cell>
          <cell r="K1856">
            <v>0</v>
          </cell>
          <cell r="N1856">
            <v>-1.2828791788252141E-10</v>
          </cell>
          <cell r="O1856">
            <v>-8.7614416375745124E-11</v>
          </cell>
          <cell r="Q1856">
            <v>-8.9687885537437367E-11</v>
          </cell>
          <cell r="R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D1856">
            <v>165</v>
          </cell>
          <cell r="AE1856" t="str">
            <v>NA</v>
          </cell>
          <cell r="AF1856" t="str">
            <v>165.NA1</v>
          </cell>
        </row>
        <row r="1857">
          <cell r="A1857">
            <v>1857</v>
          </cell>
          <cell r="AD1857">
            <v>165</v>
          </cell>
          <cell r="AE1857" t="str">
            <v>NA</v>
          </cell>
          <cell r="AF1857" t="str">
            <v>165.NA2</v>
          </cell>
        </row>
        <row r="1858">
          <cell r="A1858">
            <v>1858</v>
          </cell>
          <cell r="B1858" t="str">
            <v>182M</v>
          </cell>
          <cell r="C1858" t="str">
            <v>Misc Regulatory Assets</v>
          </cell>
          <cell r="AD1858" t="str">
            <v>182M</v>
          </cell>
          <cell r="AE1858" t="str">
            <v>NA</v>
          </cell>
          <cell r="AF1858" t="str">
            <v>182M.NA</v>
          </cell>
        </row>
        <row r="1859">
          <cell r="A1859">
            <v>1859</v>
          </cell>
          <cell r="D1859" t="str">
            <v>S</v>
          </cell>
          <cell r="E1859" t="str">
            <v>P</v>
          </cell>
          <cell r="F1859">
            <v>250184.92583333334</v>
          </cell>
          <cell r="G1859">
            <v>250184.92583333334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M1859">
            <v>0.59419421435740905</v>
          </cell>
          <cell r="N1859">
            <v>148658.43544960415</v>
          </cell>
          <cell r="O1859">
            <v>101526.49038372919</v>
          </cell>
          <cell r="P1859">
            <v>1</v>
          </cell>
          <cell r="Q1859">
            <v>0</v>
          </cell>
          <cell r="R1859">
            <v>0</v>
          </cell>
          <cell r="S1859" t="str">
            <v>PLNT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D1859" t="str">
            <v>182M</v>
          </cell>
          <cell r="AE1859" t="str">
            <v>S</v>
          </cell>
          <cell r="AF1859" t="str">
            <v>182M.S</v>
          </cell>
        </row>
        <row r="1860">
          <cell r="A1860">
            <v>1860</v>
          </cell>
          <cell r="D1860" t="str">
            <v>CAGW</v>
          </cell>
          <cell r="E1860" t="str">
            <v>P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M1860">
            <v>0.59419421435740905</v>
          </cell>
          <cell r="N1860">
            <v>0</v>
          </cell>
          <cell r="O1860">
            <v>0</v>
          </cell>
          <cell r="P1860">
            <v>1</v>
          </cell>
          <cell r="Q1860">
            <v>0</v>
          </cell>
          <cell r="R1860">
            <v>0</v>
          </cell>
          <cell r="S1860" t="str">
            <v>PLNT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D1860" t="str">
            <v>182M</v>
          </cell>
          <cell r="AE1860" t="str">
            <v>CAGW</v>
          </cell>
          <cell r="AF1860" t="str">
            <v>182M.CAGW</v>
          </cell>
        </row>
        <row r="1861">
          <cell r="A1861">
            <v>1861</v>
          </cell>
          <cell r="D1861" t="str">
            <v>CAGE</v>
          </cell>
          <cell r="E1861" t="str">
            <v>P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M1861">
            <v>0.59419421435740905</v>
          </cell>
          <cell r="N1861">
            <v>0</v>
          </cell>
          <cell r="O1861">
            <v>0</v>
          </cell>
          <cell r="P1861">
            <v>1</v>
          </cell>
          <cell r="Q1861">
            <v>0</v>
          </cell>
          <cell r="R1861">
            <v>0</v>
          </cell>
          <cell r="S1861" t="str">
            <v>PLNT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D1861" t="str">
            <v>182M</v>
          </cell>
          <cell r="AE1861" t="str">
            <v>CAGE</v>
          </cell>
          <cell r="AF1861" t="str">
            <v>182M.CAGE</v>
          </cell>
        </row>
        <row r="1862">
          <cell r="A1862">
            <v>1862</v>
          </cell>
          <cell r="D1862" t="str">
            <v>CAEW</v>
          </cell>
          <cell r="E1862" t="str">
            <v>P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M1862">
            <v>0.59419421435740905</v>
          </cell>
          <cell r="N1862">
            <v>0</v>
          </cell>
          <cell r="O1862">
            <v>0</v>
          </cell>
          <cell r="P1862">
            <v>1</v>
          </cell>
          <cell r="Q1862">
            <v>0</v>
          </cell>
          <cell r="R1862">
            <v>0</v>
          </cell>
          <cell r="S1862" t="str">
            <v>PLNT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D1862" t="str">
            <v>182M</v>
          </cell>
          <cell r="AE1862" t="str">
            <v>CAEW</v>
          </cell>
          <cell r="AF1862" t="str">
            <v>182M.CAEW</v>
          </cell>
        </row>
        <row r="1863">
          <cell r="A1863">
            <v>1863</v>
          </cell>
          <cell r="D1863" t="str">
            <v>CAEE</v>
          </cell>
          <cell r="E1863" t="str">
            <v>P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M1863">
            <v>0.59419421435740905</v>
          </cell>
          <cell r="N1863">
            <v>0</v>
          </cell>
          <cell r="O1863">
            <v>0</v>
          </cell>
          <cell r="P1863">
            <v>1</v>
          </cell>
          <cell r="Q1863">
            <v>0</v>
          </cell>
          <cell r="R1863">
            <v>0</v>
          </cell>
          <cell r="S1863" t="str">
            <v>PLNT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D1863" t="str">
            <v>182M</v>
          </cell>
          <cell r="AE1863" t="str">
            <v>CAEE</v>
          </cell>
          <cell r="AF1863" t="str">
            <v>182M.CAEE</v>
          </cell>
        </row>
        <row r="1864">
          <cell r="A1864">
            <v>1864</v>
          </cell>
          <cell r="D1864" t="str">
            <v>SE</v>
          </cell>
          <cell r="E1864" t="str">
            <v>P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M1864">
            <v>0.59419421435740905</v>
          </cell>
          <cell r="N1864">
            <v>0</v>
          </cell>
          <cell r="O1864">
            <v>0</v>
          </cell>
          <cell r="P1864">
            <v>1</v>
          </cell>
          <cell r="Q1864">
            <v>0</v>
          </cell>
          <cell r="R1864">
            <v>0</v>
          </cell>
          <cell r="S1864" t="str">
            <v>PLNT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D1864" t="str">
            <v>182M</v>
          </cell>
          <cell r="AE1864" t="str">
            <v>SE</v>
          </cell>
          <cell r="AF1864" t="str">
            <v>182M.SE</v>
          </cell>
        </row>
        <row r="1865">
          <cell r="A1865">
            <v>1865</v>
          </cell>
          <cell r="D1865" t="str">
            <v>SO</v>
          </cell>
          <cell r="E1865" t="str">
            <v>T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M1865">
            <v>1</v>
          </cell>
          <cell r="N1865">
            <v>0</v>
          </cell>
          <cell r="O1865">
            <v>0</v>
          </cell>
          <cell r="P1865">
            <v>1</v>
          </cell>
          <cell r="Q1865">
            <v>0</v>
          </cell>
          <cell r="R1865">
            <v>0</v>
          </cell>
          <cell r="S1865" t="str">
            <v>PLNT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D1865" t="str">
            <v>182M</v>
          </cell>
          <cell r="AE1865" t="str">
            <v>SO</v>
          </cell>
          <cell r="AF1865" t="str">
            <v>182M.SO</v>
          </cell>
        </row>
        <row r="1866">
          <cell r="A1866">
            <v>1866</v>
          </cell>
          <cell r="F1866">
            <v>250184.92583333334</v>
          </cell>
          <cell r="G1866">
            <v>250184.92583333334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N1866">
            <v>148658.43544960415</v>
          </cell>
          <cell r="O1866">
            <v>101526.49038372919</v>
          </cell>
          <cell r="Q1866">
            <v>0</v>
          </cell>
          <cell r="R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D1866" t="str">
            <v>182M</v>
          </cell>
          <cell r="AE1866" t="str">
            <v>NA</v>
          </cell>
          <cell r="AF1866" t="str">
            <v>182M.NA1</v>
          </cell>
        </row>
        <row r="1867">
          <cell r="A1867">
            <v>1867</v>
          </cell>
          <cell r="AD1867" t="str">
            <v>182M</v>
          </cell>
          <cell r="AE1867" t="str">
            <v>NA</v>
          </cell>
          <cell r="AF1867" t="str">
            <v>182M.NA2</v>
          </cell>
        </row>
        <row r="1868">
          <cell r="A1868">
            <v>1868</v>
          </cell>
          <cell r="B1868" t="str">
            <v>186M</v>
          </cell>
          <cell r="C1868" t="str">
            <v>Misc Deferred Debits</v>
          </cell>
          <cell r="AD1868" t="str">
            <v>186M</v>
          </cell>
          <cell r="AE1868" t="str">
            <v>NA</v>
          </cell>
          <cell r="AF1868" t="str">
            <v>186M.NA</v>
          </cell>
        </row>
        <row r="1869">
          <cell r="A1869">
            <v>1869</v>
          </cell>
          <cell r="D1869" t="str">
            <v>S</v>
          </cell>
          <cell r="E1869" t="str">
            <v>T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M1869">
            <v>1</v>
          </cell>
          <cell r="N1869">
            <v>0</v>
          </cell>
          <cell r="O1869">
            <v>0</v>
          </cell>
          <cell r="P1869">
            <v>1</v>
          </cell>
          <cell r="Q1869">
            <v>0</v>
          </cell>
          <cell r="R1869">
            <v>0</v>
          </cell>
          <cell r="S1869" t="str">
            <v>PLNT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D1869" t="str">
            <v>186M</v>
          </cell>
          <cell r="AE1869" t="str">
            <v>S</v>
          </cell>
          <cell r="AF1869" t="str">
            <v>186M.S</v>
          </cell>
        </row>
        <row r="1870">
          <cell r="A1870">
            <v>1870</v>
          </cell>
          <cell r="D1870" t="str">
            <v>CAEW</v>
          </cell>
          <cell r="E1870" t="str">
            <v>P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M1870">
            <v>0.59419421435740905</v>
          </cell>
          <cell r="N1870">
            <v>0</v>
          </cell>
          <cell r="O1870">
            <v>0</v>
          </cell>
          <cell r="P1870">
            <v>1</v>
          </cell>
          <cell r="Q1870">
            <v>0</v>
          </cell>
          <cell r="R1870">
            <v>0</v>
          </cell>
          <cell r="S1870" t="str">
            <v>PLNT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D1870" t="str">
            <v>186M</v>
          </cell>
          <cell r="AE1870" t="str">
            <v>CAEW</v>
          </cell>
          <cell r="AF1870" t="str">
            <v>186M.CAEW</v>
          </cell>
        </row>
        <row r="1871">
          <cell r="A1871">
            <v>1871</v>
          </cell>
          <cell r="D1871" t="str">
            <v>CAEE</v>
          </cell>
          <cell r="E1871" t="str">
            <v>P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M1871">
            <v>0.59419421435740905</v>
          </cell>
          <cell r="N1871">
            <v>0</v>
          </cell>
          <cell r="O1871">
            <v>0</v>
          </cell>
          <cell r="P1871">
            <v>1</v>
          </cell>
          <cell r="Q1871">
            <v>0</v>
          </cell>
          <cell r="R1871">
            <v>0</v>
          </cell>
          <cell r="S1871" t="str">
            <v>PLNT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D1871" t="str">
            <v>186M</v>
          </cell>
          <cell r="AE1871" t="str">
            <v>CAEE</v>
          </cell>
          <cell r="AF1871" t="str">
            <v>186M.CAEE</v>
          </cell>
        </row>
        <row r="1872">
          <cell r="A1872">
            <v>1872</v>
          </cell>
          <cell r="D1872" t="str">
            <v>SG</v>
          </cell>
          <cell r="E1872" t="str">
            <v>P</v>
          </cell>
          <cell r="F1872">
            <v>-2.6775524020195007E-9</v>
          </cell>
          <cell r="G1872">
            <v>-2.6775524020195007E-9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M1872">
            <v>0.59419421435740905</v>
          </cell>
          <cell r="N1872">
            <v>-1.5909861459187708E-9</v>
          </cell>
          <cell r="O1872">
            <v>-1.0865662561007299E-9</v>
          </cell>
          <cell r="P1872">
            <v>1</v>
          </cell>
          <cell r="Q1872">
            <v>0</v>
          </cell>
          <cell r="R1872">
            <v>0</v>
          </cell>
          <cell r="S1872" t="str">
            <v>PLNT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D1872" t="str">
            <v>186M</v>
          </cell>
          <cell r="AE1872" t="str">
            <v>SG</v>
          </cell>
          <cell r="AF1872" t="str">
            <v>186M.SG</v>
          </cell>
        </row>
        <row r="1873">
          <cell r="A1873">
            <v>1873</v>
          </cell>
          <cell r="D1873" t="str">
            <v>SO</v>
          </cell>
          <cell r="E1873" t="str">
            <v>LABOR</v>
          </cell>
          <cell r="F1873">
            <v>4.7293724492192268E-11</v>
          </cell>
          <cell r="G1873">
            <v>1.9094400489231035E-11</v>
          </cell>
          <cell r="H1873">
            <v>3.5950919159082132E-12</v>
          </cell>
          <cell r="I1873">
            <v>1.2618426312413666E-11</v>
          </cell>
          <cell r="J1873">
            <v>6.0776381809443462E-12</v>
          </cell>
          <cell r="K1873">
            <v>5.9081675936950105E-12</v>
          </cell>
          <cell r="M1873">
            <v>0.59419421435740905</v>
          </cell>
          <cell r="N1873">
            <v>1.1345782297324361E-11</v>
          </cell>
          <cell r="O1873">
            <v>7.7486181919066738E-12</v>
          </cell>
          <cell r="P1873">
            <v>1</v>
          </cell>
          <cell r="Q1873">
            <v>3.5950919159082132E-12</v>
          </cell>
          <cell r="R1873">
            <v>0</v>
          </cell>
          <cell r="S1873" t="str">
            <v>PLNT</v>
          </cell>
          <cell r="T1873">
            <v>1.8854233937328594E-12</v>
          </cell>
          <cell r="U1873">
            <v>5.9101864533050032E-12</v>
          </cell>
          <cell r="V1873">
            <v>2.8448166899043161E-12</v>
          </cell>
          <cell r="W1873">
            <v>3.3333770646320152E-13</v>
          </cell>
          <cell r="X1873">
            <v>1.6446620690082853E-12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D1873" t="str">
            <v>186M</v>
          </cell>
          <cell r="AE1873" t="str">
            <v>SO</v>
          </cell>
          <cell r="AF1873" t="str">
            <v>186M.SO</v>
          </cell>
        </row>
        <row r="1874">
          <cell r="A1874">
            <v>1874</v>
          </cell>
          <cell r="D1874" t="str">
            <v>SE</v>
          </cell>
          <cell r="E1874" t="str">
            <v>P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M1874">
            <v>0.59419421435740905</v>
          </cell>
          <cell r="N1874">
            <v>0</v>
          </cell>
          <cell r="O1874">
            <v>0</v>
          </cell>
          <cell r="P1874">
            <v>1</v>
          </cell>
          <cell r="Q1874">
            <v>0</v>
          </cell>
          <cell r="R1874">
            <v>0</v>
          </cell>
          <cell r="S1874" t="str">
            <v>PLNT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D1874" t="str">
            <v>186M</v>
          </cell>
          <cell r="AE1874" t="str">
            <v>SE</v>
          </cell>
          <cell r="AF1874" t="str">
            <v>186M.SE</v>
          </cell>
        </row>
        <row r="1875">
          <cell r="A1875">
            <v>1875</v>
          </cell>
          <cell r="D1875" t="str">
            <v>JBE</v>
          </cell>
          <cell r="E1875" t="str">
            <v>P</v>
          </cell>
          <cell r="F1875">
            <v>430387.13048055297</v>
          </cell>
          <cell r="G1875">
            <v>430387.13048055297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M1875">
            <v>0.59419421435740905</v>
          </cell>
          <cell r="N1875">
            <v>255733.54286543187</v>
          </cell>
          <cell r="O1875">
            <v>174653.5876151211</v>
          </cell>
          <cell r="P1875">
            <v>1</v>
          </cell>
          <cell r="Q1875">
            <v>0</v>
          </cell>
          <cell r="R1875">
            <v>0</v>
          </cell>
          <cell r="S1875" t="str">
            <v>PLNT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D1875" t="str">
            <v>186M</v>
          </cell>
          <cell r="AE1875" t="str">
            <v>JBE</v>
          </cell>
          <cell r="AF1875" t="str">
            <v>186M.JBE</v>
          </cell>
        </row>
        <row r="1876">
          <cell r="A1876">
            <v>1876</v>
          </cell>
          <cell r="D1876" t="str">
            <v>EXCTAX</v>
          </cell>
          <cell r="E1876" t="str">
            <v>GP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M1876">
            <v>0.59419421435740905</v>
          </cell>
          <cell r="N1876">
            <v>0</v>
          </cell>
          <cell r="O1876">
            <v>0</v>
          </cell>
          <cell r="P1876">
            <v>1</v>
          </cell>
          <cell r="Q1876">
            <v>0</v>
          </cell>
          <cell r="R1876">
            <v>0</v>
          </cell>
          <cell r="S1876" t="str">
            <v>PLNT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D1876" t="str">
            <v>186M</v>
          </cell>
          <cell r="AE1876" t="str">
            <v>EXCTAX</v>
          </cell>
          <cell r="AF1876" t="str">
            <v>186M.EXCTAX</v>
          </cell>
        </row>
        <row r="1877">
          <cell r="A1877">
            <v>1877</v>
          </cell>
          <cell r="F1877">
            <v>430387.13048055035</v>
          </cell>
          <cell r="G1877">
            <v>430387.13048055029</v>
          </cell>
          <cell r="H1877">
            <v>3.5950919159082132E-12</v>
          </cell>
          <cell r="I1877">
            <v>1.2618426312413666E-11</v>
          </cell>
          <cell r="J1877">
            <v>6.0776381809443462E-12</v>
          </cell>
          <cell r="K1877">
            <v>5.9081675936950105E-12</v>
          </cell>
          <cell r="N1877">
            <v>255733.5428654303</v>
          </cell>
          <cell r="O1877">
            <v>174653.58761512002</v>
          </cell>
          <cell r="Q1877">
            <v>3.5950919159082132E-12</v>
          </cell>
          <cell r="R1877">
            <v>0</v>
          </cell>
          <cell r="T1877">
            <v>1.8854233937328594E-12</v>
          </cell>
          <cell r="U1877">
            <v>5.9101864533050032E-12</v>
          </cell>
          <cell r="V1877">
            <v>2.8448166899043161E-12</v>
          </cell>
          <cell r="W1877">
            <v>3.3333770646320152E-13</v>
          </cell>
          <cell r="X1877">
            <v>1.6446620690082853E-12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D1877" t="str">
            <v>186M</v>
          </cell>
          <cell r="AE1877" t="str">
            <v>NA</v>
          </cell>
          <cell r="AF1877" t="str">
            <v>186M.NA1</v>
          </cell>
        </row>
        <row r="1878">
          <cell r="A1878">
            <v>1878</v>
          </cell>
          <cell r="AD1878" t="str">
            <v>186M</v>
          </cell>
          <cell r="AE1878" t="str">
            <v>NA</v>
          </cell>
          <cell r="AF1878" t="str">
            <v>186M.NA2</v>
          </cell>
        </row>
        <row r="1879">
          <cell r="A1879">
            <v>1879</v>
          </cell>
          <cell r="B1879" t="str">
            <v>Working Capital</v>
          </cell>
          <cell r="AD1879" t="str">
            <v>Working Capital</v>
          </cell>
          <cell r="AE1879" t="str">
            <v>NA</v>
          </cell>
          <cell r="AF1879" t="str">
            <v>Working Capital.NA</v>
          </cell>
        </row>
        <row r="1880">
          <cell r="A1880">
            <v>1880</v>
          </cell>
          <cell r="B1880" t="str">
            <v>CWC</v>
          </cell>
          <cell r="C1880" t="str">
            <v>Cash Working Capital</v>
          </cell>
          <cell r="AD1880" t="str">
            <v>CWC</v>
          </cell>
          <cell r="AE1880" t="str">
            <v>NA</v>
          </cell>
          <cell r="AF1880" t="str">
            <v>CWC.NA</v>
          </cell>
        </row>
        <row r="1881">
          <cell r="A1881">
            <v>1881</v>
          </cell>
          <cell r="D1881" t="str">
            <v>S</v>
          </cell>
          <cell r="E1881" t="str">
            <v>COMMON</v>
          </cell>
          <cell r="F1881">
            <v>23459504.952025533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23459504.952025533</v>
          </cell>
          <cell r="M1881">
            <v>0.59419421435740905</v>
          </cell>
          <cell r="N1881">
            <v>0</v>
          </cell>
          <cell r="O1881">
            <v>0</v>
          </cell>
          <cell r="P1881">
            <v>1</v>
          </cell>
          <cell r="Q1881">
            <v>0</v>
          </cell>
          <cell r="R1881">
            <v>0</v>
          </cell>
          <cell r="S1881" t="str">
            <v>PLNT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D1881" t="str">
            <v>CWC</v>
          </cell>
          <cell r="AE1881" t="str">
            <v>S</v>
          </cell>
          <cell r="AF1881" t="str">
            <v>CWC.S</v>
          </cell>
        </row>
        <row r="1882">
          <cell r="A1882">
            <v>1882</v>
          </cell>
          <cell r="D1882" t="str">
            <v>SO</v>
          </cell>
          <cell r="E1882" t="str">
            <v>COMMON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M1882">
            <v>0.59419421435740905</v>
          </cell>
          <cell r="N1882">
            <v>0</v>
          </cell>
          <cell r="O1882">
            <v>0</v>
          </cell>
          <cell r="P1882">
            <v>1</v>
          </cell>
          <cell r="Q1882">
            <v>0</v>
          </cell>
          <cell r="R1882">
            <v>0</v>
          </cell>
          <cell r="S1882" t="str">
            <v>PLNT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D1882" t="str">
            <v>CWC</v>
          </cell>
          <cell r="AE1882" t="str">
            <v>SO</v>
          </cell>
          <cell r="AF1882" t="str">
            <v>CWC.SO</v>
          </cell>
        </row>
        <row r="1883">
          <cell r="A1883">
            <v>1883</v>
          </cell>
          <cell r="D1883" t="str">
            <v>SE</v>
          </cell>
          <cell r="E1883" t="str">
            <v>COMMON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M1883">
            <v>0.59419421435740905</v>
          </cell>
          <cell r="N1883">
            <v>0</v>
          </cell>
          <cell r="O1883">
            <v>0</v>
          </cell>
          <cell r="P1883">
            <v>1</v>
          </cell>
          <cell r="Q1883">
            <v>0</v>
          </cell>
          <cell r="R1883">
            <v>0</v>
          </cell>
          <cell r="S1883" t="str">
            <v>PLNT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D1883" t="str">
            <v>CWC</v>
          </cell>
          <cell r="AE1883" t="str">
            <v>SE</v>
          </cell>
          <cell r="AF1883" t="str">
            <v>CWC.SE</v>
          </cell>
        </row>
        <row r="1884">
          <cell r="A1884">
            <v>1884</v>
          </cell>
          <cell r="F1884">
            <v>23459504.952025533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23459504.952025533</v>
          </cell>
          <cell r="N1884">
            <v>0</v>
          </cell>
          <cell r="O1884">
            <v>0</v>
          </cell>
          <cell r="Q1884">
            <v>0</v>
          </cell>
          <cell r="R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D1884" t="str">
            <v>CWC</v>
          </cell>
          <cell r="AE1884" t="str">
            <v>NA</v>
          </cell>
          <cell r="AF1884" t="str">
            <v>CWC.NA1</v>
          </cell>
        </row>
        <row r="1885">
          <cell r="A1885">
            <v>1885</v>
          </cell>
          <cell r="AD1885" t="str">
            <v>CWC</v>
          </cell>
          <cell r="AE1885" t="str">
            <v>NA</v>
          </cell>
          <cell r="AF1885" t="str">
            <v>CWC.NA2</v>
          </cell>
        </row>
        <row r="1886">
          <cell r="A1886">
            <v>1886</v>
          </cell>
          <cell r="B1886" t="str">
            <v>OWC</v>
          </cell>
          <cell r="C1886" t="str">
            <v>Other Working Capital</v>
          </cell>
          <cell r="AD1886" t="str">
            <v>OWC</v>
          </cell>
          <cell r="AE1886" t="str">
            <v>NA</v>
          </cell>
          <cell r="AF1886" t="str">
            <v>OWC.NA</v>
          </cell>
        </row>
        <row r="1887">
          <cell r="A1887">
            <v>1887</v>
          </cell>
          <cell r="B1887">
            <v>131</v>
          </cell>
          <cell r="D1887" t="str">
            <v>SNP</v>
          </cell>
          <cell r="E1887" t="str">
            <v>COMMON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M1887">
            <v>0.59419421435740905</v>
          </cell>
          <cell r="N1887">
            <v>0</v>
          </cell>
          <cell r="O1887">
            <v>0</v>
          </cell>
          <cell r="P1887">
            <v>1</v>
          </cell>
          <cell r="Q1887">
            <v>0</v>
          </cell>
          <cell r="R1887">
            <v>0</v>
          </cell>
          <cell r="S1887" t="str">
            <v>PLNT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D1887">
            <v>131</v>
          </cell>
          <cell r="AE1887" t="str">
            <v>SNP</v>
          </cell>
          <cell r="AF1887" t="str">
            <v>131.SNP</v>
          </cell>
        </row>
        <row r="1888">
          <cell r="A1888">
            <v>1888</v>
          </cell>
          <cell r="B1888">
            <v>135</v>
          </cell>
          <cell r="D1888" t="str">
            <v>SG</v>
          </cell>
          <cell r="E1888" t="str">
            <v>COMMON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M1888">
            <v>0.59419421435740905</v>
          </cell>
          <cell r="N1888">
            <v>0</v>
          </cell>
          <cell r="O1888">
            <v>0</v>
          </cell>
          <cell r="P1888">
            <v>1</v>
          </cell>
          <cell r="Q1888">
            <v>0</v>
          </cell>
          <cell r="R1888">
            <v>0</v>
          </cell>
          <cell r="S1888" t="str">
            <v>PLNT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D1888">
            <v>135</v>
          </cell>
          <cell r="AE1888" t="str">
            <v>SG</v>
          </cell>
          <cell r="AF1888" t="str">
            <v>135.SG</v>
          </cell>
        </row>
        <row r="1889">
          <cell r="A1889">
            <v>1889</v>
          </cell>
          <cell r="B1889">
            <v>143</v>
          </cell>
          <cell r="D1889" t="str">
            <v>SO</v>
          </cell>
          <cell r="E1889" t="str">
            <v>COMMON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M1889">
            <v>0.59419421435740905</v>
          </cell>
          <cell r="N1889">
            <v>0</v>
          </cell>
          <cell r="O1889">
            <v>0</v>
          </cell>
          <cell r="P1889">
            <v>1</v>
          </cell>
          <cell r="Q1889">
            <v>0</v>
          </cell>
          <cell r="R1889">
            <v>0</v>
          </cell>
          <cell r="S1889" t="str">
            <v>PLNT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D1889">
            <v>143</v>
          </cell>
          <cell r="AE1889" t="str">
            <v>SO</v>
          </cell>
          <cell r="AF1889" t="str">
            <v>143.SO</v>
          </cell>
        </row>
        <row r="1890">
          <cell r="A1890">
            <v>1890</v>
          </cell>
          <cell r="B1890">
            <v>232</v>
          </cell>
          <cell r="D1890" t="str">
            <v>S</v>
          </cell>
          <cell r="E1890" t="str">
            <v>COMMON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M1890">
            <v>0.59419421435740905</v>
          </cell>
          <cell r="N1890">
            <v>0</v>
          </cell>
          <cell r="O1890">
            <v>0</v>
          </cell>
          <cell r="P1890">
            <v>1</v>
          </cell>
          <cell r="Q1890">
            <v>0</v>
          </cell>
          <cell r="R1890">
            <v>0</v>
          </cell>
          <cell r="S1890" t="str">
            <v>PLNT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D1890">
            <v>232</v>
          </cell>
          <cell r="AE1890" t="str">
            <v>S</v>
          </cell>
          <cell r="AF1890" t="str">
            <v>232.S</v>
          </cell>
        </row>
        <row r="1891">
          <cell r="A1891">
            <v>1891</v>
          </cell>
          <cell r="B1891">
            <v>232</v>
          </cell>
          <cell r="D1891" t="str">
            <v>SO</v>
          </cell>
          <cell r="E1891" t="str">
            <v>COMMON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M1891">
            <v>0.59419421435740905</v>
          </cell>
          <cell r="N1891">
            <v>0</v>
          </cell>
          <cell r="O1891">
            <v>0</v>
          </cell>
          <cell r="P1891">
            <v>1</v>
          </cell>
          <cell r="Q1891">
            <v>0</v>
          </cell>
          <cell r="R1891">
            <v>0</v>
          </cell>
          <cell r="S1891" t="str">
            <v>PLNT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D1891">
            <v>232</v>
          </cell>
          <cell r="AE1891" t="str">
            <v>SO</v>
          </cell>
          <cell r="AF1891" t="str">
            <v>232.SO</v>
          </cell>
        </row>
        <row r="1892">
          <cell r="A1892">
            <v>1892</v>
          </cell>
          <cell r="B1892">
            <v>232</v>
          </cell>
          <cell r="D1892" t="str">
            <v>P</v>
          </cell>
          <cell r="E1892" t="str">
            <v>COMMON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M1892">
            <v>0.59419421435740905</v>
          </cell>
          <cell r="N1892">
            <v>0</v>
          </cell>
          <cell r="O1892">
            <v>0</v>
          </cell>
          <cell r="P1892">
            <v>1</v>
          </cell>
          <cell r="Q1892">
            <v>0</v>
          </cell>
          <cell r="R1892">
            <v>0</v>
          </cell>
          <cell r="S1892" t="str">
            <v>PLNT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D1892">
            <v>232</v>
          </cell>
          <cell r="AE1892" t="str">
            <v>P</v>
          </cell>
          <cell r="AF1892" t="str">
            <v>232.P</v>
          </cell>
        </row>
        <row r="1893">
          <cell r="A1893">
            <v>1893</v>
          </cell>
          <cell r="B1893">
            <v>2533</v>
          </cell>
          <cell r="D1893" t="str">
            <v>SE/CAEE/CAEW</v>
          </cell>
          <cell r="E1893" t="str">
            <v>COMMON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M1893">
            <v>0.59419421435740905</v>
          </cell>
          <cell r="N1893">
            <v>0</v>
          </cell>
          <cell r="O1893">
            <v>0</v>
          </cell>
          <cell r="P1893">
            <v>1</v>
          </cell>
          <cell r="Q1893">
            <v>0</v>
          </cell>
          <cell r="R1893">
            <v>0</v>
          </cell>
          <cell r="S1893" t="str">
            <v>PLNT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D1893">
            <v>2533</v>
          </cell>
          <cell r="AE1893" t="str">
            <v>SE/CAEE/CAEW</v>
          </cell>
          <cell r="AF1893" t="str">
            <v>2533.SE/CAEE/CAEW</v>
          </cell>
        </row>
        <row r="1894">
          <cell r="A1894">
            <v>1894</v>
          </cell>
          <cell r="B1894">
            <v>2533</v>
          </cell>
          <cell r="D1894" t="str">
            <v>S</v>
          </cell>
          <cell r="E1894" t="str">
            <v>COMMON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M1894">
            <v>0.59419421435740905</v>
          </cell>
          <cell r="N1894">
            <v>0</v>
          </cell>
          <cell r="O1894">
            <v>0</v>
          </cell>
          <cell r="P1894">
            <v>1</v>
          </cell>
          <cell r="Q1894">
            <v>0</v>
          </cell>
          <cell r="R1894">
            <v>0</v>
          </cell>
          <cell r="S1894" t="str">
            <v>PLNT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D1894">
            <v>2533</v>
          </cell>
          <cell r="AE1894" t="str">
            <v>S</v>
          </cell>
          <cell r="AF1894" t="str">
            <v>2533.S</v>
          </cell>
        </row>
        <row r="1895">
          <cell r="A1895">
            <v>1895</v>
          </cell>
          <cell r="B1895">
            <v>2533</v>
          </cell>
          <cell r="D1895" t="str">
            <v>DEU</v>
          </cell>
          <cell r="E1895" t="str">
            <v>COMMON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M1895">
            <v>0.59419421435740905</v>
          </cell>
          <cell r="N1895">
            <v>0</v>
          </cell>
          <cell r="O1895">
            <v>0</v>
          </cell>
          <cell r="P1895">
            <v>1</v>
          </cell>
          <cell r="Q1895">
            <v>0</v>
          </cell>
          <cell r="R1895">
            <v>0</v>
          </cell>
          <cell r="S1895" t="str">
            <v>PLNT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D1895">
            <v>2533</v>
          </cell>
          <cell r="AE1895" t="str">
            <v>DEU</v>
          </cell>
          <cell r="AF1895" t="str">
            <v>2533.DEU</v>
          </cell>
        </row>
        <row r="1896">
          <cell r="A1896">
            <v>1896</v>
          </cell>
          <cell r="B1896">
            <v>2533</v>
          </cell>
          <cell r="D1896" t="str">
            <v>CAEE</v>
          </cell>
          <cell r="E1896" t="str">
            <v>COMMON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M1896">
            <v>0.59419421435740905</v>
          </cell>
          <cell r="N1896">
            <v>0</v>
          </cell>
          <cell r="O1896">
            <v>0</v>
          </cell>
          <cell r="P1896">
            <v>1</v>
          </cell>
          <cell r="Q1896">
            <v>0</v>
          </cell>
          <cell r="R1896">
            <v>0</v>
          </cell>
          <cell r="S1896" t="str">
            <v>PLNT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D1896">
            <v>2533</v>
          </cell>
          <cell r="AE1896" t="str">
            <v>CAEE</v>
          </cell>
          <cell r="AF1896" t="str">
            <v>2533.CAEE</v>
          </cell>
        </row>
        <row r="1897">
          <cell r="A1897">
            <v>1897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>
            <v>0</v>
          </cell>
          <cell r="O1897">
            <v>0</v>
          </cell>
          <cell r="Q1897">
            <v>0</v>
          </cell>
          <cell r="R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D1897">
            <v>2533</v>
          </cell>
          <cell r="AE1897" t="str">
            <v>NA</v>
          </cell>
          <cell r="AF1897" t="str">
            <v>2533.NA</v>
          </cell>
        </row>
        <row r="1898">
          <cell r="A1898">
            <v>1898</v>
          </cell>
          <cell r="AD1898">
            <v>2533</v>
          </cell>
          <cell r="AE1898" t="str">
            <v>NA</v>
          </cell>
          <cell r="AF1898" t="str">
            <v>2533.NA1</v>
          </cell>
        </row>
        <row r="1899">
          <cell r="A1899">
            <v>1899</v>
          </cell>
          <cell r="B1899" t="str">
            <v>Total Working Capital</v>
          </cell>
          <cell r="F1899">
            <v>23459504.952025533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23459504.952025533</v>
          </cell>
          <cell r="N1899">
            <v>0</v>
          </cell>
          <cell r="O1899">
            <v>0</v>
          </cell>
          <cell r="Q1899">
            <v>0</v>
          </cell>
          <cell r="R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D1899" t="str">
            <v>Total Working Capital</v>
          </cell>
          <cell r="AE1899" t="str">
            <v>NA</v>
          </cell>
          <cell r="AF1899" t="str">
            <v>Total Working Capital.NA</v>
          </cell>
        </row>
        <row r="1900">
          <cell r="A1900">
            <v>1900</v>
          </cell>
          <cell r="AD1900" t="str">
            <v>Total Working Capital</v>
          </cell>
          <cell r="AE1900" t="str">
            <v>NA</v>
          </cell>
          <cell r="AF1900" t="str">
            <v>Total Working Capital.NA1</v>
          </cell>
        </row>
        <row r="1901">
          <cell r="A1901">
            <v>1901</v>
          </cell>
          <cell r="B1901" t="str">
            <v>Miscellaneous Rate DRB</v>
          </cell>
          <cell r="AD1901" t="str">
            <v>Miscellaneous Rate DRB</v>
          </cell>
          <cell r="AE1901" t="str">
            <v>NA</v>
          </cell>
          <cell r="AF1901" t="str">
            <v>Miscellaneous Rate DRB.NA</v>
          </cell>
        </row>
        <row r="1902">
          <cell r="A1902">
            <v>1902</v>
          </cell>
          <cell r="B1902">
            <v>18221</v>
          </cell>
          <cell r="C1902" t="str">
            <v>Unrec Plant &amp; Reg Study Costs</v>
          </cell>
          <cell r="AD1902">
            <v>18221</v>
          </cell>
          <cell r="AE1902" t="str">
            <v>NA</v>
          </cell>
          <cell r="AF1902" t="str">
            <v>18221.NA</v>
          </cell>
        </row>
        <row r="1903">
          <cell r="A1903">
            <v>1903</v>
          </cell>
          <cell r="D1903" t="str">
            <v>S</v>
          </cell>
          <cell r="E1903" t="str">
            <v>P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M1903">
            <v>0.59419421435740905</v>
          </cell>
          <cell r="N1903">
            <v>0</v>
          </cell>
          <cell r="O1903">
            <v>0</v>
          </cell>
          <cell r="P1903">
            <v>1</v>
          </cell>
          <cell r="Q1903">
            <v>0</v>
          </cell>
          <cell r="R1903">
            <v>0</v>
          </cell>
          <cell r="S1903" t="str">
            <v>PLNT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D1903">
            <v>18221</v>
          </cell>
          <cell r="AE1903" t="str">
            <v>S</v>
          </cell>
          <cell r="AF1903" t="str">
            <v>18221.S</v>
          </cell>
        </row>
        <row r="1904">
          <cell r="A1904">
            <v>1904</v>
          </cell>
          <cell r="AD1904">
            <v>18221</v>
          </cell>
          <cell r="AE1904" t="str">
            <v>NA</v>
          </cell>
          <cell r="AF1904" t="str">
            <v>18221.NA1</v>
          </cell>
        </row>
        <row r="1905">
          <cell r="A1905">
            <v>1905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N1905">
            <v>0</v>
          </cell>
          <cell r="O1905">
            <v>0</v>
          </cell>
          <cell r="Q1905">
            <v>0</v>
          </cell>
          <cell r="R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D1905">
            <v>18221</v>
          </cell>
          <cell r="AE1905" t="str">
            <v>NA</v>
          </cell>
          <cell r="AF1905" t="str">
            <v>18221.NA2</v>
          </cell>
        </row>
        <row r="1906">
          <cell r="A1906">
            <v>1906</v>
          </cell>
          <cell r="AD1906">
            <v>18221</v>
          </cell>
          <cell r="AE1906" t="str">
            <v>NA</v>
          </cell>
          <cell r="AF1906" t="str">
            <v>18221.NA3</v>
          </cell>
        </row>
        <row r="1907">
          <cell r="A1907">
            <v>1907</v>
          </cell>
          <cell r="B1907">
            <v>18222</v>
          </cell>
          <cell r="C1907" t="str">
            <v>Nuclear Plant - Trojan</v>
          </cell>
          <cell r="AD1907">
            <v>18222</v>
          </cell>
          <cell r="AE1907" t="str">
            <v>NA</v>
          </cell>
          <cell r="AF1907" t="str">
            <v>18222.NA</v>
          </cell>
        </row>
        <row r="1908">
          <cell r="A1908">
            <v>1908</v>
          </cell>
          <cell r="D1908" t="str">
            <v>TROJP</v>
          </cell>
          <cell r="E1908" t="str">
            <v>P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M1908">
            <v>0.59419421435740905</v>
          </cell>
          <cell r="N1908">
            <v>0</v>
          </cell>
          <cell r="O1908">
            <v>0</v>
          </cell>
          <cell r="P1908">
            <v>1</v>
          </cell>
          <cell r="Q1908">
            <v>0</v>
          </cell>
          <cell r="R1908">
            <v>0</v>
          </cell>
          <cell r="S1908" t="str">
            <v>PLNT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D1908">
            <v>18222</v>
          </cell>
          <cell r="AE1908" t="str">
            <v>TROJP</v>
          </cell>
          <cell r="AF1908" t="str">
            <v>18222.TROJP</v>
          </cell>
        </row>
        <row r="1909">
          <cell r="A1909">
            <v>1909</v>
          </cell>
          <cell r="D1909" t="str">
            <v>TROJD</v>
          </cell>
          <cell r="E1909" t="str">
            <v>P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M1909">
            <v>0.59419421435740905</v>
          </cell>
          <cell r="N1909">
            <v>0</v>
          </cell>
          <cell r="O1909">
            <v>0</v>
          </cell>
          <cell r="P1909">
            <v>1</v>
          </cell>
          <cell r="Q1909">
            <v>0</v>
          </cell>
          <cell r="R1909">
            <v>0</v>
          </cell>
          <cell r="S1909" t="str">
            <v>PLNT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D1909">
            <v>18222</v>
          </cell>
          <cell r="AE1909" t="str">
            <v>TROJD</v>
          </cell>
          <cell r="AF1909" t="str">
            <v>18222.TROJD</v>
          </cell>
        </row>
        <row r="1910">
          <cell r="A1910">
            <v>1910</v>
          </cell>
          <cell r="D1910" t="str">
            <v>SE</v>
          </cell>
          <cell r="E1910" t="str">
            <v>P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M1910">
            <v>0.59419421435740905</v>
          </cell>
          <cell r="N1910">
            <v>0</v>
          </cell>
          <cell r="O1910">
            <v>0</v>
          </cell>
          <cell r="P1910">
            <v>1</v>
          </cell>
          <cell r="Q1910">
            <v>0</v>
          </cell>
          <cell r="R1910">
            <v>0</v>
          </cell>
          <cell r="S1910" t="str">
            <v>PLNT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D1910">
            <v>18222</v>
          </cell>
          <cell r="AE1910" t="str">
            <v>SE</v>
          </cell>
          <cell r="AF1910" t="str">
            <v>18222.SE</v>
          </cell>
        </row>
        <row r="1911">
          <cell r="A1911">
            <v>1911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>
            <v>0</v>
          </cell>
          <cell r="O1911">
            <v>0</v>
          </cell>
          <cell r="Q1911">
            <v>0</v>
          </cell>
          <cell r="R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D1911">
            <v>18222</v>
          </cell>
          <cell r="AE1911" t="str">
            <v>NA</v>
          </cell>
          <cell r="AF1911" t="str">
            <v>18222.NA1</v>
          </cell>
        </row>
        <row r="1912">
          <cell r="A1912">
            <v>1912</v>
          </cell>
          <cell r="AD1912">
            <v>18222</v>
          </cell>
          <cell r="AE1912" t="str">
            <v>NA</v>
          </cell>
          <cell r="AF1912" t="str">
            <v>18222.NA2</v>
          </cell>
        </row>
        <row r="1913">
          <cell r="A1913">
            <v>1913</v>
          </cell>
          <cell r="B1913">
            <v>1869</v>
          </cell>
          <cell r="C1913" t="str">
            <v>Misc Deferred Debits-Trojan</v>
          </cell>
          <cell r="AD1913">
            <v>1869</v>
          </cell>
          <cell r="AE1913" t="str">
            <v>NA</v>
          </cell>
          <cell r="AF1913" t="str">
            <v>1869.NA</v>
          </cell>
        </row>
        <row r="1914">
          <cell r="A1914">
            <v>1914</v>
          </cell>
          <cell r="D1914" t="str">
            <v>S</v>
          </cell>
          <cell r="E1914" t="str">
            <v>P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M1914">
            <v>0.59419421435740905</v>
          </cell>
          <cell r="N1914">
            <v>0</v>
          </cell>
          <cell r="O1914">
            <v>0</v>
          </cell>
          <cell r="P1914">
            <v>1</v>
          </cell>
          <cell r="Q1914">
            <v>0</v>
          </cell>
          <cell r="R1914">
            <v>0</v>
          </cell>
          <cell r="S1914" t="str">
            <v>PLNT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D1914">
            <v>1869</v>
          </cell>
          <cell r="AE1914" t="str">
            <v>S</v>
          </cell>
          <cell r="AF1914" t="str">
            <v>1869.S</v>
          </cell>
        </row>
        <row r="1915">
          <cell r="A1915">
            <v>1915</v>
          </cell>
          <cell r="D1915" t="str">
            <v>SNPPN</v>
          </cell>
          <cell r="E1915" t="str">
            <v>P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M1915">
            <v>0.59419421435740905</v>
          </cell>
          <cell r="N1915">
            <v>0</v>
          </cell>
          <cell r="O1915">
            <v>0</v>
          </cell>
          <cell r="P1915">
            <v>1</v>
          </cell>
          <cell r="Q1915">
            <v>0</v>
          </cell>
          <cell r="R1915">
            <v>0</v>
          </cell>
          <cell r="S1915" t="str">
            <v>PLNT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D1915">
            <v>1869</v>
          </cell>
          <cell r="AE1915" t="str">
            <v>SNPPN</v>
          </cell>
          <cell r="AF1915" t="str">
            <v>1869.SNPPN</v>
          </cell>
        </row>
        <row r="1916">
          <cell r="A1916">
            <v>1916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N1916">
            <v>0</v>
          </cell>
          <cell r="O1916">
            <v>0</v>
          </cell>
          <cell r="Q1916">
            <v>0</v>
          </cell>
          <cell r="R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D1916">
            <v>1869</v>
          </cell>
          <cell r="AE1916" t="str">
            <v>NA</v>
          </cell>
          <cell r="AF1916" t="str">
            <v>1869.NA1</v>
          </cell>
        </row>
        <row r="1917">
          <cell r="A1917">
            <v>1917</v>
          </cell>
          <cell r="AD1917">
            <v>1869</v>
          </cell>
          <cell r="AE1917" t="str">
            <v>NA</v>
          </cell>
          <cell r="AF1917" t="str">
            <v>1869.NA2</v>
          </cell>
        </row>
        <row r="1918">
          <cell r="A1918">
            <v>1918</v>
          </cell>
          <cell r="B1918">
            <v>141</v>
          </cell>
          <cell r="C1918" t="str">
            <v>Impact Housing - Notes Receivable</v>
          </cell>
          <cell r="AD1918">
            <v>141</v>
          </cell>
          <cell r="AE1918" t="str">
            <v>NA</v>
          </cell>
          <cell r="AF1918" t="str">
            <v>141.NA</v>
          </cell>
        </row>
        <row r="1919">
          <cell r="A1919">
            <v>1919</v>
          </cell>
          <cell r="D1919" t="str">
            <v>DGU</v>
          </cell>
          <cell r="E1919" t="str">
            <v>P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M1919">
            <v>0.59419421435740905</v>
          </cell>
          <cell r="N1919">
            <v>0</v>
          </cell>
          <cell r="O1919">
            <v>0</v>
          </cell>
          <cell r="P1919">
            <v>1</v>
          </cell>
          <cell r="Q1919">
            <v>0</v>
          </cell>
          <cell r="R1919">
            <v>0</v>
          </cell>
          <cell r="S1919" t="str">
            <v>PLNT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D1919">
            <v>141</v>
          </cell>
          <cell r="AE1919" t="str">
            <v>DGU</v>
          </cell>
          <cell r="AF1919" t="str">
            <v>141.DGU</v>
          </cell>
        </row>
        <row r="1920">
          <cell r="A1920">
            <v>1920</v>
          </cell>
          <cell r="AD1920">
            <v>141</v>
          </cell>
          <cell r="AE1920" t="str">
            <v>NA</v>
          </cell>
          <cell r="AF1920" t="str">
            <v>141.NA1</v>
          </cell>
        </row>
        <row r="1921">
          <cell r="A1921">
            <v>1921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>
            <v>0</v>
          </cell>
          <cell r="O1921">
            <v>0</v>
          </cell>
          <cell r="Q1921">
            <v>0</v>
          </cell>
          <cell r="R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D1921">
            <v>141</v>
          </cell>
          <cell r="AE1921" t="str">
            <v>NA</v>
          </cell>
          <cell r="AF1921" t="str">
            <v>141.NA2</v>
          </cell>
        </row>
        <row r="1922">
          <cell r="A1922">
            <v>1922</v>
          </cell>
          <cell r="AD1922">
            <v>141</v>
          </cell>
          <cell r="AE1922" t="str">
            <v>NA</v>
          </cell>
          <cell r="AF1922" t="str">
            <v>141.NA3</v>
          </cell>
        </row>
        <row r="1923">
          <cell r="A1923">
            <v>1923</v>
          </cell>
          <cell r="B1923" t="str">
            <v>TOTAL MISCELLANEOUS RATE DRB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M1923">
            <v>0.59419421435740905</v>
          </cell>
          <cell r="N1923">
            <v>0</v>
          </cell>
          <cell r="O1923">
            <v>0</v>
          </cell>
          <cell r="P1923">
            <v>1</v>
          </cell>
          <cell r="Q1923">
            <v>0</v>
          </cell>
          <cell r="R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D1923" t="str">
            <v>TOTAL MISCELLANEOUS RATE DRB</v>
          </cell>
          <cell r="AE1923" t="str">
            <v>NA</v>
          </cell>
          <cell r="AF1923" t="str">
            <v>TOTAL MISCELLANEOUS RATE DRB.NA</v>
          </cell>
        </row>
        <row r="1924">
          <cell r="A1924">
            <v>1924</v>
          </cell>
          <cell r="AD1924" t="str">
            <v>TOTAL MISCELLANEOUS RATE DRB</v>
          </cell>
          <cell r="AE1924" t="str">
            <v>NA</v>
          </cell>
          <cell r="AF1924" t="str">
            <v>TOTAL MISCELLANEOUS RATE DRB.NA1</v>
          </cell>
        </row>
        <row r="1925">
          <cell r="A1925">
            <v>1925</v>
          </cell>
          <cell r="AD1925" t="str">
            <v>TOTAL MISCELLANEOUS RATE DRB</v>
          </cell>
          <cell r="AE1925" t="str">
            <v>NA</v>
          </cell>
          <cell r="AF1925" t="str">
            <v>TOTAL MISCELLANEOUS RATE DRB.NA2</v>
          </cell>
        </row>
        <row r="1926">
          <cell r="A1926">
            <v>1926</v>
          </cell>
          <cell r="B1926" t="str">
            <v>TOTAL RATE DRB ADDITIONS</v>
          </cell>
          <cell r="F1926">
            <v>24180112.615009215</v>
          </cell>
          <cell r="G1926">
            <v>715515.01887854119</v>
          </cell>
          <cell r="H1926">
            <v>-8.6190465825074176E-11</v>
          </cell>
          <cell r="I1926">
            <v>9.8332690574107192E-12</v>
          </cell>
          <cell r="J1926">
            <v>6.0776381809443462E-12</v>
          </cell>
          <cell r="K1926">
            <v>23464597.596130673</v>
          </cell>
          <cell r="M1926">
            <v>0.59419421435740905</v>
          </cell>
          <cell r="N1926">
            <v>425154.88450346148</v>
          </cell>
          <cell r="O1926">
            <v>290360.13437507971</v>
          </cell>
          <cell r="P1926">
            <v>1</v>
          </cell>
          <cell r="Q1926">
            <v>-8.6190465825074176E-11</v>
          </cell>
          <cell r="R1926">
            <v>0</v>
          </cell>
          <cell r="T1926">
            <v>1.4692700229562385E-12</v>
          </cell>
          <cell r="U1926">
            <v>4.6056815751769851E-12</v>
          </cell>
          <cell r="V1926">
            <v>2.2169046470812115E-12</v>
          </cell>
          <cell r="W1926">
            <v>2.5976292712572611E-13</v>
          </cell>
          <cell r="X1926">
            <v>1.2816498850705566E-12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D1926" t="str">
            <v>TOTAL RATE DRB ADDITIONS</v>
          </cell>
          <cell r="AE1926" t="str">
            <v>NA</v>
          </cell>
          <cell r="AF1926" t="str">
            <v>TOTAL RATE DRB ADDITIONS.NA</v>
          </cell>
        </row>
        <row r="1927">
          <cell r="A1927">
            <v>1927</v>
          </cell>
          <cell r="AD1927" t="str">
            <v>TOTAL RATE DRB ADDITIONS</v>
          </cell>
          <cell r="AE1927" t="str">
            <v>NA</v>
          </cell>
          <cell r="AF1927" t="str">
            <v>TOTAL RATE DRB ADDITIONS.NA1</v>
          </cell>
        </row>
        <row r="1928">
          <cell r="A1928">
            <v>1928</v>
          </cell>
          <cell r="B1928">
            <v>235</v>
          </cell>
          <cell r="C1928" t="str">
            <v>Customer Service Deposits</v>
          </cell>
          <cell r="AD1928">
            <v>235</v>
          </cell>
          <cell r="AE1928" t="str">
            <v>NA</v>
          </cell>
          <cell r="AF1928" t="str">
            <v>235.NA</v>
          </cell>
        </row>
        <row r="1929">
          <cell r="A1929">
            <v>1929</v>
          </cell>
          <cell r="D1929" t="str">
            <v>S</v>
          </cell>
          <cell r="E1929" t="str">
            <v>CUST</v>
          </cell>
          <cell r="F1929">
            <v>-2829106.1541666668</v>
          </cell>
          <cell r="G1929">
            <v>0</v>
          </cell>
          <cell r="H1929">
            <v>0</v>
          </cell>
          <cell r="I1929">
            <v>0</v>
          </cell>
          <cell r="J1929">
            <v>-2829106.1541666668</v>
          </cell>
          <cell r="K1929">
            <v>0</v>
          </cell>
          <cell r="M1929">
            <v>0.59419421435740905</v>
          </cell>
          <cell r="N1929">
            <v>0</v>
          </cell>
          <cell r="O1929">
            <v>0</v>
          </cell>
          <cell r="P1929">
            <v>1</v>
          </cell>
          <cell r="Q1929">
            <v>0</v>
          </cell>
          <cell r="R1929">
            <v>0</v>
          </cell>
          <cell r="S1929" t="str">
            <v>CUST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D1929">
            <v>235</v>
          </cell>
          <cell r="AE1929" t="str">
            <v>S</v>
          </cell>
          <cell r="AF1929" t="str">
            <v>235.S</v>
          </cell>
        </row>
        <row r="1930">
          <cell r="A1930">
            <v>1930</v>
          </cell>
          <cell r="D1930" t="str">
            <v>CN</v>
          </cell>
          <cell r="E1930" t="str">
            <v>CUST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M1930">
            <v>0.59419421435740905</v>
          </cell>
          <cell r="N1930">
            <v>0</v>
          </cell>
          <cell r="O1930">
            <v>0</v>
          </cell>
          <cell r="P1930">
            <v>1</v>
          </cell>
          <cell r="Q1930">
            <v>0</v>
          </cell>
          <cell r="R1930">
            <v>0</v>
          </cell>
          <cell r="S1930" t="str">
            <v>CUST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D1930">
            <v>235</v>
          </cell>
          <cell r="AE1930" t="str">
            <v>CN</v>
          </cell>
          <cell r="AF1930" t="str">
            <v>235.CN</v>
          </cell>
        </row>
        <row r="1931">
          <cell r="A1931">
            <v>1931</v>
          </cell>
          <cell r="F1931">
            <v>-2829106.1541666668</v>
          </cell>
          <cell r="G1931">
            <v>0</v>
          </cell>
          <cell r="H1931">
            <v>0</v>
          </cell>
          <cell r="I1931">
            <v>0</v>
          </cell>
          <cell r="J1931">
            <v>-2829106.1541666668</v>
          </cell>
          <cell r="K1931">
            <v>0</v>
          </cell>
          <cell r="N1931">
            <v>0</v>
          </cell>
          <cell r="O1931">
            <v>0</v>
          </cell>
          <cell r="Q1931">
            <v>0</v>
          </cell>
          <cell r="R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D1931">
            <v>235</v>
          </cell>
          <cell r="AE1931" t="str">
            <v>NA</v>
          </cell>
          <cell r="AF1931" t="str">
            <v>235.NA1</v>
          </cell>
        </row>
        <row r="1932">
          <cell r="A1932">
            <v>1932</v>
          </cell>
          <cell r="AD1932">
            <v>235</v>
          </cell>
          <cell r="AE1932" t="str">
            <v>NA</v>
          </cell>
          <cell r="AF1932" t="str">
            <v>235.NA2</v>
          </cell>
        </row>
        <row r="1933">
          <cell r="A1933">
            <v>1933</v>
          </cell>
          <cell r="B1933">
            <v>2281</v>
          </cell>
          <cell r="C1933" t="str">
            <v>Accum Prov for Property Insurance</v>
          </cell>
          <cell r="AD1933">
            <v>2281</v>
          </cell>
          <cell r="AE1933" t="str">
            <v>NA</v>
          </cell>
          <cell r="AF1933" t="str">
            <v>2281.NA</v>
          </cell>
        </row>
        <row r="1934">
          <cell r="A1934">
            <v>1934</v>
          </cell>
          <cell r="D1934" t="str">
            <v>SO</v>
          </cell>
          <cell r="E1934" t="str">
            <v>PTD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M1934">
            <v>0.59419421435740905</v>
          </cell>
          <cell r="N1934">
            <v>0</v>
          </cell>
          <cell r="O1934">
            <v>0</v>
          </cell>
          <cell r="P1934">
            <v>1</v>
          </cell>
          <cell r="Q1934">
            <v>0</v>
          </cell>
          <cell r="R1934">
            <v>0</v>
          </cell>
          <cell r="S1934" t="str">
            <v>PLNT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D1934">
            <v>2281</v>
          </cell>
          <cell r="AE1934" t="str">
            <v>SO</v>
          </cell>
          <cell r="AF1934" t="str">
            <v>2281.SO</v>
          </cell>
        </row>
        <row r="1935">
          <cell r="A1935">
            <v>1935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N1935">
            <v>0</v>
          </cell>
          <cell r="O1935">
            <v>0</v>
          </cell>
          <cell r="Q1935">
            <v>0</v>
          </cell>
          <cell r="R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D1935">
            <v>2281</v>
          </cell>
          <cell r="AE1935" t="str">
            <v>NA</v>
          </cell>
          <cell r="AF1935" t="str">
            <v>2281.NA1</v>
          </cell>
        </row>
        <row r="1936">
          <cell r="A1936">
            <v>1936</v>
          </cell>
          <cell r="AD1936">
            <v>2281</v>
          </cell>
          <cell r="AE1936" t="str">
            <v>NA</v>
          </cell>
          <cell r="AF1936" t="str">
            <v>2281.NA2</v>
          </cell>
        </row>
        <row r="1937">
          <cell r="A1937">
            <v>1937</v>
          </cell>
          <cell r="B1937">
            <v>2282</v>
          </cell>
          <cell r="C1937" t="str">
            <v>Accum Prov for Injuries &amp; Damages</v>
          </cell>
          <cell r="AD1937">
            <v>2282</v>
          </cell>
          <cell r="AE1937" t="str">
            <v>NA</v>
          </cell>
          <cell r="AF1937" t="str">
            <v>2282.NA</v>
          </cell>
        </row>
        <row r="1938">
          <cell r="A1938">
            <v>1938</v>
          </cell>
          <cell r="D1938" t="str">
            <v>SO</v>
          </cell>
          <cell r="E1938" t="str">
            <v>PTD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M1938">
            <v>0.59419421435740905</v>
          </cell>
          <cell r="N1938">
            <v>0</v>
          </cell>
          <cell r="O1938">
            <v>0</v>
          </cell>
          <cell r="P1938">
            <v>1</v>
          </cell>
          <cell r="Q1938">
            <v>0</v>
          </cell>
          <cell r="R1938">
            <v>0</v>
          </cell>
          <cell r="S1938" t="str">
            <v>PLNT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D1938">
            <v>2282</v>
          </cell>
          <cell r="AE1938" t="str">
            <v>SO</v>
          </cell>
          <cell r="AF1938" t="str">
            <v>2282.SO</v>
          </cell>
        </row>
        <row r="1939">
          <cell r="A1939">
            <v>1939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N1939">
            <v>0</v>
          </cell>
          <cell r="O1939">
            <v>0</v>
          </cell>
          <cell r="Q1939">
            <v>0</v>
          </cell>
          <cell r="R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D1939">
            <v>2282</v>
          </cell>
          <cell r="AE1939" t="str">
            <v>NA</v>
          </cell>
          <cell r="AF1939" t="str">
            <v>2282.NA1</v>
          </cell>
        </row>
        <row r="1940">
          <cell r="A1940">
            <v>1940</v>
          </cell>
          <cell r="AD1940">
            <v>2282</v>
          </cell>
          <cell r="AE1940" t="str">
            <v>NA</v>
          </cell>
          <cell r="AF1940" t="str">
            <v>2282.NA2</v>
          </cell>
        </row>
        <row r="1941">
          <cell r="A1941">
            <v>1941</v>
          </cell>
          <cell r="B1941">
            <v>2283</v>
          </cell>
          <cell r="C1941" t="str">
            <v>Accum Prov for Pensions &amp; Benefits</v>
          </cell>
          <cell r="AD1941">
            <v>2283</v>
          </cell>
          <cell r="AE1941" t="str">
            <v>NA</v>
          </cell>
          <cell r="AF1941" t="str">
            <v>2283.NA</v>
          </cell>
        </row>
        <row r="1942">
          <cell r="A1942">
            <v>1942</v>
          </cell>
          <cell r="D1942" t="str">
            <v>SO</v>
          </cell>
          <cell r="E1942" t="str">
            <v>PTD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M1942">
            <v>0.59419421435740905</v>
          </cell>
          <cell r="N1942">
            <v>0</v>
          </cell>
          <cell r="O1942">
            <v>0</v>
          </cell>
          <cell r="P1942">
            <v>1</v>
          </cell>
          <cell r="Q1942">
            <v>0</v>
          </cell>
          <cell r="R1942">
            <v>0</v>
          </cell>
          <cell r="S1942" t="str">
            <v>PLNT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D1942">
            <v>2283</v>
          </cell>
          <cell r="AE1942" t="str">
            <v>SO</v>
          </cell>
          <cell r="AF1942" t="str">
            <v>2283.SO</v>
          </cell>
        </row>
        <row r="1943">
          <cell r="A1943">
            <v>1943</v>
          </cell>
          <cell r="D1943" t="str">
            <v>S</v>
          </cell>
          <cell r="E1943" t="str">
            <v>PTD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M1943">
            <v>0.59419421435740905</v>
          </cell>
          <cell r="N1943">
            <v>0</v>
          </cell>
          <cell r="O1943">
            <v>0</v>
          </cell>
          <cell r="P1943">
            <v>1</v>
          </cell>
          <cell r="Q1943">
            <v>0</v>
          </cell>
          <cell r="R1943">
            <v>0</v>
          </cell>
          <cell r="S1943" t="str">
            <v>PLNT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D1943">
            <v>2283</v>
          </cell>
          <cell r="AE1943" t="str">
            <v>S</v>
          </cell>
          <cell r="AF1943" t="str">
            <v>2283.S</v>
          </cell>
        </row>
        <row r="1944">
          <cell r="A1944">
            <v>1944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N1944">
            <v>0</v>
          </cell>
          <cell r="O1944">
            <v>0</v>
          </cell>
          <cell r="Q1944">
            <v>0</v>
          </cell>
          <cell r="R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D1944">
            <v>2283</v>
          </cell>
          <cell r="AE1944" t="str">
            <v>NA</v>
          </cell>
          <cell r="AF1944" t="str">
            <v>2283.NA1</v>
          </cell>
        </row>
        <row r="1945">
          <cell r="A1945">
            <v>1945</v>
          </cell>
          <cell r="AD1945">
            <v>2283</v>
          </cell>
          <cell r="AE1945" t="str">
            <v>NA</v>
          </cell>
          <cell r="AF1945" t="str">
            <v>2283.NA2</v>
          </cell>
        </row>
        <row r="1946">
          <cell r="A1946">
            <v>1946</v>
          </cell>
          <cell r="B1946">
            <v>254</v>
          </cell>
          <cell r="C1946" t="str">
            <v>Reg Liabilities - Insurance Provision</v>
          </cell>
          <cell r="AD1946">
            <v>254</v>
          </cell>
          <cell r="AE1946" t="str">
            <v>NA</v>
          </cell>
          <cell r="AF1946" t="str">
            <v>254.NA</v>
          </cell>
        </row>
        <row r="1947">
          <cell r="A1947">
            <v>1947</v>
          </cell>
          <cell r="D1947" t="str">
            <v>S</v>
          </cell>
          <cell r="E1947" t="str">
            <v>P</v>
          </cell>
          <cell r="F1947">
            <v>-44041830.913750023</v>
          </cell>
          <cell r="G1947">
            <v>-44041830.913750023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M1947">
            <v>0.59419421435740905</v>
          </cell>
          <cell r="N1947">
            <v>-26169401.118657544</v>
          </cell>
          <cell r="O1947">
            <v>-17872429.795092478</v>
          </cell>
          <cell r="P1947">
            <v>1</v>
          </cell>
          <cell r="Q1947">
            <v>0</v>
          </cell>
          <cell r="R1947">
            <v>0</v>
          </cell>
          <cell r="S1947" t="str">
            <v>PLNT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D1947">
            <v>254</v>
          </cell>
          <cell r="AE1947" t="str">
            <v>S</v>
          </cell>
          <cell r="AF1947" t="str">
            <v>254.S</v>
          </cell>
        </row>
        <row r="1948">
          <cell r="A1948">
            <v>1948</v>
          </cell>
          <cell r="D1948" t="str">
            <v>JBG</v>
          </cell>
          <cell r="E1948" t="str">
            <v>P</v>
          </cell>
          <cell r="F1948">
            <v>-3037826.5434690067</v>
          </cell>
          <cell r="G1948">
            <v>-3037826.5434690067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M1948">
            <v>0.59419421435740905</v>
          </cell>
          <cell r="N1948">
            <v>-1805058.9563506499</v>
          </cell>
          <cell r="O1948">
            <v>-1232767.5871183567</v>
          </cell>
          <cell r="P1948">
            <v>1</v>
          </cell>
          <cell r="Q1948">
            <v>0</v>
          </cell>
          <cell r="R1948">
            <v>0</v>
          </cell>
          <cell r="S1948" t="str">
            <v>PLNT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D1948">
            <v>254</v>
          </cell>
          <cell r="AE1948" t="str">
            <v>JBG</v>
          </cell>
          <cell r="AF1948" t="str">
            <v>254.JBG</v>
          </cell>
        </row>
        <row r="1949">
          <cell r="A1949">
            <v>1949</v>
          </cell>
          <cell r="D1949" t="str">
            <v>CAGW</v>
          </cell>
          <cell r="E1949" t="str">
            <v>P</v>
          </cell>
          <cell r="F1949">
            <v>-87168.730043882126</v>
          </cell>
          <cell r="G1949">
            <v>-87168.730043882126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M1949">
            <v>0.59419421435740905</v>
          </cell>
          <cell r="N1949">
            <v>-51795.155064957617</v>
          </cell>
          <cell r="O1949">
            <v>-35373.574978924509</v>
          </cell>
          <cell r="P1949">
            <v>1</v>
          </cell>
          <cell r="Q1949">
            <v>0</v>
          </cell>
          <cell r="R1949">
            <v>0</v>
          </cell>
          <cell r="S1949" t="str">
            <v>PLNT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D1949">
            <v>254</v>
          </cell>
          <cell r="AE1949" t="str">
            <v>CAGW</v>
          </cell>
          <cell r="AF1949" t="str">
            <v>254.CAGW</v>
          </cell>
        </row>
        <row r="1950">
          <cell r="A1950">
            <v>1950</v>
          </cell>
          <cell r="F1950">
            <v>-47166826.187262908</v>
          </cell>
          <cell r="G1950">
            <v>-47166826.187262908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N1950">
            <v>-28026255.230073154</v>
          </cell>
          <cell r="O1950">
            <v>-19140570.957189761</v>
          </cell>
          <cell r="Q1950">
            <v>0</v>
          </cell>
          <cell r="R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D1950">
            <v>254</v>
          </cell>
          <cell r="AE1950" t="str">
            <v>NA</v>
          </cell>
          <cell r="AF1950" t="str">
            <v>254.NA1</v>
          </cell>
        </row>
        <row r="1951">
          <cell r="A1951">
            <v>1951</v>
          </cell>
          <cell r="AD1951">
            <v>254</v>
          </cell>
          <cell r="AE1951" t="str">
            <v>NA</v>
          </cell>
          <cell r="AF1951" t="str">
            <v>254.NA2</v>
          </cell>
        </row>
        <row r="1952">
          <cell r="A1952">
            <v>1952</v>
          </cell>
          <cell r="B1952">
            <v>22841</v>
          </cell>
          <cell r="C1952" t="str">
            <v>Accum Hydro Relicensing Obligation</v>
          </cell>
          <cell r="AD1952">
            <v>22841</v>
          </cell>
          <cell r="AE1952" t="str">
            <v>NA</v>
          </cell>
          <cell r="AF1952" t="str">
            <v>22841.NA</v>
          </cell>
        </row>
        <row r="1953">
          <cell r="A1953">
            <v>1953</v>
          </cell>
          <cell r="D1953" t="str">
            <v>CAGW</v>
          </cell>
          <cell r="E1953" t="str">
            <v>P</v>
          </cell>
          <cell r="F1953">
            <v>-123389.23719499439</v>
          </cell>
          <cell r="G1953">
            <v>-123389.23719499439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M1953">
            <v>0.59419421435740905</v>
          </cell>
          <cell r="N1953">
            <v>-73317.170855239689</v>
          </cell>
          <cell r="O1953">
            <v>-50072.066339754703</v>
          </cell>
          <cell r="P1953">
            <v>1</v>
          </cell>
          <cell r="Q1953">
            <v>0</v>
          </cell>
          <cell r="R1953">
            <v>0</v>
          </cell>
          <cell r="S1953" t="str">
            <v>PLNT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D1953">
            <v>22841</v>
          </cell>
          <cell r="AE1953" t="str">
            <v>CAGW</v>
          </cell>
          <cell r="AF1953" t="str">
            <v>22841.CAGW</v>
          </cell>
        </row>
        <row r="1954">
          <cell r="A1954">
            <v>1954</v>
          </cell>
          <cell r="F1954">
            <v>-123389.23719499439</v>
          </cell>
          <cell r="G1954">
            <v>-123389.23719499439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N1954">
            <v>-73317.170855239689</v>
          </cell>
          <cell r="O1954">
            <v>-50072.066339754703</v>
          </cell>
          <cell r="Q1954">
            <v>0</v>
          </cell>
          <cell r="R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D1954">
            <v>22841</v>
          </cell>
          <cell r="AE1954" t="str">
            <v>NA</v>
          </cell>
          <cell r="AF1954" t="str">
            <v>22841.NA1</v>
          </cell>
        </row>
        <row r="1955">
          <cell r="A1955">
            <v>1955</v>
          </cell>
          <cell r="AD1955">
            <v>22841</v>
          </cell>
          <cell r="AE1955" t="str">
            <v>NA</v>
          </cell>
          <cell r="AF1955" t="str">
            <v>22841.NA2</v>
          </cell>
        </row>
        <row r="1956">
          <cell r="A1956">
            <v>1956</v>
          </cell>
          <cell r="B1956">
            <v>22842</v>
          </cell>
          <cell r="C1956" t="str">
            <v>Accum Misc Oper Prov-Trojan</v>
          </cell>
          <cell r="D1956" t="str">
            <v>TROJD</v>
          </cell>
          <cell r="E1956" t="str">
            <v>P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M1956">
            <v>0.59419421435740905</v>
          </cell>
          <cell r="N1956">
            <v>0</v>
          </cell>
          <cell r="O1956">
            <v>0</v>
          </cell>
          <cell r="P1956">
            <v>1</v>
          </cell>
          <cell r="Q1956">
            <v>0</v>
          </cell>
          <cell r="R1956">
            <v>0</v>
          </cell>
          <cell r="S1956" t="str">
            <v>PLNT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D1956">
            <v>22842</v>
          </cell>
          <cell r="AE1956" t="str">
            <v>TROJD</v>
          </cell>
          <cell r="AF1956" t="str">
            <v>22842.TROJD</v>
          </cell>
        </row>
        <row r="1957">
          <cell r="A1957">
            <v>1957</v>
          </cell>
          <cell r="B1957">
            <v>254</v>
          </cell>
          <cell r="C1957" t="str">
            <v>Regulatory Liability</v>
          </cell>
          <cell r="D1957" t="str">
            <v>SE</v>
          </cell>
          <cell r="E1957" t="str">
            <v>P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M1957">
            <v>0.59419421435740905</v>
          </cell>
          <cell r="N1957">
            <v>0</v>
          </cell>
          <cell r="O1957">
            <v>0</v>
          </cell>
          <cell r="P1957">
            <v>1</v>
          </cell>
          <cell r="Q1957">
            <v>0</v>
          </cell>
          <cell r="R1957">
            <v>0</v>
          </cell>
          <cell r="S1957" t="str">
            <v>PLNT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D1957">
            <v>254</v>
          </cell>
          <cell r="AE1957" t="str">
            <v>SE</v>
          </cell>
          <cell r="AF1957" t="str">
            <v>254.SE</v>
          </cell>
        </row>
        <row r="1958">
          <cell r="A1958">
            <v>1958</v>
          </cell>
          <cell r="B1958">
            <v>254</v>
          </cell>
          <cell r="C1958" t="str">
            <v>Regulatory Liability</v>
          </cell>
          <cell r="D1958" t="str">
            <v>S</v>
          </cell>
          <cell r="E1958" t="str">
            <v>P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M1958">
            <v>0.59419421435740905</v>
          </cell>
          <cell r="N1958">
            <v>0</v>
          </cell>
          <cell r="O1958">
            <v>0</v>
          </cell>
          <cell r="P1958">
            <v>1</v>
          </cell>
          <cell r="Q1958">
            <v>0</v>
          </cell>
          <cell r="R1958">
            <v>0</v>
          </cell>
          <cell r="S1958" t="str">
            <v>PLNT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D1958">
            <v>254</v>
          </cell>
          <cell r="AE1958" t="str">
            <v>S</v>
          </cell>
          <cell r="AF1958" t="str">
            <v>254.S1</v>
          </cell>
        </row>
        <row r="1959">
          <cell r="A1959">
            <v>1959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>
            <v>0</v>
          </cell>
          <cell r="O1959">
            <v>0</v>
          </cell>
          <cell r="Q1959">
            <v>0</v>
          </cell>
          <cell r="R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D1959">
            <v>254</v>
          </cell>
          <cell r="AE1959" t="str">
            <v>NA</v>
          </cell>
          <cell r="AF1959" t="str">
            <v>254.NA3</v>
          </cell>
        </row>
        <row r="1960">
          <cell r="A1960">
            <v>1960</v>
          </cell>
          <cell r="AD1960">
            <v>254</v>
          </cell>
          <cell r="AE1960" t="str">
            <v>NA</v>
          </cell>
          <cell r="AF1960" t="str">
            <v>254.NA4</v>
          </cell>
        </row>
        <row r="1961">
          <cell r="A1961">
            <v>1961</v>
          </cell>
          <cell r="B1961">
            <v>252</v>
          </cell>
          <cell r="C1961" t="str">
            <v>Customer Advances for Construction</v>
          </cell>
          <cell r="AD1961">
            <v>252</v>
          </cell>
          <cell r="AE1961" t="str">
            <v>NA</v>
          </cell>
          <cell r="AF1961" t="str">
            <v>252.NA</v>
          </cell>
        </row>
        <row r="1962">
          <cell r="A1962">
            <v>1962</v>
          </cell>
          <cell r="D1962" t="str">
            <v>S</v>
          </cell>
          <cell r="E1962" t="str">
            <v>DPW</v>
          </cell>
          <cell r="F1962">
            <v>-426191.15666666673</v>
          </cell>
          <cell r="G1962">
            <v>0</v>
          </cell>
          <cell r="H1962">
            <v>0</v>
          </cell>
          <cell r="I1962">
            <v>-426191.15666666673</v>
          </cell>
          <cell r="J1962">
            <v>0</v>
          </cell>
          <cell r="K1962">
            <v>0</v>
          </cell>
          <cell r="M1962">
            <v>0.59419421435740905</v>
          </cell>
          <cell r="N1962">
            <v>0</v>
          </cell>
          <cell r="O1962">
            <v>0</v>
          </cell>
          <cell r="P1962">
            <v>1</v>
          </cell>
          <cell r="Q1962">
            <v>0</v>
          </cell>
          <cell r="R1962">
            <v>0</v>
          </cell>
          <cell r="S1962" t="str">
            <v>PLNT</v>
          </cell>
          <cell r="T1962">
            <v>-63680.744102843324</v>
          </cell>
          <cell r="U1962">
            <v>-199618.33102529819</v>
          </cell>
          <cell r="V1962">
            <v>-96084.542204933852</v>
          </cell>
          <cell r="W1962">
            <v>-11258.581629819038</v>
          </cell>
          <cell r="X1962">
            <v>-55548.957703772314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D1962">
            <v>252</v>
          </cell>
          <cell r="AE1962" t="str">
            <v>S</v>
          </cell>
          <cell r="AF1962" t="str">
            <v>252.S</v>
          </cell>
        </row>
        <row r="1963">
          <cell r="A1963">
            <v>1963</v>
          </cell>
          <cell r="D1963" t="str">
            <v>SNPD</v>
          </cell>
          <cell r="E1963" t="str">
            <v>DPW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M1963">
            <v>0.59419421435740905</v>
          </cell>
          <cell r="N1963">
            <v>0</v>
          </cell>
          <cell r="O1963">
            <v>0</v>
          </cell>
          <cell r="P1963">
            <v>1</v>
          </cell>
          <cell r="Q1963">
            <v>0</v>
          </cell>
          <cell r="R1963">
            <v>0</v>
          </cell>
          <cell r="S1963" t="str">
            <v>PLNT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D1963">
            <v>252</v>
          </cell>
          <cell r="AE1963" t="str">
            <v>SNPD</v>
          </cell>
          <cell r="AF1963" t="str">
            <v>252.SNPD</v>
          </cell>
        </row>
        <row r="1964">
          <cell r="A1964">
            <v>1964</v>
          </cell>
          <cell r="D1964" t="str">
            <v>SG</v>
          </cell>
          <cell r="E1964" t="str">
            <v>DPW</v>
          </cell>
          <cell r="F1964">
            <v>-2053622.1688592487</v>
          </cell>
          <cell r="G1964">
            <v>0</v>
          </cell>
          <cell r="H1964">
            <v>0</v>
          </cell>
          <cell r="I1964">
            <v>-2053622.1688592487</v>
          </cell>
          <cell r="J1964">
            <v>0</v>
          </cell>
          <cell r="K1964">
            <v>0</v>
          </cell>
          <cell r="M1964">
            <v>0.59419421435740905</v>
          </cell>
          <cell r="N1964">
            <v>0</v>
          </cell>
          <cell r="O1964">
            <v>0</v>
          </cell>
          <cell r="P1964">
            <v>1</v>
          </cell>
          <cell r="Q1964">
            <v>0</v>
          </cell>
          <cell r="R1964">
            <v>0</v>
          </cell>
          <cell r="S1964" t="str">
            <v>PLNT</v>
          </cell>
          <cell r="T1964">
            <v>-306848.66584722401</v>
          </cell>
          <cell r="U1964">
            <v>-961870.33328065905</v>
          </cell>
          <cell r="V1964">
            <v>-462987.89374241646</v>
          </cell>
          <cell r="W1964">
            <v>-54250.00604362892</v>
          </cell>
          <cell r="X1964">
            <v>-267665.26994532015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D1964">
            <v>252</v>
          </cell>
          <cell r="AE1964" t="str">
            <v>SG</v>
          </cell>
          <cell r="AF1964" t="str">
            <v>252.SG</v>
          </cell>
        </row>
        <row r="1965">
          <cell r="A1965">
            <v>1965</v>
          </cell>
          <cell r="D1965" t="str">
            <v>SO</v>
          </cell>
          <cell r="E1965" t="str">
            <v>DPW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M1965">
            <v>0.59419421435740905</v>
          </cell>
          <cell r="N1965">
            <v>0</v>
          </cell>
          <cell r="O1965">
            <v>0</v>
          </cell>
          <cell r="P1965">
            <v>1</v>
          </cell>
          <cell r="Q1965">
            <v>0</v>
          </cell>
          <cell r="R1965">
            <v>0</v>
          </cell>
          <cell r="S1965" t="str">
            <v>PLNT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D1965">
            <v>252</v>
          </cell>
          <cell r="AE1965" t="str">
            <v>SO</v>
          </cell>
          <cell r="AF1965" t="str">
            <v>252.SO</v>
          </cell>
        </row>
        <row r="1966">
          <cell r="A1966">
            <v>1966</v>
          </cell>
          <cell r="D1966" t="str">
            <v>CN</v>
          </cell>
          <cell r="E1966" t="str">
            <v>DPW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M1966">
            <v>0.59419421435740905</v>
          </cell>
          <cell r="N1966">
            <v>0</v>
          </cell>
          <cell r="O1966">
            <v>0</v>
          </cell>
          <cell r="P1966">
            <v>1</v>
          </cell>
          <cell r="Q1966">
            <v>0</v>
          </cell>
          <cell r="R1966">
            <v>0</v>
          </cell>
          <cell r="S1966" t="str">
            <v>CUST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D1966">
            <v>252</v>
          </cell>
          <cell r="AE1966" t="str">
            <v>CN</v>
          </cell>
          <cell r="AF1966" t="str">
            <v>252.CN</v>
          </cell>
        </row>
        <row r="1967">
          <cell r="A1967">
            <v>1967</v>
          </cell>
          <cell r="F1967">
            <v>-2479813.3255259153</v>
          </cell>
          <cell r="G1967">
            <v>0</v>
          </cell>
          <cell r="H1967">
            <v>0</v>
          </cell>
          <cell r="I1967">
            <v>-2479813.3255259153</v>
          </cell>
          <cell r="J1967">
            <v>0</v>
          </cell>
          <cell r="K1967">
            <v>0</v>
          </cell>
          <cell r="N1967">
            <v>0</v>
          </cell>
          <cell r="O1967">
            <v>0</v>
          </cell>
          <cell r="Q1967">
            <v>0</v>
          </cell>
          <cell r="R1967">
            <v>0</v>
          </cell>
          <cell r="T1967">
            <v>-370529.40995006735</v>
          </cell>
          <cell r="U1967">
            <v>-1161488.6643059573</v>
          </cell>
          <cell r="V1967">
            <v>-559072.43594735034</v>
          </cell>
          <cell r="W1967">
            <v>-65508.587673447961</v>
          </cell>
          <cell r="X1967">
            <v>-323214.22764909244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D1967">
            <v>252</v>
          </cell>
          <cell r="AE1967" t="str">
            <v>NA</v>
          </cell>
          <cell r="AF1967" t="str">
            <v>252.NA1</v>
          </cell>
        </row>
        <row r="1968">
          <cell r="A1968">
            <v>1968</v>
          </cell>
          <cell r="AD1968">
            <v>252</v>
          </cell>
          <cell r="AE1968" t="str">
            <v>NA</v>
          </cell>
          <cell r="AF1968" t="str">
            <v>252.NA2</v>
          </cell>
        </row>
        <row r="1969">
          <cell r="A1969">
            <v>1969</v>
          </cell>
          <cell r="B1969">
            <v>25398</v>
          </cell>
          <cell r="C1969" t="str">
            <v>SO2 Emissions</v>
          </cell>
          <cell r="AD1969">
            <v>25398</v>
          </cell>
          <cell r="AE1969" t="str">
            <v>NA</v>
          </cell>
          <cell r="AF1969" t="str">
            <v>25398.NA</v>
          </cell>
        </row>
        <row r="1970">
          <cell r="A1970">
            <v>1970</v>
          </cell>
          <cell r="D1970" t="str">
            <v>S</v>
          </cell>
          <cell r="E1970" t="str">
            <v>P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M1970">
            <v>0.59419421435740905</v>
          </cell>
          <cell r="N1970">
            <v>0</v>
          </cell>
          <cell r="O1970">
            <v>0</v>
          </cell>
          <cell r="P1970">
            <v>1</v>
          </cell>
          <cell r="Q1970">
            <v>0</v>
          </cell>
          <cell r="R1970">
            <v>0</v>
          </cell>
          <cell r="S1970" t="str">
            <v>PLNT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D1970">
            <v>25398</v>
          </cell>
          <cell r="AE1970" t="str">
            <v>S</v>
          </cell>
          <cell r="AF1970" t="str">
            <v>25398.S</v>
          </cell>
        </row>
        <row r="1971">
          <cell r="A1971">
            <v>1971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>
            <v>0</v>
          </cell>
          <cell r="O1971">
            <v>0</v>
          </cell>
          <cell r="Q1971">
            <v>0</v>
          </cell>
          <cell r="R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AD1971">
            <v>25398</v>
          </cell>
          <cell r="AE1971" t="str">
            <v>NA</v>
          </cell>
          <cell r="AF1971" t="str">
            <v>25398.NA1</v>
          </cell>
        </row>
        <row r="1972">
          <cell r="A1972">
            <v>1972</v>
          </cell>
          <cell r="AD1972">
            <v>25398</v>
          </cell>
          <cell r="AE1972" t="str">
            <v>NA</v>
          </cell>
          <cell r="AF1972" t="str">
            <v>25398.NA2</v>
          </cell>
        </row>
        <row r="1973">
          <cell r="A1973">
            <v>1973</v>
          </cell>
          <cell r="B1973">
            <v>25399</v>
          </cell>
          <cell r="C1973" t="str">
            <v>Other Deferred Credits</v>
          </cell>
          <cell r="AD1973">
            <v>25399</v>
          </cell>
          <cell r="AE1973" t="str">
            <v>NA</v>
          </cell>
          <cell r="AF1973" t="str">
            <v>25399.NA</v>
          </cell>
        </row>
        <row r="1974">
          <cell r="A1974">
            <v>1974</v>
          </cell>
          <cell r="D1974" t="str">
            <v>S</v>
          </cell>
          <cell r="E1974" t="str">
            <v>P</v>
          </cell>
          <cell r="F1974">
            <v>-303028.54041666701</v>
          </cell>
          <cell r="G1974">
            <v>-303028.54041666701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M1974">
            <v>0.59419421435740905</v>
          </cell>
          <cell r="N1974">
            <v>-180057.80550075384</v>
          </cell>
          <cell r="O1974">
            <v>-122970.73491591318</v>
          </cell>
          <cell r="P1974">
            <v>1</v>
          </cell>
          <cell r="Q1974">
            <v>0</v>
          </cell>
          <cell r="R1974">
            <v>0</v>
          </cell>
          <cell r="S1974" t="str">
            <v>PLNT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D1974">
            <v>25399</v>
          </cell>
          <cell r="AE1974" t="str">
            <v>S</v>
          </cell>
          <cell r="AF1974" t="str">
            <v>25399.S</v>
          </cell>
        </row>
        <row r="1975">
          <cell r="A1975">
            <v>1975</v>
          </cell>
          <cell r="D1975" t="str">
            <v>GPS</v>
          </cell>
          <cell r="E1975" t="str">
            <v>P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M1975">
            <v>0.59419421435740905</v>
          </cell>
          <cell r="N1975">
            <v>0</v>
          </cell>
          <cell r="O1975">
            <v>0</v>
          </cell>
          <cell r="P1975">
            <v>1</v>
          </cell>
          <cell r="Q1975">
            <v>0</v>
          </cell>
          <cell r="R1975">
            <v>0</v>
          </cell>
          <cell r="S1975" t="str">
            <v>PLNT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D1975">
            <v>25399</v>
          </cell>
          <cell r="AE1975" t="str">
            <v>GPS</v>
          </cell>
          <cell r="AF1975" t="str">
            <v>25399.GPS</v>
          </cell>
        </row>
        <row r="1976">
          <cell r="A1976">
            <v>1976</v>
          </cell>
          <cell r="D1976" t="str">
            <v>SO</v>
          </cell>
          <cell r="E1976" t="str">
            <v>P</v>
          </cell>
          <cell r="F1976">
            <v>-3732743.241386496</v>
          </cell>
          <cell r="G1976">
            <v>-3732743.241386496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M1976">
            <v>0.59419421435740905</v>
          </cell>
          <cell r="N1976">
            <v>-2217974.4377135774</v>
          </cell>
          <cell r="O1976">
            <v>-1514768.8036729186</v>
          </cell>
          <cell r="P1976">
            <v>1</v>
          </cell>
          <cell r="Q1976">
            <v>0</v>
          </cell>
          <cell r="R1976">
            <v>0</v>
          </cell>
          <cell r="S1976" t="str">
            <v>PLNT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D1976">
            <v>25399</v>
          </cell>
          <cell r="AE1976" t="str">
            <v>SO</v>
          </cell>
          <cell r="AF1976" t="str">
            <v>25399.SO</v>
          </cell>
        </row>
        <row r="1977">
          <cell r="A1977">
            <v>1977</v>
          </cell>
          <cell r="D1977" t="str">
            <v>CAGW</v>
          </cell>
          <cell r="E1977" t="str">
            <v>P</v>
          </cell>
          <cell r="F1977">
            <v>-86662.39622226599</v>
          </cell>
          <cell r="G1977">
            <v>-86662.39622226599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M1977">
            <v>0.59419421435740905</v>
          </cell>
          <cell r="N1977">
            <v>-51494.294437619836</v>
          </cell>
          <cell r="O1977">
            <v>-35168.101784646155</v>
          </cell>
          <cell r="P1977">
            <v>1</v>
          </cell>
          <cell r="Q1977">
            <v>0</v>
          </cell>
          <cell r="R1977">
            <v>0</v>
          </cell>
          <cell r="S1977" t="str">
            <v>PLNT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D1977">
            <v>25399</v>
          </cell>
          <cell r="AE1977" t="str">
            <v>CAGW</v>
          </cell>
          <cell r="AF1977" t="str">
            <v>25399.CAGW</v>
          </cell>
        </row>
        <row r="1978">
          <cell r="A1978">
            <v>1978</v>
          </cell>
          <cell r="D1978" t="str">
            <v>SG</v>
          </cell>
          <cell r="E1978" t="str">
            <v>P</v>
          </cell>
          <cell r="F1978">
            <v>-543016.62902315217</v>
          </cell>
          <cell r="G1978">
            <v>-543016.62902315217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M1978">
            <v>0.59419421435740905</v>
          </cell>
          <cell r="N1978">
            <v>-322657.33926542057</v>
          </cell>
          <cell r="O1978">
            <v>-220359.28975773163</v>
          </cell>
          <cell r="P1978">
            <v>1</v>
          </cell>
          <cell r="Q1978">
            <v>0</v>
          </cell>
          <cell r="R1978">
            <v>0</v>
          </cell>
          <cell r="S1978" t="str">
            <v>PLNT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D1978">
            <v>25399</v>
          </cell>
          <cell r="AE1978" t="str">
            <v>SG</v>
          </cell>
          <cell r="AF1978" t="str">
            <v>25399.SG</v>
          </cell>
        </row>
        <row r="1979">
          <cell r="A1979">
            <v>1979</v>
          </cell>
          <cell r="F1979">
            <v>-4665450.8070485806</v>
          </cell>
          <cell r="G1979">
            <v>-4665450.8070485806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>
            <v>-2772183.8769173715</v>
          </cell>
          <cell r="O1979">
            <v>-1893266.9301312093</v>
          </cell>
          <cell r="Q1979">
            <v>0</v>
          </cell>
          <cell r="R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D1979">
            <v>25399</v>
          </cell>
          <cell r="AE1979" t="str">
            <v>NA</v>
          </cell>
          <cell r="AF1979" t="str">
            <v>25399.NA1</v>
          </cell>
        </row>
        <row r="1980">
          <cell r="A1980">
            <v>1980</v>
          </cell>
          <cell r="AD1980">
            <v>25399</v>
          </cell>
          <cell r="AE1980" t="str">
            <v>NA</v>
          </cell>
          <cell r="AF1980" t="str">
            <v>25399.NA2</v>
          </cell>
        </row>
        <row r="1981">
          <cell r="A1981">
            <v>1981</v>
          </cell>
          <cell r="B1981">
            <v>190</v>
          </cell>
          <cell r="C1981" t="str">
            <v>Accumulated Deferred Income Taxes</v>
          </cell>
          <cell r="AD1981">
            <v>190</v>
          </cell>
          <cell r="AE1981" t="str">
            <v>NA</v>
          </cell>
          <cell r="AF1981" t="str">
            <v>190.NA</v>
          </cell>
        </row>
        <row r="1982">
          <cell r="A1982">
            <v>1982</v>
          </cell>
          <cell r="D1982" t="str">
            <v>S</v>
          </cell>
          <cell r="E1982" t="str">
            <v>P</v>
          </cell>
          <cell r="F1982">
            <v>8860708.5999999996</v>
          </cell>
          <cell r="G1982">
            <v>8860708.5999999996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M1982">
            <v>0.59419421435740905</v>
          </cell>
          <cell r="N1982">
            <v>5264981.7852269374</v>
          </cell>
          <cell r="O1982">
            <v>3595726.8147730622</v>
          </cell>
          <cell r="P1982">
            <v>1</v>
          </cell>
          <cell r="Q1982">
            <v>0</v>
          </cell>
          <cell r="R1982">
            <v>0</v>
          </cell>
          <cell r="S1982" t="str">
            <v>PLNT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D1982">
            <v>190</v>
          </cell>
          <cell r="AE1982" t="str">
            <v>S</v>
          </cell>
          <cell r="AF1982" t="str">
            <v>190.S</v>
          </cell>
        </row>
        <row r="1983">
          <cell r="A1983">
            <v>1983</v>
          </cell>
          <cell r="D1983" t="str">
            <v>SG</v>
          </cell>
          <cell r="E1983" t="str">
            <v>P</v>
          </cell>
          <cell r="F1983">
            <v>596327.57926729182</v>
          </cell>
          <cell r="G1983">
            <v>596327.57926729182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M1983">
            <v>0.59419421435740905</v>
          </cell>
          <cell r="N1983">
            <v>354334.39746238402</v>
          </cell>
          <cell r="O1983">
            <v>241993.1818049078</v>
          </cell>
          <cell r="P1983">
            <v>1</v>
          </cell>
          <cell r="Q1983">
            <v>0</v>
          </cell>
          <cell r="R1983">
            <v>0</v>
          </cell>
          <cell r="S1983" t="str">
            <v>PLNT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D1983">
            <v>190</v>
          </cell>
          <cell r="AE1983" t="str">
            <v>SG</v>
          </cell>
          <cell r="AF1983" t="str">
            <v>190.SG</v>
          </cell>
        </row>
        <row r="1984">
          <cell r="A1984">
            <v>1984</v>
          </cell>
          <cell r="D1984" t="str">
            <v>SO</v>
          </cell>
          <cell r="E1984" t="str">
            <v>LABOR</v>
          </cell>
          <cell r="F1984">
            <v>932328.12359469116</v>
          </cell>
          <cell r="G1984">
            <v>376418.79066279292</v>
          </cell>
          <cell r="H1984">
            <v>70872.0942598314</v>
          </cell>
          <cell r="I1984">
            <v>248754.22379797383</v>
          </cell>
          <cell r="J1984">
            <v>119811.94253505566</v>
          </cell>
          <cell r="K1984">
            <v>116471.0723390374</v>
          </cell>
          <cell r="M1984">
            <v>0.59419421435740905</v>
          </cell>
          <cell r="N1984">
            <v>223665.86758724425</v>
          </cell>
          <cell r="O1984">
            <v>152752.92307554866</v>
          </cell>
          <cell r="P1984">
            <v>1</v>
          </cell>
          <cell r="Q1984">
            <v>70872.0942598314</v>
          </cell>
          <cell r="R1984">
            <v>0</v>
          </cell>
          <cell r="S1984" t="str">
            <v>DISom</v>
          </cell>
          <cell r="T1984">
            <v>20546.843533808511</v>
          </cell>
          <cell r="U1984">
            <v>216915.18407830549</v>
          </cell>
          <cell r="V1984">
            <v>1818.3823909190487</v>
          </cell>
          <cell r="W1984">
            <v>9473.8137949407974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D1984">
            <v>190</v>
          </cell>
          <cell r="AE1984" t="str">
            <v>SO</v>
          </cell>
          <cell r="AF1984" t="str">
            <v>190.SO</v>
          </cell>
        </row>
        <row r="1985">
          <cell r="A1985">
            <v>1985</v>
          </cell>
          <cell r="D1985" t="str">
            <v>CN</v>
          </cell>
          <cell r="E1985" t="str">
            <v>CUST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M1985">
            <v>0.59419421435740905</v>
          </cell>
          <cell r="N1985">
            <v>0</v>
          </cell>
          <cell r="O1985">
            <v>0</v>
          </cell>
          <cell r="P1985">
            <v>1</v>
          </cell>
          <cell r="Q1985">
            <v>0</v>
          </cell>
          <cell r="R1985">
            <v>0</v>
          </cell>
          <cell r="S1985" t="str">
            <v>CUST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D1985">
            <v>190</v>
          </cell>
          <cell r="AE1985" t="str">
            <v>CN</v>
          </cell>
          <cell r="AF1985" t="str">
            <v>190.CN</v>
          </cell>
        </row>
        <row r="1986">
          <cell r="A1986">
            <v>1986</v>
          </cell>
          <cell r="D1986" t="str">
            <v>BADDEBT</v>
          </cell>
          <cell r="E1986" t="str">
            <v>CUST</v>
          </cell>
          <cell r="F1986">
            <v>318772.08093302697</v>
          </cell>
          <cell r="G1986">
            <v>0</v>
          </cell>
          <cell r="H1986">
            <v>0</v>
          </cell>
          <cell r="I1986">
            <v>0</v>
          </cell>
          <cell r="J1986">
            <v>318772.08093302697</v>
          </cell>
          <cell r="K1986">
            <v>0</v>
          </cell>
          <cell r="M1986">
            <v>0.59419421435740905</v>
          </cell>
          <cell r="N1986">
            <v>0</v>
          </cell>
          <cell r="O1986">
            <v>0</v>
          </cell>
          <cell r="P1986">
            <v>1</v>
          </cell>
          <cell r="Q1986">
            <v>0</v>
          </cell>
          <cell r="R1986">
            <v>0</v>
          </cell>
          <cell r="S1986" t="str">
            <v>CUST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D1986">
            <v>190</v>
          </cell>
          <cell r="AE1986" t="str">
            <v>BADDEBT</v>
          </cell>
          <cell r="AF1986" t="str">
            <v>190.BADDEBT</v>
          </cell>
        </row>
        <row r="1987">
          <cell r="A1987">
            <v>1987</v>
          </cell>
          <cell r="D1987" t="str">
            <v>JBG</v>
          </cell>
          <cell r="E1987" t="str">
            <v>P</v>
          </cell>
          <cell r="F1987">
            <v>746898.84270969837</v>
          </cell>
          <cell r="G1987">
            <v>746898.84270969837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M1987">
            <v>0.59419421435740905</v>
          </cell>
          <cell r="N1987">
            <v>443802.97104834724</v>
          </cell>
          <cell r="O1987">
            <v>303095.87166135112</v>
          </cell>
          <cell r="P1987">
            <v>1</v>
          </cell>
          <cell r="Q1987">
            <v>0</v>
          </cell>
          <cell r="R1987">
            <v>0</v>
          </cell>
          <cell r="S1987" t="str">
            <v>PLNT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D1987">
            <v>190</v>
          </cell>
          <cell r="AE1987" t="str">
            <v>JBG</v>
          </cell>
          <cell r="AF1987" t="str">
            <v>190.JBG</v>
          </cell>
        </row>
        <row r="1988">
          <cell r="A1988">
            <v>1988</v>
          </cell>
          <cell r="D1988" t="str">
            <v>JBE</v>
          </cell>
          <cell r="E1988" t="str">
            <v>P</v>
          </cell>
          <cell r="F1988">
            <v>-2793885.9394330932</v>
          </cell>
          <cell r="G1988">
            <v>-2793885.9394330932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M1988">
            <v>0.59419421435740905</v>
          </cell>
          <cell r="N1988">
            <v>-1660110.8607856585</v>
          </cell>
          <cell r="O1988">
            <v>-1133775.0786474347</v>
          </cell>
          <cell r="P1988">
            <v>1</v>
          </cell>
          <cell r="Q1988">
            <v>0</v>
          </cell>
          <cell r="R1988">
            <v>0</v>
          </cell>
          <cell r="S1988" t="str">
            <v>PLNT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D1988">
            <v>190</v>
          </cell>
          <cell r="AE1988" t="str">
            <v>JBE</v>
          </cell>
          <cell r="AF1988" t="str">
            <v>190.JBE</v>
          </cell>
        </row>
        <row r="1989">
          <cell r="A1989">
            <v>1989</v>
          </cell>
          <cell r="D1989" t="str">
            <v>SE</v>
          </cell>
          <cell r="E1989" t="str">
            <v>P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M1989">
            <v>0.59419421435740905</v>
          </cell>
          <cell r="N1989">
            <v>0</v>
          </cell>
          <cell r="O1989">
            <v>0</v>
          </cell>
          <cell r="P1989">
            <v>1</v>
          </cell>
          <cell r="Q1989">
            <v>0</v>
          </cell>
          <cell r="R1989">
            <v>0</v>
          </cell>
          <cell r="S1989" t="str">
            <v>PLNT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D1989">
            <v>190</v>
          </cell>
          <cell r="AE1989" t="str">
            <v>SE</v>
          </cell>
          <cell r="AF1989" t="str">
            <v>190.SE</v>
          </cell>
        </row>
        <row r="1990">
          <cell r="A1990">
            <v>1990</v>
          </cell>
          <cell r="D1990" t="str">
            <v>CAGW</v>
          </cell>
          <cell r="E1990" t="str">
            <v>P</v>
          </cell>
          <cell r="F1990">
            <v>51768.54307860745</v>
          </cell>
          <cell r="G1990">
            <v>51768.54307860745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M1990">
            <v>0.59419421435740905</v>
          </cell>
          <cell r="N1990">
            <v>30760.568783020841</v>
          </cell>
          <cell r="O1990">
            <v>21007.97429558661</v>
          </cell>
          <cell r="P1990">
            <v>1</v>
          </cell>
          <cell r="Q1990">
            <v>0</v>
          </cell>
          <cell r="R1990">
            <v>0</v>
          </cell>
          <cell r="S1990" t="str">
            <v>PLNT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D1990">
            <v>190</v>
          </cell>
          <cell r="AE1990" t="str">
            <v>CAGW</v>
          </cell>
          <cell r="AF1990" t="str">
            <v>190.CAGW</v>
          </cell>
        </row>
        <row r="1991">
          <cell r="A1991">
            <v>1991</v>
          </cell>
          <cell r="D1991" t="str">
            <v>SNPD</v>
          </cell>
          <cell r="E1991" t="str">
            <v>DPW</v>
          </cell>
          <cell r="F1991">
            <v>87655.737153907394</v>
          </cell>
          <cell r="G1991">
            <v>0</v>
          </cell>
          <cell r="H1991">
            <v>0</v>
          </cell>
          <cell r="I1991">
            <v>87655.737153907394</v>
          </cell>
          <cell r="J1991">
            <v>0</v>
          </cell>
          <cell r="K1991">
            <v>0</v>
          </cell>
          <cell r="M1991">
            <v>0.59419421435740905</v>
          </cell>
          <cell r="N1991">
            <v>0</v>
          </cell>
          <cell r="O1991">
            <v>0</v>
          </cell>
          <cell r="P1991">
            <v>1</v>
          </cell>
          <cell r="Q1991">
            <v>0</v>
          </cell>
          <cell r="R1991">
            <v>0</v>
          </cell>
          <cell r="S1991" t="str">
            <v>PLNT</v>
          </cell>
          <cell r="T1991">
            <v>13097.368351098521</v>
          </cell>
          <cell r="U1991">
            <v>41055.971438517052</v>
          </cell>
          <cell r="V1991">
            <v>19761.93368708613</v>
          </cell>
          <cell r="W1991">
            <v>2315.5789523833023</v>
          </cell>
          <cell r="X1991">
            <v>11424.884724822386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D1991">
            <v>190</v>
          </cell>
          <cell r="AE1991" t="str">
            <v>SNPD</v>
          </cell>
          <cell r="AF1991" t="str">
            <v>190.SNPD</v>
          </cell>
        </row>
        <row r="1992">
          <cell r="A1992">
            <v>1992</v>
          </cell>
          <cell r="F1992">
            <v>8800573.5673041306</v>
          </cell>
          <cell r="G1992">
            <v>7838236.4162852969</v>
          </cell>
          <cell r="H1992">
            <v>70872.0942598314</v>
          </cell>
          <cell r="I1992">
            <v>336409.96095188125</v>
          </cell>
          <cell r="J1992">
            <v>438584.02346808265</v>
          </cell>
          <cell r="K1992">
            <v>116471.0723390374</v>
          </cell>
          <cell r="N1992">
            <v>4657434.7293222751</v>
          </cell>
          <cell r="O1992">
            <v>3180801.6869630222</v>
          </cell>
          <cell r="Q1992">
            <v>70872.0942598314</v>
          </cell>
          <cell r="R1992">
            <v>0</v>
          </cell>
          <cell r="T1992">
            <v>33644.211884907032</v>
          </cell>
          <cell r="U1992">
            <v>257971.15551682253</v>
          </cell>
          <cell r="V1992">
            <v>21580.316078005177</v>
          </cell>
          <cell r="W1992">
            <v>11789.3927473241</v>
          </cell>
          <cell r="X1992">
            <v>11424.884724822386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D1992">
            <v>190</v>
          </cell>
          <cell r="AE1992" t="str">
            <v>NA</v>
          </cell>
          <cell r="AF1992" t="str">
            <v>190.NA1</v>
          </cell>
        </row>
        <row r="1993">
          <cell r="A1993">
            <v>1993</v>
          </cell>
          <cell r="AD1993">
            <v>190</v>
          </cell>
          <cell r="AE1993" t="str">
            <v>NA</v>
          </cell>
          <cell r="AF1993" t="str">
            <v>190.NA2</v>
          </cell>
        </row>
        <row r="1994">
          <cell r="A1994">
            <v>1994</v>
          </cell>
          <cell r="B1994">
            <v>281</v>
          </cell>
          <cell r="C1994" t="str">
            <v>Accumulated Deferred Income Taxes</v>
          </cell>
          <cell r="AD1994">
            <v>281</v>
          </cell>
          <cell r="AE1994" t="str">
            <v>NA</v>
          </cell>
          <cell r="AF1994" t="str">
            <v>281.NA</v>
          </cell>
        </row>
        <row r="1995">
          <cell r="A1995">
            <v>1995</v>
          </cell>
          <cell r="D1995" t="str">
            <v>S</v>
          </cell>
          <cell r="E1995" t="str">
            <v>P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M1995">
            <v>0.59419421435740905</v>
          </cell>
          <cell r="N1995">
            <v>0</v>
          </cell>
          <cell r="O1995">
            <v>0</v>
          </cell>
          <cell r="P1995">
            <v>1</v>
          </cell>
          <cell r="Q1995">
            <v>0</v>
          </cell>
          <cell r="R1995">
            <v>0</v>
          </cell>
          <cell r="S1995" t="str">
            <v>PLNT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D1995">
            <v>281</v>
          </cell>
          <cell r="AE1995" t="str">
            <v>S</v>
          </cell>
          <cell r="AF1995" t="str">
            <v>281.S</v>
          </cell>
        </row>
        <row r="1996">
          <cell r="A1996">
            <v>1996</v>
          </cell>
          <cell r="D1996" t="str">
            <v>SG</v>
          </cell>
          <cell r="E1996" t="str">
            <v>PT</v>
          </cell>
          <cell r="F1996">
            <v>-1.0414779292396379E-2</v>
          </cell>
          <cell r="G1996">
            <v>-7.3581384951268225E-3</v>
          </cell>
          <cell r="H1996">
            <v>-3.0566407972695566E-3</v>
          </cell>
          <cell r="I1996">
            <v>0</v>
          </cell>
          <cell r="J1996">
            <v>0</v>
          </cell>
          <cell r="K1996">
            <v>0</v>
          </cell>
          <cell r="M1996">
            <v>0.59419421435740905</v>
          </cell>
          <cell r="N1996">
            <v>-4.3721633222448906E-3</v>
          </cell>
          <cell r="O1996">
            <v>-2.9859751728819319E-3</v>
          </cell>
          <cell r="P1996">
            <v>1</v>
          </cell>
          <cell r="Q1996">
            <v>-3.0566407972695566E-3</v>
          </cell>
          <cell r="R1996">
            <v>0</v>
          </cell>
          <cell r="S1996" t="str">
            <v>PLNT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D1996">
            <v>281</v>
          </cell>
          <cell r="AE1996" t="str">
            <v>SG</v>
          </cell>
          <cell r="AF1996" t="str">
            <v>281.SG</v>
          </cell>
        </row>
        <row r="1997">
          <cell r="A1997">
            <v>1997</v>
          </cell>
          <cell r="D1997" t="str">
            <v>DNPTU</v>
          </cell>
          <cell r="E1997" t="str">
            <v>T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M1997">
            <v>1</v>
          </cell>
          <cell r="N1997">
            <v>0</v>
          </cell>
          <cell r="O1997">
            <v>0</v>
          </cell>
          <cell r="P1997">
            <v>1</v>
          </cell>
          <cell r="Q1997">
            <v>0</v>
          </cell>
          <cell r="R1997">
            <v>0</v>
          </cell>
          <cell r="S1997" t="str">
            <v>PLNT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D1997">
            <v>281</v>
          </cell>
          <cell r="AE1997" t="str">
            <v>DNPTU</v>
          </cell>
          <cell r="AF1997" t="str">
            <v>281.DNPTU</v>
          </cell>
        </row>
        <row r="1998">
          <cell r="A1998">
            <v>1998</v>
          </cell>
          <cell r="F1998">
            <v>-1.0414779292396379E-2</v>
          </cell>
          <cell r="G1998">
            <v>-7.3581384951268225E-3</v>
          </cell>
          <cell r="H1998">
            <v>-3.0566407972695566E-3</v>
          </cell>
          <cell r="I1998">
            <v>0</v>
          </cell>
          <cell r="J1998">
            <v>0</v>
          </cell>
          <cell r="K1998">
            <v>0</v>
          </cell>
          <cell r="N1998">
            <v>-4.3721633222448906E-3</v>
          </cell>
          <cell r="O1998">
            <v>-2.9859751728819319E-3</v>
          </cell>
          <cell r="Q1998">
            <v>-3.0566407972695566E-3</v>
          </cell>
          <cell r="R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D1998">
            <v>281</v>
          </cell>
          <cell r="AE1998" t="str">
            <v>NA</v>
          </cell>
          <cell r="AF1998" t="str">
            <v>281.NA1</v>
          </cell>
        </row>
        <row r="1999">
          <cell r="A1999">
            <v>1999</v>
          </cell>
          <cell r="AD1999">
            <v>281</v>
          </cell>
          <cell r="AE1999" t="str">
            <v>NA</v>
          </cell>
          <cell r="AF1999" t="str">
            <v>281.NA2</v>
          </cell>
        </row>
        <row r="2000">
          <cell r="A2000">
            <v>2000</v>
          </cell>
          <cell r="B2000">
            <v>282</v>
          </cell>
          <cell r="C2000" t="str">
            <v xml:space="preserve">Accumulated Deferred Income Taxes </v>
          </cell>
          <cell r="I2000">
            <v>0.12146695571251656</v>
          </cell>
          <cell r="AD2000">
            <v>282</v>
          </cell>
          <cell r="AE2000" t="str">
            <v>NA</v>
          </cell>
          <cell r="AF2000" t="str">
            <v>282.NA</v>
          </cell>
        </row>
        <row r="2001">
          <cell r="A2001">
            <v>2001</v>
          </cell>
          <cell r="D2001" t="str">
            <v>S</v>
          </cell>
          <cell r="E2001" t="str">
            <v>GP</v>
          </cell>
          <cell r="F2001">
            <v>-247624661.31003326</v>
          </cell>
          <cell r="G2001">
            <v>-117020712.18061297</v>
          </cell>
          <cell r="H2001">
            <v>-61412101.02546943</v>
          </cell>
          <cell r="I2001">
            <v>-67499729.488106668</v>
          </cell>
          <cell r="J2001">
            <v>-1692118.6158441862</v>
          </cell>
          <cell r="K2001">
            <v>0</v>
          </cell>
          <cell r="M2001">
            <v>0.59419421435740905</v>
          </cell>
          <cell r="N2001">
            <v>-69533030.137703806</v>
          </cell>
          <cell r="O2001">
            <v>-47487682.04290916</v>
          </cell>
          <cell r="P2001">
            <v>1</v>
          </cell>
          <cell r="Q2001">
            <v>-61412101.02546943</v>
          </cell>
          <cell r="R2001">
            <v>0</v>
          </cell>
          <cell r="S2001" t="str">
            <v>PLNT</v>
          </cell>
          <cell r="T2001">
            <v>-10085692.613057114</v>
          </cell>
          <cell r="U2001">
            <v>-31615351.78359744</v>
          </cell>
          <cell r="V2001">
            <v>-15217773.774443174</v>
          </cell>
          <cell r="W2001">
            <v>-1783122.9075147761</v>
          </cell>
          <cell r="X2001">
            <v>-8797788.4094941597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D2001">
            <v>282</v>
          </cell>
          <cell r="AE2001" t="str">
            <v>S</v>
          </cell>
          <cell r="AF2001" t="str">
            <v>282.S</v>
          </cell>
        </row>
        <row r="2002">
          <cell r="A2002">
            <v>2002</v>
          </cell>
          <cell r="D2002" t="str">
            <v>SNP</v>
          </cell>
          <cell r="E2002" t="str">
            <v>P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M2002">
            <v>0.59419421435740905</v>
          </cell>
          <cell r="N2002">
            <v>0</v>
          </cell>
          <cell r="O2002">
            <v>0</v>
          </cell>
          <cell r="P2002">
            <v>1</v>
          </cell>
          <cell r="Q2002">
            <v>0</v>
          </cell>
          <cell r="R2002">
            <v>0</v>
          </cell>
          <cell r="S2002" t="str">
            <v>PLNT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D2002">
            <v>282</v>
          </cell>
          <cell r="AE2002" t="str">
            <v>SNP</v>
          </cell>
          <cell r="AF2002" t="str">
            <v>282.SNP</v>
          </cell>
        </row>
        <row r="2003">
          <cell r="A2003">
            <v>2003</v>
          </cell>
          <cell r="D2003" t="str">
            <v>CAGW</v>
          </cell>
          <cell r="E2003" t="str">
            <v>P</v>
          </cell>
          <cell r="F2003">
            <v>2106041.2169198859</v>
          </cell>
          <cell r="G2003">
            <v>2106041.2169198859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M2003">
            <v>0.59419421435740905</v>
          </cell>
          <cell r="N2003">
            <v>1251397.5062920332</v>
          </cell>
          <cell r="O2003">
            <v>854643.71062785259</v>
          </cell>
          <cell r="P2003">
            <v>1</v>
          </cell>
          <cell r="Q2003">
            <v>0</v>
          </cell>
          <cell r="R2003">
            <v>0</v>
          </cell>
          <cell r="S2003" t="str">
            <v>PLNT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D2003">
            <v>282</v>
          </cell>
          <cell r="AE2003" t="str">
            <v>CAGW</v>
          </cell>
          <cell r="AF2003" t="str">
            <v>282.CAGW</v>
          </cell>
        </row>
        <row r="2004">
          <cell r="A2004">
            <v>2004</v>
          </cell>
          <cell r="D2004" t="str">
            <v>DITBAL</v>
          </cell>
          <cell r="E2004" t="str">
            <v>ACCMDIT</v>
          </cell>
          <cell r="F2004">
            <v>0.41164354926701319</v>
          </cell>
          <cell r="G2004">
            <v>0.20153152345826278</v>
          </cell>
          <cell r="H2004">
            <v>0.10668329708257496</v>
          </cell>
          <cell r="I2004">
            <v>0.10312870032775633</v>
          </cell>
          <cell r="J2004">
            <v>3.0002839841909951E-4</v>
          </cell>
          <cell r="K2004">
            <v>0</v>
          </cell>
          <cell r="M2004">
            <v>0.59419421435740905</v>
          </cell>
          <cell r="N2004">
            <v>0.11974886524953421</v>
          </cell>
          <cell r="O2004">
            <v>8.178265820872857E-2</v>
          </cell>
          <cell r="P2004">
            <v>1</v>
          </cell>
          <cell r="Q2004">
            <v>0.10668329708257496</v>
          </cell>
          <cell r="R2004">
            <v>0</v>
          </cell>
          <cell r="S2004" t="str">
            <v>PLNT</v>
          </cell>
          <cell r="T2004">
            <v>1.5409311696176514E-2</v>
          </cell>
          <cell r="U2004">
            <v>4.8303158613720108E-2</v>
          </cell>
          <cell r="V2004">
            <v>2.3250304010724414E-2</v>
          </cell>
          <cell r="W2004">
            <v>2.7243242213148451E-3</v>
          </cell>
          <cell r="X2004">
            <v>1.3441601785820439E-2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D2004">
            <v>282</v>
          </cell>
          <cell r="AE2004" t="str">
            <v>DITBAL</v>
          </cell>
          <cell r="AF2004" t="str">
            <v>282.DITBAL</v>
          </cell>
        </row>
        <row r="2005">
          <cell r="A2005">
            <v>2005</v>
          </cell>
          <cell r="D2005" t="str">
            <v>JBG</v>
          </cell>
          <cell r="E2005" t="str">
            <v>P</v>
          </cell>
          <cell r="F2005">
            <v>9086341.4768929966</v>
          </cell>
          <cell r="G2005">
            <v>9086341.4768929966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M2005">
            <v>0.59419421435740905</v>
          </cell>
          <cell r="N2005">
            <v>5399051.5352455741</v>
          </cell>
          <cell r="O2005">
            <v>3687289.9416474225</v>
          </cell>
          <cell r="P2005">
            <v>1</v>
          </cell>
          <cell r="Q2005">
            <v>0</v>
          </cell>
          <cell r="R2005">
            <v>0</v>
          </cell>
          <cell r="S2005" t="str">
            <v>PLNT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D2005">
            <v>282</v>
          </cell>
          <cell r="AE2005" t="str">
            <v>JBG</v>
          </cell>
          <cell r="AF2005" t="str">
            <v>282.JBG</v>
          </cell>
        </row>
        <row r="2006">
          <cell r="A2006">
            <v>2006</v>
          </cell>
          <cell r="D2006" t="str">
            <v>CIAC</v>
          </cell>
          <cell r="E2006" t="str">
            <v>ACCMDIT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M2006">
            <v>0.59419421435740905</v>
          </cell>
          <cell r="N2006">
            <v>0</v>
          </cell>
          <cell r="O2006">
            <v>0</v>
          </cell>
          <cell r="P2006">
            <v>1</v>
          </cell>
          <cell r="Q2006">
            <v>0</v>
          </cell>
          <cell r="R2006">
            <v>0</v>
          </cell>
          <cell r="S2006" t="str">
            <v>PLNT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D2006">
            <v>282</v>
          </cell>
          <cell r="AE2006" t="str">
            <v>CIAC</v>
          </cell>
          <cell r="AF2006" t="str">
            <v>282.CIAC</v>
          </cell>
        </row>
        <row r="2007">
          <cell r="A2007">
            <v>2007</v>
          </cell>
          <cell r="D2007" t="str">
            <v>SNPD</v>
          </cell>
          <cell r="E2007" t="str">
            <v>PTD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M2007">
            <v>0.59419421435740905</v>
          </cell>
          <cell r="N2007">
            <v>0</v>
          </cell>
          <cell r="O2007">
            <v>0</v>
          </cell>
          <cell r="P2007">
            <v>1</v>
          </cell>
          <cell r="Q2007">
            <v>0</v>
          </cell>
          <cell r="R2007">
            <v>0</v>
          </cell>
          <cell r="S2007" t="str">
            <v>PLNT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D2007">
            <v>282</v>
          </cell>
          <cell r="AE2007" t="str">
            <v>SNPD</v>
          </cell>
          <cell r="AF2007" t="str">
            <v>282.SNPD</v>
          </cell>
        </row>
        <row r="2008">
          <cell r="A2008">
            <v>2008</v>
          </cell>
          <cell r="D2008" t="str">
            <v>SO</v>
          </cell>
          <cell r="E2008" t="str">
            <v>LABOR</v>
          </cell>
          <cell r="F2008">
            <v>-236184.00743269268</v>
          </cell>
          <cell r="G2008">
            <v>-95357.09178108559</v>
          </cell>
          <cell r="H2008">
            <v>-17953.824210403589</v>
          </cell>
          <cell r="I2008">
            <v>-63016.193500514164</v>
          </cell>
          <cell r="J2008">
            <v>-30351.615498972882</v>
          </cell>
          <cell r="K2008">
            <v>-29505.282441716463</v>
          </cell>
          <cell r="M2008">
            <v>0.59419421435740905</v>
          </cell>
          <cell r="N2008">
            <v>-56660.632234269498</v>
          </cell>
          <cell r="O2008">
            <v>-38696.459546816091</v>
          </cell>
          <cell r="P2008">
            <v>1</v>
          </cell>
          <cell r="Q2008">
            <v>-17953.824210403589</v>
          </cell>
          <cell r="R2008">
            <v>0</v>
          </cell>
          <cell r="S2008" t="str">
            <v>DISom</v>
          </cell>
          <cell r="T2008">
            <v>-5205.0728955775494</v>
          </cell>
          <cell r="U2008">
            <v>-54950.500957843382</v>
          </cell>
          <cell r="V2008">
            <v>-460.64559167905759</v>
          </cell>
          <cell r="W2008">
            <v>-2399.9740554141799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D2008">
            <v>282</v>
          </cell>
          <cell r="AE2008" t="str">
            <v>SO</v>
          </cell>
          <cell r="AF2008" t="str">
            <v>282.SO</v>
          </cell>
        </row>
        <row r="2009">
          <cell r="A2009">
            <v>2009</v>
          </cell>
          <cell r="D2009" t="str">
            <v>JBE</v>
          </cell>
          <cell r="E2009" t="str">
            <v>GP</v>
          </cell>
          <cell r="F2009">
            <v>-1813370.8336466833</v>
          </cell>
          <cell r="G2009">
            <v>-856949.97129225242</v>
          </cell>
          <cell r="H2009">
            <v>-449724.64472397696</v>
          </cell>
          <cell r="I2009">
            <v>-494304.72750661412</v>
          </cell>
          <cell r="J2009">
            <v>-12391.490123839763</v>
          </cell>
          <cell r="K2009">
            <v>0</v>
          </cell>
          <cell r="M2009">
            <v>0.59419421435740905</v>
          </cell>
          <cell r="N2009">
            <v>-509194.71493560413</v>
          </cell>
          <cell r="O2009">
            <v>-347755.25635664829</v>
          </cell>
          <cell r="P2009">
            <v>1</v>
          </cell>
          <cell r="Q2009">
            <v>-449724.64472397696</v>
          </cell>
          <cell r="R2009">
            <v>0</v>
          </cell>
          <cell r="S2009" t="str">
            <v>PLNT</v>
          </cell>
          <cell r="T2009">
            <v>-73858.155826996124</v>
          </cell>
          <cell r="U2009">
            <v>-231521.19226152511</v>
          </cell>
          <cell r="V2009">
            <v>-111440.70614621993</v>
          </cell>
          <cell r="W2009">
            <v>-13057.920225668386</v>
          </cell>
          <cell r="X2009">
            <v>-64426.75304620454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D2009">
            <v>282</v>
          </cell>
          <cell r="AE2009" t="str">
            <v>JBE</v>
          </cell>
          <cell r="AF2009" t="str">
            <v>282.JBE</v>
          </cell>
        </row>
        <row r="2010">
          <cell r="A2010">
            <v>2010</v>
          </cell>
          <cell r="D2010" t="str">
            <v>CN</v>
          </cell>
          <cell r="E2010" t="str">
            <v>P</v>
          </cell>
          <cell r="F2010">
            <v>6215.2208663573483</v>
          </cell>
          <cell r="G2010">
            <v>6215.2208663573483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M2010">
            <v>0.59419421435740905</v>
          </cell>
          <cell r="N2010">
            <v>3693.04827974298</v>
          </cell>
          <cell r="O2010">
            <v>2522.1725866143684</v>
          </cell>
          <cell r="P2010">
            <v>1</v>
          </cell>
          <cell r="Q2010">
            <v>0</v>
          </cell>
          <cell r="R2010">
            <v>0</v>
          </cell>
          <cell r="S2010" t="str">
            <v>PLNT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D2010">
            <v>282</v>
          </cell>
          <cell r="AE2010" t="str">
            <v>CN</v>
          </cell>
          <cell r="AF2010" t="str">
            <v>282.CN</v>
          </cell>
        </row>
        <row r="2011">
          <cell r="A2011">
            <v>2011</v>
          </cell>
          <cell r="D2011" t="str">
            <v>SG</v>
          </cell>
          <cell r="E2011" t="str">
            <v>P</v>
          </cell>
          <cell r="F2011">
            <v>-5873054.4238714175</v>
          </cell>
          <cell r="G2011">
            <v>-5873054.4238714175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M2011">
            <v>0.59419421435740905</v>
          </cell>
          <cell r="N2011">
            <v>-3489734.9592705825</v>
          </cell>
          <cell r="O2011">
            <v>-2383319.464600835</v>
          </cell>
          <cell r="P2011">
            <v>1</v>
          </cell>
          <cell r="Q2011">
            <v>0</v>
          </cell>
          <cell r="R2011">
            <v>0</v>
          </cell>
          <cell r="S2011" t="str">
            <v>PLNT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D2011">
            <v>282</v>
          </cell>
          <cell r="AE2011" t="str">
            <v>SG</v>
          </cell>
          <cell r="AF2011" t="str">
            <v>282.SG</v>
          </cell>
        </row>
        <row r="2012">
          <cell r="A2012">
            <v>2012</v>
          </cell>
          <cell r="F2012">
            <v>-244348672.24866128</v>
          </cell>
          <cell r="G2012">
            <v>-112647475.55134696</v>
          </cell>
          <cell r="H2012">
            <v>-61879779.38772051</v>
          </cell>
          <cell r="I2012">
            <v>-68057050.305985093</v>
          </cell>
          <cell r="J2012">
            <v>-1734861.7211669704</v>
          </cell>
          <cell r="K2012">
            <v>-29505.282441716463</v>
          </cell>
          <cell r="N2012">
            <v>-66934478.234578051</v>
          </cell>
          <cell r="O2012">
            <v>-45712997.316768914</v>
          </cell>
          <cell r="Q2012">
            <v>-61879779.38772051</v>
          </cell>
          <cell r="R2012">
            <v>0</v>
          </cell>
          <cell r="T2012">
            <v>-10164755.826370377</v>
          </cell>
          <cell r="U2012">
            <v>-31901823.42851365</v>
          </cell>
          <cell r="V2012">
            <v>-15329675.102930769</v>
          </cell>
          <cell r="W2012">
            <v>-1798580.7990715345</v>
          </cell>
          <cell r="X2012">
            <v>-8862215.1490987632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D2012">
            <v>282</v>
          </cell>
          <cell r="AE2012" t="str">
            <v>NA</v>
          </cell>
          <cell r="AF2012" t="str">
            <v>282.NA1</v>
          </cell>
        </row>
        <row r="2013">
          <cell r="A2013">
            <v>2013</v>
          </cell>
          <cell r="AD2013">
            <v>282</v>
          </cell>
          <cell r="AE2013" t="str">
            <v>NA</v>
          </cell>
          <cell r="AF2013" t="str">
            <v>282.NA2</v>
          </cell>
        </row>
        <row r="2014">
          <cell r="A2014">
            <v>2014</v>
          </cell>
          <cell r="B2014">
            <v>283</v>
          </cell>
          <cell r="C2014" t="str">
            <v xml:space="preserve">Accumulated Deferred Income Taxes </v>
          </cell>
          <cell r="AD2014">
            <v>283</v>
          </cell>
          <cell r="AE2014" t="str">
            <v>NA</v>
          </cell>
          <cell r="AF2014" t="str">
            <v>283.NA</v>
          </cell>
        </row>
        <row r="2015">
          <cell r="A2015">
            <v>2015</v>
          </cell>
          <cell r="D2015" t="str">
            <v>S</v>
          </cell>
          <cell r="E2015" t="str">
            <v>GP</v>
          </cell>
          <cell r="F2015">
            <v>76999.222083333007</v>
          </cell>
          <cell r="G2015">
            <v>36387.748126037404</v>
          </cell>
          <cell r="H2015">
            <v>19096.175560412998</v>
          </cell>
          <cell r="I2015">
            <v>20989.131833328582</v>
          </cell>
          <cell r="J2015">
            <v>526.16656355402097</v>
          </cell>
          <cell r="K2015">
            <v>0</v>
          </cell>
          <cell r="M2015">
            <v>0.59419421435740905</v>
          </cell>
          <cell r="N2015">
            <v>21621.389409986077</v>
          </cell>
          <cell r="O2015">
            <v>14766.358716051325</v>
          </cell>
          <cell r="P2015">
            <v>1</v>
          </cell>
          <cell r="Q2015">
            <v>19096.175560412998</v>
          </cell>
          <cell r="R2015">
            <v>0</v>
          </cell>
          <cell r="S2015" t="str">
            <v>PLNT</v>
          </cell>
          <cell r="T2015">
            <v>3136.1597074723595</v>
          </cell>
          <cell r="U2015">
            <v>9830.8362355719964</v>
          </cell>
          <cell r="V2015">
            <v>4731.987259561346</v>
          </cell>
          <cell r="W2015">
            <v>554.46447066799328</v>
          </cell>
          <cell r="X2015">
            <v>2735.684160054886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D2015">
            <v>283</v>
          </cell>
          <cell r="AE2015" t="str">
            <v>S</v>
          </cell>
          <cell r="AF2015" t="str">
            <v>283.S</v>
          </cell>
        </row>
        <row r="2016">
          <cell r="A2016">
            <v>2016</v>
          </cell>
          <cell r="D2016" t="str">
            <v>CAGW</v>
          </cell>
          <cell r="E2016" t="str">
            <v>P</v>
          </cell>
          <cell r="F2016">
            <v>-160157.77932930388</v>
          </cell>
          <cell r="G2016">
            <v>-160157.77932930388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M2016">
            <v>0.59419421435740905</v>
          </cell>
          <cell r="N2016">
            <v>-95164.825861803009</v>
          </cell>
          <cell r="O2016">
            <v>-64992.953467500876</v>
          </cell>
          <cell r="P2016">
            <v>1</v>
          </cell>
          <cell r="Q2016">
            <v>0</v>
          </cell>
          <cell r="R2016">
            <v>0</v>
          </cell>
          <cell r="S2016" t="str">
            <v>PLNT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D2016">
            <v>283</v>
          </cell>
          <cell r="AE2016" t="str">
            <v>CAGW</v>
          </cell>
          <cell r="AF2016" t="str">
            <v>283.CAGW</v>
          </cell>
        </row>
        <row r="2017">
          <cell r="A2017">
            <v>2017</v>
          </cell>
          <cell r="D2017" t="str">
            <v>SG</v>
          </cell>
          <cell r="E2017" t="str">
            <v>P</v>
          </cell>
          <cell r="F2017">
            <v>-373.40374725936078</v>
          </cell>
          <cell r="G2017">
            <v>-373.40374725936078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M2017">
            <v>0.59419421435740905</v>
          </cell>
          <cell r="N2017">
            <v>-221.8743462408884</v>
          </cell>
          <cell r="O2017">
            <v>-151.52940101847238</v>
          </cell>
          <cell r="P2017">
            <v>1</v>
          </cell>
          <cell r="Q2017">
            <v>0</v>
          </cell>
          <cell r="R2017">
            <v>0</v>
          </cell>
          <cell r="S2017" t="str">
            <v>PLNT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D2017">
            <v>283</v>
          </cell>
          <cell r="AE2017" t="str">
            <v>SG</v>
          </cell>
          <cell r="AF2017" t="str">
            <v>283.SG</v>
          </cell>
        </row>
        <row r="2018">
          <cell r="A2018">
            <v>2018</v>
          </cell>
          <cell r="D2018" t="str">
            <v>SO</v>
          </cell>
          <cell r="E2018" t="str">
            <v>LABOR</v>
          </cell>
          <cell r="F2018">
            <v>-63198.615737185115</v>
          </cell>
          <cell r="G2018">
            <v>-25515.852096826347</v>
          </cell>
          <cell r="H2018">
            <v>-4804.1222164867368</v>
          </cell>
          <cell r="I2018">
            <v>-16862.006202490375</v>
          </cell>
          <cell r="J2018">
            <v>-8121.5494045210444</v>
          </cell>
          <cell r="K2018">
            <v>-7895.0858168606137</v>
          </cell>
          <cell r="M2018">
            <v>0.59419421435740905</v>
          </cell>
          <cell r="N2018">
            <v>-15161.371690333579</v>
          </cell>
          <cell r="O2018">
            <v>-10354.480406492768</v>
          </cell>
          <cell r="P2018">
            <v>1</v>
          </cell>
          <cell r="Q2018">
            <v>-4804.1222164867368</v>
          </cell>
          <cell r="R2018">
            <v>0</v>
          </cell>
          <cell r="S2018" t="str">
            <v>DISom</v>
          </cell>
          <cell r="T2018">
            <v>-1392.7844030904064</v>
          </cell>
          <cell r="U2018">
            <v>-14703.771150086181</v>
          </cell>
          <cell r="V2018">
            <v>-123.26052071010511</v>
          </cell>
          <cell r="W2018">
            <v>-642.1901286036848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D2018">
            <v>283</v>
          </cell>
          <cell r="AE2018" t="str">
            <v>SO</v>
          </cell>
          <cell r="AF2018" t="str">
            <v>283.SO</v>
          </cell>
        </row>
        <row r="2019">
          <cell r="A2019">
            <v>2019</v>
          </cell>
          <cell r="D2019" t="str">
            <v>GPS</v>
          </cell>
          <cell r="E2019" t="str">
            <v>GP</v>
          </cell>
          <cell r="F2019">
            <v>-230854.38068992412</v>
          </cell>
          <cell r="G2019">
            <v>-109095.53150090339</v>
          </cell>
          <cell r="H2019">
            <v>-57252.991176639982</v>
          </cell>
          <cell r="I2019">
            <v>-62928.337449412582</v>
          </cell>
          <cell r="J2019">
            <v>-1577.5205629681502</v>
          </cell>
          <cell r="K2019">
            <v>0</v>
          </cell>
          <cell r="M2019">
            <v>0.59419421435740905</v>
          </cell>
          <cell r="N2019">
            <v>-64823.933630083266</v>
          </cell>
          <cell r="O2019">
            <v>-44271.597870820129</v>
          </cell>
          <cell r="P2019">
            <v>1</v>
          </cell>
          <cell r="Q2019">
            <v>-57252.991176639982</v>
          </cell>
          <cell r="R2019">
            <v>0</v>
          </cell>
          <cell r="S2019" t="str">
            <v>PLNT</v>
          </cell>
          <cell r="T2019">
            <v>-9402.643136182267</v>
          </cell>
          <cell r="U2019">
            <v>-29474.214796233431</v>
          </cell>
          <cell r="V2019">
            <v>-14187.156164466016</v>
          </cell>
          <cell r="W2019">
            <v>-1662.3616255771594</v>
          </cell>
          <cell r="X2019">
            <v>-8201.9617269537048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D2019">
            <v>283</v>
          </cell>
          <cell r="AE2019" t="str">
            <v>GPS</v>
          </cell>
          <cell r="AF2019" t="str">
            <v>283.GPS</v>
          </cell>
        </row>
        <row r="2020">
          <cell r="A2020">
            <v>2020</v>
          </cell>
          <cell r="D2020" t="str">
            <v>SNP</v>
          </cell>
          <cell r="E2020" t="str">
            <v>PTD</v>
          </cell>
          <cell r="F2020">
            <v>-68194.589608705544</v>
          </cell>
          <cell r="G2020">
            <v>-33391.558348128572</v>
          </cell>
          <cell r="H2020">
            <v>-13871.17130221092</v>
          </cell>
          <cell r="I2020">
            <v>-20931.859958366058</v>
          </cell>
          <cell r="J2020">
            <v>0</v>
          </cell>
          <cell r="K2020">
            <v>0</v>
          </cell>
          <cell r="M2020">
            <v>0.59419421435740905</v>
          </cell>
          <cell r="N2020">
            <v>-19841.070778835841</v>
          </cell>
          <cell r="O2020">
            <v>-13550.487569292733</v>
          </cell>
          <cell r="P2020">
            <v>1</v>
          </cell>
          <cell r="Q2020">
            <v>-13871.17130221092</v>
          </cell>
          <cell r="R2020">
            <v>0</v>
          </cell>
          <cell r="S2020" t="str">
            <v>PLNT</v>
          </cell>
          <cell r="T2020">
            <v>-3127.6022431591546</v>
          </cell>
          <cell r="U2020">
            <v>-9804.0113803025324</v>
          </cell>
          <cell r="V2020">
            <v>-4719.0753494925593</v>
          </cell>
          <cell r="W2020">
            <v>-552.95153434993006</v>
          </cell>
          <cell r="X2020">
            <v>-2728.2194510618806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D2020">
            <v>283</v>
          </cell>
          <cell r="AE2020" t="str">
            <v>SNP</v>
          </cell>
          <cell r="AF2020" t="str">
            <v>283.SNP</v>
          </cell>
        </row>
        <row r="2021">
          <cell r="A2021">
            <v>2021</v>
          </cell>
          <cell r="D2021" t="str">
            <v>TROJD</v>
          </cell>
          <cell r="E2021" t="str">
            <v>P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M2021">
            <v>0.59419421435740905</v>
          </cell>
          <cell r="N2021">
            <v>0</v>
          </cell>
          <cell r="O2021">
            <v>0</v>
          </cell>
          <cell r="P2021">
            <v>1</v>
          </cell>
          <cell r="Q2021">
            <v>0</v>
          </cell>
          <cell r="R2021">
            <v>0</v>
          </cell>
          <cell r="S2021" t="str">
            <v>PLNT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D2021">
            <v>283</v>
          </cell>
          <cell r="AE2021" t="str">
            <v>TROJD</v>
          </cell>
          <cell r="AF2021" t="str">
            <v>283.TROJD</v>
          </cell>
        </row>
        <row r="2022">
          <cell r="A2022">
            <v>2022</v>
          </cell>
          <cell r="D2022" t="str">
            <v>SNPD</v>
          </cell>
          <cell r="E2022" t="str">
            <v>DPW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M2022">
            <v>0.59419421435740905</v>
          </cell>
          <cell r="N2022">
            <v>0</v>
          </cell>
          <cell r="O2022">
            <v>0</v>
          </cell>
          <cell r="P2022">
            <v>1</v>
          </cell>
          <cell r="Q2022">
            <v>0</v>
          </cell>
          <cell r="R2022">
            <v>0</v>
          </cell>
          <cell r="S2022" t="str">
            <v>PLNT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D2022">
            <v>283</v>
          </cell>
          <cell r="AE2022" t="str">
            <v>SNPD</v>
          </cell>
          <cell r="AF2022" t="str">
            <v>283.SNPD</v>
          </cell>
        </row>
        <row r="2023">
          <cell r="A2023">
            <v>2023</v>
          </cell>
          <cell r="D2023" t="str">
            <v>JBE</v>
          </cell>
          <cell r="E2023" t="str">
            <v>P</v>
          </cell>
          <cell r="F2023">
            <v>-5069.2951108237385</v>
          </cell>
          <cell r="G2023">
            <v>-5069.2951108237385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M2023">
            <v>0.59419421435740905</v>
          </cell>
          <cell r="N2023">
            <v>-3012.145825721766</v>
          </cell>
          <cell r="O2023">
            <v>-2057.1492851019725</v>
          </cell>
          <cell r="P2023">
            <v>1</v>
          </cell>
          <cell r="Q2023">
            <v>0</v>
          </cell>
          <cell r="R2023">
            <v>0</v>
          </cell>
          <cell r="S2023" t="str">
            <v>PLNT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D2023">
            <v>283</v>
          </cell>
          <cell r="AE2023" t="str">
            <v>JBE</v>
          </cell>
          <cell r="AF2023" t="str">
            <v>283.JBE</v>
          </cell>
        </row>
        <row r="2024">
          <cell r="A2024">
            <v>2024</v>
          </cell>
          <cell r="F2024">
            <v>-450848.84213986876</v>
          </cell>
          <cell r="G2024">
            <v>-297215.67200720793</v>
          </cell>
          <cell r="H2024">
            <v>-56832.109134924642</v>
          </cell>
          <cell r="I2024">
            <v>-79733.071776940429</v>
          </cell>
          <cell r="J2024">
            <v>-9172.9034039351736</v>
          </cell>
          <cell r="K2024">
            <v>-7895.0858168606137</v>
          </cell>
          <cell r="N2024">
            <v>-176603.83272303225</v>
          </cell>
          <cell r="O2024">
            <v>-120611.83928417561</v>
          </cell>
          <cell r="Q2024">
            <v>-56832.109134924642</v>
          </cell>
          <cell r="R2024">
            <v>0</v>
          </cell>
          <cell r="T2024">
            <v>-10786.870074959468</v>
          </cell>
          <cell r="U2024">
            <v>-44151.161091050148</v>
          </cell>
          <cell r="V2024">
            <v>-14297.504775107334</v>
          </cell>
          <cell r="W2024">
            <v>-2303.0388178627809</v>
          </cell>
          <cell r="X2024">
            <v>-8194.4970179606989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D2024">
            <v>283</v>
          </cell>
          <cell r="AE2024" t="str">
            <v>NA</v>
          </cell>
          <cell r="AF2024" t="str">
            <v>283.NA1</v>
          </cell>
        </row>
        <row r="2025">
          <cell r="A2025">
            <v>2025</v>
          </cell>
          <cell r="AD2025">
            <v>283</v>
          </cell>
          <cell r="AE2025" t="str">
            <v>NA</v>
          </cell>
          <cell r="AF2025" t="str">
            <v>283.NA2</v>
          </cell>
        </row>
        <row r="2026">
          <cell r="A2026">
            <v>2026</v>
          </cell>
          <cell r="B2026" t="str">
            <v>TOTAL ACCUMULATED DEF INCOME TAX</v>
          </cell>
          <cell r="F2026">
            <v>-235998947.53391179</v>
          </cell>
          <cell r="G2026">
            <v>-105106454.814427</v>
          </cell>
          <cell r="H2026">
            <v>-61865739.405652247</v>
          </cell>
          <cell r="I2026">
            <v>-67800373.416810155</v>
          </cell>
          <cell r="J2026">
            <v>-1305450.6011028229</v>
          </cell>
          <cell r="K2026">
            <v>79070.704080460331</v>
          </cell>
          <cell r="N2026">
            <v>-62453647.342350967</v>
          </cell>
          <cell r="O2026">
            <v>-42652807.472076043</v>
          </cell>
          <cell r="Q2026">
            <v>-61865739.405652247</v>
          </cell>
          <cell r="R2026">
            <v>0</v>
          </cell>
          <cell r="T2026">
            <v>-10141898.48456043</v>
          </cell>
          <cell r="U2026">
            <v>-31688003.43408788</v>
          </cell>
          <cell r="V2026">
            <v>-15322392.291627871</v>
          </cell>
          <cell r="W2026">
            <v>-1789094.4451420731</v>
          </cell>
          <cell r="X2026">
            <v>-8858984.7613919023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D2026" t="str">
            <v>TOTAL ACCUMULATED DEF INCOME TAX</v>
          </cell>
          <cell r="AE2026" t="str">
            <v>NA</v>
          </cell>
          <cell r="AF2026" t="str">
            <v>TOTAL ACCUMULATED DEF INCOME TAX.NA</v>
          </cell>
        </row>
        <row r="2027">
          <cell r="A2027">
            <v>2027</v>
          </cell>
          <cell r="AD2027" t="str">
            <v>TOTAL ACCUMULATED DEF INCOME TAX</v>
          </cell>
          <cell r="AE2027" t="str">
            <v>NA</v>
          </cell>
          <cell r="AF2027" t="str">
            <v>TOTAL ACCUMULATED DEF INCOME TAX.NA1</v>
          </cell>
        </row>
        <row r="2028">
          <cell r="A2028">
            <v>2028</v>
          </cell>
          <cell r="B2028">
            <v>255</v>
          </cell>
          <cell r="C2028" t="str">
            <v>Accumulated Investment Tax Credit</v>
          </cell>
          <cell r="AD2028">
            <v>255</v>
          </cell>
          <cell r="AE2028" t="str">
            <v>NA</v>
          </cell>
          <cell r="AF2028" t="str">
            <v>255.NA</v>
          </cell>
        </row>
        <row r="2029">
          <cell r="A2029">
            <v>2029</v>
          </cell>
          <cell r="D2029" t="str">
            <v>SG</v>
          </cell>
          <cell r="E2029" t="str">
            <v>PTD</v>
          </cell>
          <cell r="F2029">
            <v>-17369.988623859608</v>
          </cell>
          <cell r="G2029">
            <v>-8505.2346816366044</v>
          </cell>
          <cell r="H2029">
            <v>-3533.15547613844</v>
          </cell>
          <cell r="I2029">
            <v>-5331.5984660845643</v>
          </cell>
          <cell r="J2029">
            <v>0</v>
          </cell>
          <cell r="K2029">
            <v>0</v>
          </cell>
          <cell r="M2029">
            <v>0.59419421435740905</v>
          </cell>
          <cell r="N2029">
            <v>-5053.7612395804499</v>
          </cell>
          <cell r="O2029">
            <v>-3451.473442056154</v>
          </cell>
          <cell r="P2029">
            <v>1</v>
          </cell>
          <cell r="Q2029">
            <v>-3533.15547613844</v>
          </cell>
          <cell r="R2029">
            <v>0</v>
          </cell>
          <cell r="S2029" t="str">
            <v>PLNT</v>
          </cell>
          <cell r="T2029">
            <v>-796.63820393014191</v>
          </cell>
          <cell r="U2029">
            <v>-2497.2005421718327</v>
          </cell>
          <cell r="V2029">
            <v>-1202.00569585007</v>
          </cell>
          <cell r="W2029">
            <v>-140.84345864261761</v>
          </cell>
          <cell r="X2029">
            <v>-694.91056548990207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D2029">
            <v>255</v>
          </cell>
          <cell r="AE2029" t="str">
            <v>SG</v>
          </cell>
          <cell r="AF2029" t="str">
            <v>255.SG</v>
          </cell>
        </row>
        <row r="2030">
          <cell r="A2030">
            <v>2030</v>
          </cell>
          <cell r="D2030" t="str">
            <v>ITC84</v>
          </cell>
          <cell r="E2030" t="str">
            <v>PTD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M2030">
            <v>0.59419421435740905</v>
          </cell>
          <cell r="N2030">
            <v>0</v>
          </cell>
          <cell r="O2030">
            <v>0</v>
          </cell>
          <cell r="P2030">
            <v>1</v>
          </cell>
          <cell r="Q2030">
            <v>0</v>
          </cell>
          <cell r="R2030">
            <v>0</v>
          </cell>
          <cell r="S2030" t="str">
            <v>PLNT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D2030">
            <v>255</v>
          </cell>
          <cell r="AE2030" t="str">
            <v>ITC84</v>
          </cell>
          <cell r="AF2030" t="str">
            <v>255.ITC84</v>
          </cell>
        </row>
        <row r="2031">
          <cell r="A2031">
            <v>2031</v>
          </cell>
          <cell r="D2031" t="str">
            <v>ITC85</v>
          </cell>
          <cell r="E2031" t="str">
            <v>PTD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M2031">
            <v>0.59419421435740905</v>
          </cell>
          <cell r="N2031">
            <v>0</v>
          </cell>
          <cell r="O2031">
            <v>0</v>
          </cell>
          <cell r="P2031">
            <v>1</v>
          </cell>
          <cell r="Q2031">
            <v>0</v>
          </cell>
          <cell r="R2031">
            <v>0</v>
          </cell>
          <cell r="S2031" t="str">
            <v>PLNT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D2031">
            <v>255</v>
          </cell>
          <cell r="AE2031" t="str">
            <v>ITC85</v>
          </cell>
          <cell r="AF2031" t="str">
            <v>255.ITC85</v>
          </cell>
        </row>
        <row r="2032">
          <cell r="A2032">
            <v>2032</v>
          </cell>
          <cell r="D2032" t="str">
            <v>ITC86</v>
          </cell>
          <cell r="E2032" t="str">
            <v>PTD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M2032">
            <v>0.59419421435740905</v>
          </cell>
          <cell r="N2032">
            <v>0</v>
          </cell>
          <cell r="O2032">
            <v>0</v>
          </cell>
          <cell r="P2032">
            <v>1</v>
          </cell>
          <cell r="Q2032">
            <v>0</v>
          </cell>
          <cell r="R2032">
            <v>0</v>
          </cell>
          <cell r="S2032" t="str">
            <v>PLNT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D2032">
            <v>255</v>
          </cell>
          <cell r="AE2032" t="str">
            <v>ITC86</v>
          </cell>
          <cell r="AF2032" t="str">
            <v>255.ITC86</v>
          </cell>
        </row>
        <row r="2033">
          <cell r="A2033">
            <v>2033</v>
          </cell>
          <cell r="D2033" t="str">
            <v>ITC88</v>
          </cell>
          <cell r="E2033" t="str">
            <v>PTD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M2033">
            <v>0.59419421435740905</v>
          </cell>
          <cell r="N2033">
            <v>0</v>
          </cell>
          <cell r="O2033">
            <v>0</v>
          </cell>
          <cell r="P2033">
            <v>1</v>
          </cell>
          <cell r="Q2033">
            <v>0</v>
          </cell>
          <cell r="R2033">
            <v>0</v>
          </cell>
          <cell r="S2033" t="str">
            <v>PLNT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D2033">
            <v>255</v>
          </cell>
          <cell r="AE2033" t="str">
            <v>ITC88</v>
          </cell>
          <cell r="AF2033" t="str">
            <v>255.ITC88</v>
          </cell>
        </row>
        <row r="2034">
          <cell r="A2034">
            <v>2034</v>
          </cell>
          <cell r="D2034" t="str">
            <v>ITC89</v>
          </cell>
          <cell r="E2034" t="str">
            <v>PTD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M2034">
            <v>0.59419421435740905</v>
          </cell>
          <cell r="N2034">
            <v>0</v>
          </cell>
          <cell r="O2034">
            <v>0</v>
          </cell>
          <cell r="P2034">
            <v>1</v>
          </cell>
          <cell r="Q2034">
            <v>0</v>
          </cell>
          <cell r="R2034">
            <v>0</v>
          </cell>
          <cell r="S2034" t="str">
            <v>PLNT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D2034">
            <v>255</v>
          </cell>
          <cell r="AE2034" t="str">
            <v>ITC89</v>
          </cell>
          <cell r="AF2034" t="str">
            <v>255.ITC89</v>
          </cell>
        </row>
        <row r="2035">
          <cell r="A2035">
            <v>2035</v>
          </cell>
          <cell r="D2035" t="str">
            <v>ITC90</v>
          </cell>
          <cell r="E2035" t="str">
            <v>PTD</v>
          </cell>
          <cell r="F2035">
            <v>-2227.471704</v>
          </cell>
          <cell r="G2035">
            <v>-1090.6840527921643</v>
          </cell>
          <cell r="H2035">
            <v>-453.080541349388</v>
          </cell>
          <cell r="I2035">
            <v>-683.70710985844789</v>
          </cell>
          <cell r="J2035">
            <v>0</v>
          </cell>
          <cell r="K2035">
            <v>0</v>
          </cell>
          <cell r="M2035">
            <v>0.59419421435740905</v>
          </cell>
          <cell r="N2035">
            <v>-648.07815386099492</v>
          </cell>
          <cell r="O2035">
            <v>-442.60589893116935</v>
          </cell>
          <cell r="P2035">
            <v>1</v>
          </cell>
          <cell r="Q2035">
            <v>-453.080541349388</v>
          </cell>
          <cell r="R2035">
            <v>0</v>
          </cell>
          <cell r="S2035" t="str">
            <v>PLNT</v>
          </cell>
          <cell r="T2035">
            <v>-102.15833159166927</v>
          </cell>
          <cell r="U2035">
            <v>-320.23299884379787</v>
          </cell>
          <cell r="V2035">
            <v>-154.14136033889559</v>
          </cell>
          <cell r="W2035">
            <v>-18.06131400621582</v>
          </cell>
          <cell r="X2035">
            <v>-89.113105077869307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D2035">
            <v>255</v>
          </cell>
          <cell r="AE2035" t="str">
            <v>ITC90</v>
          </cell>
          <cell r="AF2035" t="str">
            <v>255.ITC90</v>
          </cell>
        </row>
        <row r="2036">
          <cell r="A2036">
            <v>2036</v>
          </cell>
          <cell r="D2036" t="str">
            <v>DGU</v>
          </cell>
          <cell r="E2036" t="str">
            <v>PTD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M2036">
            <v>0.59419421435740905</v>
          </cell>
          <cell r="N2036">
            <v>0</v>
          </cell>
          <cell r="O2036">
            <v>0</v>
          </cell>
          <cell r="P2036">
            <v>1</v>
          </cell>
          <cell r="Q2036">
            <v>0</v>
          </cell>
          <cell r="R2036">
            <v>0</v>
          </cell>
          <cell r="S2036" t="str">
            <v>PLNT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D2036">
            <v>255</v>
          </cell>
          <cell r="AE2036" t="str">
            <v>DGU</v>
          </cell>
          <cell r="AF2036" t="str">
            <v>255.DGU</v>
          </cell>
        </row>
        <row r="2037">
          <cell r="A2037">
            <v>2037</v>
          </cell>
          <cell r="F2037">
            <v>-19597.460327859608</v>
          </cell>
          <cell r="G2037">
            <v>-9595.9187344287693</v>
          </cell>
          <cell r="H2037">
            <v>-3986.2360174878281</v>
          </cell>
          <cell r="I2037">
            <v>-6015.3055759430117</v>
          </cell>
          <cell r="J2037">
            <v>0</v>
          </cell>
          <cell r="K2037">
            <v>0</v>
          </cell>
          <cell r="N2037">
            <v>-5701.8393934414453</v>
          </cell>
          <cell r="O2037">
            <v>-3894.0793409873231</v>
          </cell>
          <cell r="Q2037">
            <v>-3986.2360174878281</v>
          </cell>
          <cell r="R2037">
            <v>0</v>
          </cell>
          <cell r="T2037">
            <v>-898.79653552181117</v>
          </cell>
          <cell r="U2037">
            <v>-2817.4335410156305</v>
          </cell>
          <cell r="V2037">
            <v>-1356.1470561889655</v>
          </cell>
          <cell r="W2037">
            <v>-158.90477264883341</v>
          </cell>
          <cell r="X2037">
            <v>-784.02367056777143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D2037">
            <v>255</v>
          </cell>
          <cell r="AE2037" t="str">
            <v>NA</v>
          </cell>
          <cell r="AF2037" t="str">
            <v>255.NA1</v>
          </cell>
        </row>
        <row r="2038">
          <cell r="A2038">
            <v>2038</v>
          </cell>
          <cell r="AD2038">
            <v>255</v>
          </cell>
          <cell r="AE2038" t="str">
            <v>NA</v>
          </cell>
          <cell r="AF2038" t="str">
            <v>255.NA2</v>
          </cell>
        </row>
        <row r="2039">
          <cell r="A2039">
            <v>2039</v>
          </cell>
          <cell r="B2039" t="str">
            <v>TOTAL RATE DRB DEDUCTIONS</v>
          </cell>
          <cell r="F2039">
            <v>-293283130.70543873</v>
          </cell>
          <cell r="G2039">
            <v>-157071716.96466792</v>
          </cell>
          <cell r="H2039">
            <v>-61869725.641669735</v>
          </cell>
          <cell r="I2039">
            <v>-70286202.047912002</v>
          </cell>
          <cell r="J2039">
            <v>-4134556.7552694897</v>
          </cell>
          <cell r="K2039">
            <v>79070.704080460331</v>
          </cell>
          <cell r="N2039">
            <v>-93331105.459590197</v>
          </cell>
          <cell r="O2039">
            <v>-63740611.505077757</v>
          </cell>
          <cell r="Q2039">
            <v>-61869725.641669735</v>
          </cell>
          <cell r="R2039">
            <v>0</v>
          </cell>
          <cell r="T2039">
            <v>-10513326.69104602</v>
          </cell>
          <cell r="U2039">
            <v>-32852309.531934854</v>
          </cell>
          <cell r="V2039">
            <v>-15882820.874631412</v>
          </cell>
          <cell r="W2039">
            <v>-1854761.9375881699</v>
          </cell>
          <cell r="X2039">
            <v>-9182983.0127115622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D2039" t="str">
            <v>TOTAL RATE DRB DEDUCTIONS</v>
          </cell>
          <cell r="AE2039" t="str">
            <v>NA</v>
          </cell>
          <cell r="AF2039" t="str">
            <v>TOTAL RATE DRB DEDUCTIONS.NA</v>
          </cell>
        </row>
        <row r="2040">
          <cell r="A2040">
            <v>2040</v>
          </cell>
          <cell r="AD2040" t="str">
            <v>TOTAL RATE DRB DEDUCTIONS</v>
          </cell>
          <cell r="AE2040" t="str">
            <v>NA</v>
          </cell>
          <cell r="AF2040" t="str">
            <v>TOTAL RATE DRB DEDUCTIONS.NA1</v>
          </cell>
        </row>
        <row r="2041">
          <cell r="A2041">
            <v>2041</v>
          </cell>
          <cell r="B2041" t="str">
            <v>108SP</v>
          </cell>
          <cell r="C2041" t="str">
            <v>Steam Prod Plant Accumulated Depr</v>
          </cell>
          <cell r="AD2041" t="str">
            <v>108SP</v>
          </cell>
          <cell r="AE2041" t="str">
            <v>NA</v>
          </cell>
          <cell r="AF2041" t="str">
            <v>108SP.NA</v>
          </cell>
        </row>
        <row r="2042">
          <cell r="A2042">
            <v>2042</v>
          </cell>
          <cell r="AD2042" t="str">
            <v>108SP</v>
          </cell>
          <cell r="AE2042" t="str">
            <v>NA</v>
          </cell>
          <cell r="AF2042" t="str">
            <v>108SP.NA1</v>
          </cell>
        </row>
        <row r="2043">
          <cell r="A2043">
            <v>2043</v>
          </cell>
          <cell r="D2043" t="str">
            <v>SGP</v>
          </cell>
          <cell r="E2043" t="str">
            <v>P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M2043">
            <v>0.59419421435740905</v>
          </cell>
          <cell r="N2043">
            <v>0</v>
          </cell>
          <cell r="O2043">
            <v>0</v>
          </cell>
          <cell r="Q2043">
            <v>0</v>
          </cell>
          <cell r="R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D2043" t="str">
            <v>108SP</v>
          </cell>
          <cell r="AE2043" t="str">
            <v>SGP</v>
          </cell>
          <cell r="AF2043" t="str">
            <v>108SP.SGP</v>
          </cell>
        </row>
        <row r="2044">
          <cell r="A2044">
            <v>2044</v>
          </cell>
          <cell r="D2044" t="str">
            <v>DGU/DGP</v>
          </cell>
          <cell r="E2044" t="str">
            <v>P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M2044">
            <v>0.59419421435740905</v>
          </cell>
          <cell r="N2044">
            <v>0</v>
          </cell>
          <cell r="O2044">
            <v>0</v>
          </cell>
          <cell r="Q2044">
            <v>0</v>
          </cell>
          <cell r="R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D2044" t="str">
            <v>108SP</v>
          </cell>
          <cell r="AE2044" t="str">
            <v>DGU/DGP</v>
          </cell>
          <cell r="AF2044" t="str">
            <v>108SP.DGU/DGP</v>
          </cell>
        </row>
        <row r="2045">
          <cell r="A2045">
            <v>2045</v>
          </cell>
          <cell r="D2045" t="str">
            <v>SG</v>
          </cell>
          <cell r="E2045" t="str">
            <v>P</v>
          </cell>
          <cell r="F2045">
            <v>-7275532.3668136876</v>
          </cell>
          <cell r="G2045">
            <v>-7275532.3668136876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M2045">
            <v>0.59419421435740905</v>
          </cell>
          <cell r="N2045">
            <v>-4323079.2387307603</v>
          </cell>
          <cell r="O2045">
            <v>-2952453.1280829278</v>
          </cell>
          <cell r="Q2045">
            <v>0</v>
          </cell>
          <cell r="R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D2045" t="str">
            <v>108SP</v>
          </cell>
          <cell r="AE2045" t="str">
            <v>SG</v>
          </cell>
          <cell r="AF2045" t="str">
            <v>108SP.SG</v>
          </cell>
        </row>
        <row r="2046">
          <cell r="A2046">
            <v>2046</v>
          </cell>
          <cell r="D2046" t="str">
            <v>CAGW</v>
          </cell>
          <cell r="E2046" t="str">
            <v>P</v>
          </cell>
          <cell r="F2046">
            <v>-9147374.6324637718</v>
          </cell>
          <cell r="G2046">
            <v>-9147374.6324637718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M2046">
            <v>0.59419421435740905</v>
          </cell>
          <cell r="N2046">
            <v>-5435317.0831697043</v>
          </cell>
          <cell r="O2046">
            <v>-3712057.5492940675</v>
          </cell>
          <cell r="Q2046">
            <v>0</v>
          </cell>
          <cell r="R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D2046" t="str">
            <v>108SP</v>
          </cell>
          <cell r="AE2046" t="str">
            <v>CAGW</v>
          </cell>
          <cell r="AF2046" t="str">
            <v>108SP.CAGW</v>
          </cell>
        </row>
        <row r="2047">
          <cell r="A2047">
            <v>2047</v>
          </cell>
          <cell r="D2047" t="str">
            <v>JBG</v>
          </cell>
          <cell r="E2047" t="str">
            <v>P</v>
          </cell>
          <cell r="F2047">
            <v>-151789285.80289385</v>
          </cell>
          <cell r="G2047">
            <v>-151789285.80289385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M2047">
            <v>0.59419421435740905</v>
          </cell>
          <cell r="N2047">
            <v>-90192315.42552273</v>
          </cell>
          <cell r="O2047">
            <v>-61596970.377371117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D2047" t="str">
            <v>108SP</v>
          </cell>
          <cell r="AE2047" t="str">
            <v>JBG</v>
          </cell>
          <cell r="AF2047" t="str">
            <v>108SP.JBG</v>
          </cell>
        </row>
        <row r="2048">
          <cell r="A2048">
            <v>2048</v>
          </cell>
          <cell r="F2048">
            <v>-168212192.80217132</v>
          </cell>
          <cell r="G2048">
            <v>-168212192.80217132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N2048">
            <v>-99950711.747423202</v>
          </cell>
          <cell r="O2048">
            <v>-68261481.054748118</v>
          </cell>
          <cell r="Q2048">
            <v>0</v>
          </cell>
          <cell r="R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D2048" t="str">
            <v>108SP</v>
          </cell>
          <cell r="AE2048" t="str">
            <v>NA</v>
          </cell>
          <cell r="AF2048" t="str">
            <v>108SP.NA2</v>
          </cell>
        </row>
        <row r="2049">
          <cell r="A2049">
            <v>2049</v>
          </cell>
          <cell r="AD2049" t="str">
            <v>108SP</v>
          </cell>
          <cell r="AE2049" t="str">
            <v>NA</v>
          </cell>
          <cell r="AF2049" t="str">
            <v>108SP.NA3</v>
          </cell>
        </row>
        <row r="2050">
          <cell r="A2050">
            <v>2050</v>
          </cell>
          <cell r="B2050" t="str">
            <v>108NP</v>
          </cell>
          <cell r="C2050" t="str">
            <v>Nuclear Prod Plant Accumulated Depr</v>
          </cell>
          <cell r="AD2050" t="str">
            <v>108NP</v>
          </cell>
          <cell r="AE2050" t="str">
            <v>NA</v>
          </cell>
          <cell r="AF2050" t="str">
            <v>108NP.NA</v>
          </cell>
        </row>
        <row r="2051">
          <cell r="A2051">
            <v>2051</v>
          </cell>
          <cell r="D2051" t="str">
            <v>DGP</v>
          </cell>
          <cell r="E2051" t="str">
            <v>P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M2051">
            <v>0.59419421435740905</v>
          </cell>
          <cell r="N2051">
            <v>0</v>
          </cell>
          <cell r="O2051">
            <v>0</v>
          </cell>
          <cell r="Q2051">
            <v>0</v>
          </cell>
          <cell r="R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D2051" t="str">
            <v>108NP</v>
          </cell>
          <cell r="AE2051" t="str">
            <v>DGP</v>
          </cell>
          <cell r="AF2051" t="str">
            <v>108NP.DGP</v>
          </cell>
        </row>
        <row r="2052">
          <cell r="A2052">
            <v>2052</v>
          </cell>
          <cell r="D2052" t="str">
            <v>DGU</v>
          </cell>
          <cell r="E2052" t="str">
            <v>P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M2052">
            <v>0.59419421435740905</v>
          </cell>
          <cell r="N2052">
            <v>0</v>
          </cell>
          <cell r="O2052">
            <v>0</v>
          </cell>
          <cell r="Q2052">
            <v>0</v>
          </cell>
          <cell r="R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D2052" t="str">
            <v>108NP</v>
          </cell>
          <cell r="AE2052" t="str">
            <v>DGU</v>
          </cell>
          <cell r="AF2052" t="str">
            <v>108NP.DGU</v>
          </cell>
        </row>
        <row r="2053">
          <cell r="A2053">
            <v>2053</v>
          </cell>
          <cell r="D2053" t="str">
            <v>SG</v>
          </cell>
          <cell r="E2053" t="str">
            <v>P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M2053">
            <v>0.59419421435740905</v>
          </cell>
          <cell r="N2053">
            <v>0</v>
          </cell>
          <cell r="O2053">
            <v>0</v>
          </cell>
          <cell r="Q2053">
            <v>0</v>
          </cell>
          <cell r="R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D2053" t="str">
            <v>108NP</v>
          </cell>
          <cell r="AE2053" t="str">
            <v>SG</v>
          </cell>
          <cell r="AF2053" t="str">
            <v>108NP.SG</v>
          </cell>
        </row>
        <row r="2054">
          <cell r="A2054">
            <v>2054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N2054">
            <v>0</v>
          </cell>
          <cell r="O2054">
            <v>0</v>
          </cell>
          <cell r="Q2054">
            <v>0</v>
          </cell>
          <cell r="R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D2054" t="str">
            <v>108NP</v>
          </cell>
          <cell r="AE2054" t="str">
            <v>NA</v>
          </cell>
          <cell r="AF2054" t="str">
            <v>108NP.NA1</v>
          </cell>
        </row>
        <row r="2055">
          <cell r="A2055">
            <v>2055</v>
          </cell>
          <cell r="AD2055" t="str">
            <v>108NP</v>
          </cell>
          <cell r="AE2055" t="str">
            <v>NA</v>
          </cell>
          <cell r="AF2055" t="str">
            <v>108NP.NA2</v>
          </cell>
        </row>
        <row r="2056">
          <cell r="A2056">
            <v>2056</v>
          </cell>
          <cell r="AD2056" t="str">
            <v>108NP</v>
          </cell>
          <cell r="AE2056" t="str">
            <v>NA</v>
          </cell>
          <cell r="AF2056" t="str">
            <v>108NP.NA3</v>
          </cell>
        </row>
        <row r="2057">
          <cell r="A2057">
            <v>2057</v>
          </cell>
          <cell r="B2057" t="str">
            <v>108HP</v>
          </cell>
          <cell r="C2057" t="str">
            <v>Hydraulic Prod Plant Accum Depr</v>
          </cell>
          <cell r="AD2057" t="str">
            <v>108HP</v>
          </cell>
          <cell r="AE2057" t="str">
            <v>NA</v>
          </cell>
          <cell r="AF2057" t="str">
            <v>108HP.NA</v>
          </cell>
        </row>
        <row r="2058">
          <cell r="A2058">
            <v>2058</v>
          </cell>
          <cell r="D2058" t="str">
            <v>SG</v>
          </cell>
          <cell r="E2058" t="str">
            <v>P</v>
          </cell>
          <cell r="F2058">
            <v>-30964535.473304197</v>
          </cell>
          <cell r="G2058">
            <v>-30964535.473304197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M2058">
            <v>0.59419421435740905</v>
          </cell>
          <cell r="N2058">
            <v>-18398947.828502111</v>
          </cell>
          <cell r="O2058">
            <v>-12565587.644802086</v>
          </cell>
          <cell r="Q2058">
            <v>0</v>
          </cell>
          <cell r="R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D2058" t="str">
            <v>108HP</v>
          </cell>
          <cell r="AE2058" t="str">
            <v>SG</v>
          </cell>
          <cell r="AF2058" t="str">
            <v>108HP.SG</v>
          </cell>
        </row>
        <row r="2059">
          <cell r="A2059">
            <v>2059</v>
          </cell>
          <cell r="D2059" t="str">
            <v>DGU/DGP</v>
          </cell>
          <cell r="E2059" t="str">
            <v>P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M2059">
            <v>0.59419421435740905</v>
          </cell>
          <cell r="N2059">
            <v>0</v>
          </cell>
          <cell r="O2059">
            <v>0</v>
          </cell>
          <cell r="Q2059">
            <v>0</v>
          </cell>
          <cell r="R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D2059" t="str">
            <v>108HP</v>
          </cell>
          <cell r="AE2059" t="str">
            <v>DGU/DGP</v>
          </cell>
          <cell r="AF2059" t="str">
            <v>108HP.DGU/DGP</v>
          </cell>
        </row>
        <row r="2060">
          <cell r="A2060">
            <v>2060</v>
          </cell>
          <cell r="D2060" t="str">
            <v>CAGW</v>
          </cell>
          <cell r="E2060" t="str">
            <v>P</v>
          </cell>
          <cell r="F2060">
            <v>-20296016.789145097</v>
          </cell>
          <cell r="G2060">
            <v>-20296016.789145097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M2060">
            <v>0.59419421435740905</v>
          </cell>
          <cell r="N2060">
            <v>-12059775.750610854</v>
          </cell>
          <cell r="O2060">
            <v>-8236241.0385342427</v>
          </cell>
          <cell r="Q2060">
            <v>0</v>
          </cell>
          <cell r="R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D2060" t="str">
            <v>108HP</v>
          </cell>
          <cell r="AE2060" t="str">
            <v>CAGW</v>
          </cell>
          <cell r="AF2060" t="str">
            <v>108HP.CAGW</v>
          </cell>
        </row>
        <row r="2061">
          <cell r="A2061">
            <v>2061</v>
          </cell>
          <cell r="D2061" t="str">
            <v>SG/CAGE/CAGW</v>
          </cell>
          <cell r="E2061" t="str">
            <v>P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M2061">
            <v>0.59419421435740905</v>
          </cell>
          <cell r="N2061">
            <v>0</v>
          </cell>
          <cell r="O2061">
            <v>0</v>
          </cell>
          <cell r="Q2061">
            <v>0</v>
          </cell>
          <cell r="R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D2061" t="str">
            <v>108HP</v>
          </cell>
          <cell r="AE2061" t="str">
            <v>SG/CAGE/CAGW</v>
          </cell>
          <cell r="AF2061" t="str">
            <v>108HP.SG/CAGE/CAGW</v>
          </cell>
        </row>
        <row r="2062">
          <cell r="A2062">
            <v>2062</v>
          </cell>
          <cell r="F2062">
            <v>-51260552.262449294</v>
          </cell>
          <cell r="G2062">
            <v>-51260552.262449294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N2062">
            <v>-30458723.579112966</v>
          </cell>
          <cell r="O2062">
            <v>-20801828.683336329</v>
          </cell>
          <cell r="Q2062">
            <v>0</v>
          </cell>
          <cell r="R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D2062" t="str">
            <v>108HP</v>
          </cell>
          <cell r="AE2062" t="str">
            <v>NA</v>
          </cell>
          <cell r="AF2062" t="str">
            <v>108HP.NA1</v>
          </cell>
        </row>
        <row r="2063">
          <cell r="A2063">
            <v>2063</v>
          </cell>
          <cell r="AD2063" t="str">
            <v>108HP</v>
          </cell>
          <cell r="AE2063" t="str">
            <v>NA</v>
          </cell>
          <cell r="AF2063" t="str">
            <v>108HP.NA2</v>
          </cell>
        </row>
        <row r="2064">
          <cell r="A2064">
            <v>2064</v>
          </cell>
          <cell r="B2064" t="str">
            <v>108OP</v>
          </cell>
          <cell r="C2064" t="str">
            <v>Other Generation Plant - Accum Depr</v>
          </cell>
          <cell r="AD2064" t="str">
            <v>108OP</v>
          </cell>
          <cell r="AE2064" t="str">
            <v>NA</v>
          </cell>
          <cell r="AF2064" t="str">
            <v>108OP.NA</v>
          </cell>
        </row>
        <row r="2065">
          <cell r="A2065">
            <v>2065</v>
          </cell>
          <cell r="D2065" t="str">
            <v>S</v>
          </cell>
          <cell r="E2065" t="str">
            <v>P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M2065">
            <v>0.59419421435740905</v>
          </cell>
          <cell r="N2065">
            <v>0</v>
          </cell>
          <cell r="O2065">
            <v>0</v>
          </cell>
          <cell r="Q2065">
            <v>0</v>
          </cell>
          <cell r="R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D2065" t="str">
            <v>108OP</v>
          </cell>
          <cell r="AE2065" t="str">
            <v>S</v>
          </cell>
          <cell r="AF2065" t="str">
            <v>108OP.S</v>
          </cell>
        </row>
        <row r="2066">
          <cell r="A2066">
            <v>2066</v>
          </cell>
          <cell r="D2066" t="str">
            <v>SGU</v>
          </cell>
          <cell r="E2066" t="str">
            <v>P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M2066">
            <v>0.59419421435740905</v>
          </cell>
          <cell r="N2066">
            <v>0</v>
          </cell>
          <cell r="O2066">
            <v>0</v>
          </cell>
          <cell r="Q2066">
            <v>0</v>
          </cell>
          <cell r="R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D2066" t="str">
            <v>108OP</v>
          </cell>
          <cell r="AE2066" t="str">
            <v>SGU</v>
          </cell>
          <cell r="AF2066" t="str">
            <v>108OP.SGU</v>
          </cell>
        </row>
        <row r="2067">
          <cell r="A2067">
            <v>2067</v>
          </cell>
          <cell r="D2067" t="str">
            <v>SG-P</v>
          </cell>
          <cell r="E2067" t="str">
            <v>P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M2067">
            <v>0.59419421435740905</v>
          </cell>
          <cell r="N2067">
            <v>0</v>
          </cell>
          <cell r="O2067">
            <v>0</v>
          </cell>
          <cell r="Q2067">
            <v>0</v>
          </cell>
          <cell r="R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D2067" t="str">
            <v>108OP</v>
          </cell>
          <cell r="AE2067" t="str">
            <v>SG-P</v>
          </cell>
          <cell r="AF2067" t="str">
            <v>108OP.SG-P</v>
          </cell>
        </row>
        <row r="2068">
          <cell r="A2068">
            <v>2068</v>
          </cell>
          <cell r="D2068" t="str">
            <v>SG</v>
          </cell>
          <cell r="E2068" t="str">
            <v>P</v>
          </cell>
          <cell r="F2068">
            <v>25935761.323484868</v>
          </cell>
          <cell r="G2068">
            <v>25935761.323484868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M2068">
            <v>0.59419421435740905</v>
          </cell>
          <cell r="N2068">
            <v>15410879.323369367</v>
          </cell>
          <cell r="O2068">
            <v>10524882.000115501</v>
          </cell>
          <cell r="Q2068">
            <v>0</v>
          </cell>
          <cell r="R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D2068" t="str">
            <v>108OP</v>
          </cell>
          <cell r="AE2068" t="str">
            <v>SG</v>
          </cell>
          <cell r="AF2068" t="str">
            <v>108OP.SG</v>
          </cell>
        </row>
        <row r="2069">
          <cell r="A2069">
            <v>2069</v>
          </cell>
          <cell r="D2069" t="str">
            <v>CAGW</v>
          </cell>
          <cell r="E2069" t="str">
            <v>P</v>
          </cell>
          <cell r="F2069">
            <v>-46978665.272633523</v>
          </cell>
          <cell r="G2069">
            <v>-46978665.272633523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M2069">
            <v>0.59419421435740905</v>
          </cell>
          <cell r="N2069">
            <v>-27914451.103232171</v>
          </cell>
          <cell r="O2069">
            <v>-19064214.169401351</v>
          </cell>
          <cell r="Q2069">
            <v>0</v>
          </cell>
          <cell r="R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D2069" t="str">
            <v>108OP</v>
          </cell>
          <cell r="AE2069" t="str">
            <v>CAGW</v>
          </cell>
          <cell r="AF2069" t="str">
            <v>108OP.CAGW</v>
          </cell>
        </row>
        <row r="2070">
          <cell r="A2070">
            <v>2070</v>
          </cell>
          <cell r="D2070" t="str">
            <v>CAGE</v>
          </cell>
          <cell r="E2070" t="str">
            <v>P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M2070">
            <v>0.59419421435740905</v>
          </cell>
          <cell r="N2070">
            <v>0</v>
          </cell>
          <cell r="O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D2070" t="str">
            <v>108OP</v>
          </cell>
          <cell r="AE2070" t="str">
            <v>CAGE</v>
          </cell>
          <cell r="AF2070" t="str">
            <v>108OP.CAGE</v>
          </cell>
        </row>
        <row r="2071">
          <cell r="A2071">
            <v>2071</v>
          </cell>
          <cell r="F2071">
            <v>-21042903.949148655</v>
          </cell>
          <cell r="G2071">
            <v>-21042903.949148655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N2071">
            <v>-12503571.779862804</v>
          </cell>
          <cell r="O2071">
            <v>-8539332.1692858506</v>
          </cell>
          <cell r="Q2071">
            <v>0</v>
          </cell>
          <cell r="R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D2071" t="str">
            <v>108OP</v>
          </cell>
          <cell r="AE2071" t="str">
            <v>NA</v>
          </cell>
          <cell r="AF2071" t="str">
            <v>108OP.NA1</v>
          </cell>
        </row>
        <row r="2072">
          <cell r="A2072">
            <v>2072</v>
          </cell>
          <cell r="AD2072" t="str">
            <v>108OP</v>
          </cell>
          <cell r="AE2072" t="str">
            <v>NA</v>
          </cell>
          <cell r="AF2072" t="str">
            <v>108OP.NA2</v>
          </cell>
        </row>
        <row r="2073">
          <cell r="A2073">
            <v>2073</v>
          </cell>
          <cell r="B2073" t="str">
            <v>108EP</v>
          </cell>
          <cell r="C2073" t="str">
            <v>Experimental Plant - Accum Depr</v>
          </cell>
          <cell r="AD2073" t="str">
            <v>108EP</v>
          </cell>
          <cell r="AE2073" t="str">
            <v>NA</v>
          </cell>
          <cell r="AF2073" t="str">
            <v>108EP.NA</v>
          </cell>
        </row>
        <row r="2074">
          <cell r="A2074">
            <v>2074</v>
          </cell>
          <cell r="D2074" t="str">
            <v>DGP</v>
          </cell>
          <cell r="E2074" t="str">
            <v>P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M2074">
            <v>0.59419421435740905</v>
          </cell>
          <cell r="N2074">
            <v>0</v>
          </cell>
          <cell r="O2074">
            <v>0</v>
          </cell>
          <cell r="Q2074">
            <v>0</v>
          </cell>
          <cell r="R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D2074" t="str">
            <v>108EP</v>
          </cell>
          <cell r="AE2074" t="str">
            <v>DGP</v>
          </cell>
          <cell r="AF2074" t="str">
            <v>108EP.DGP</v>
          </cell>
        </row>
        <row r="2075">
          <cell r="A2075">
            <v>2075</v>
          </cell>
          <cell r="D2075" t="str">
            <v>SG</v>
          </cell>
          <cell r="E2075" t="str">
            <v>P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M2075">
            <v>0.59419421435740905</v>
          </cell>
          <cell r="N2075">
            <v>0</v>
          </cell>
          <cell r="O2075">
            <v>0</v>
          </cell>
          <cell r="Q2075">
            <v>0</v>
          </cell>
          <cell r="R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D2075" t="str">
            <v>108EP</v>
          </cell>
          <cell r="AE2075" t="str">
            <v>SG</v>
          </cell>
          <cell r="AF2075" t="str">
            <v>108EP.SG</v>
          </cell>
        </row>
        <row r="2076">
          <cell r="A2076">
            <v>2076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N2076">
            <v>0</v>
          </cell>
          <cell r="O2076">
            <v>0</v>
          </cell>
          <cell r="Q2076">
            <v>0</v>
          </cell>
          <cell r="R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D2076" t="str">
            <v>108EP</v>
          </cell>
          <cell r="AE2076" t="str">
            <v>NA</v>
          </cell>
          <cell r="AF2076" t="str">
            <v>108EP.NA1</v>
          </cell>
        </row>
        <row r="2077">
          <cell r="A2077">
            <v>2077</v>
          </cell>
          <cell r="AD2077" t="str">
            <v>108EP</v>
          </cell>
          <cell r="AE2077" t="str">
            <v>NA</v>
          </cell>
          <cell r="AF2077" t="str">
            <v>108EP.NA2</v>
          </cell>
        </row>
        <row r="2078">
          <cell r="A2078">
            <v>2078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D2078" t="str">
            <v>108EP</v>
          </cell>
          <cell r="AE2078" t="str">
            <v>NA</v>
          </cell>
          <cell r="AF2078" t="str">
            <v>108EP.NA3</v>
          </cell>
        </row>
        <row r="2079">
          <cell r="A2079">
            <v>2079</v>
          </cell>
          <cell r="AD2079" t="str">
            <v>108EP</v>
          </cell>
          <cell r="AE2079" t="str">
            <v>NA</v>
          </cell>
          <cell r="AF2079" t="str">
            <v>108EP.NA4</v>
          </cell>
        </row>
        <row r="2080">
          <cell r="A2080">
            <v>2080</v>
          </cell>
          <cell r="B2080" t="str">
            <v>TOTAL GENERATION PLANT DEPRECIATION</v>
          </cell>
          <cell r="F2080">
            <v>-240515649.01376927</v>
          </cell>
          <cell r="G2080">
            <v>-240515649.01376927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N2080">
            <v>-142913007.10639897</v>
          </cell>
          <cell r="O2080">
            <v>-97602641.907370299</v>
          </cell>
          <cell r="Q2080">
            <v>0</v>
          </cell>
          <cell r="R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D2080" t="str">
            <v>TOTAL GENERATION PLANT DEPRECIATION</v>
          </cell>
          <cell r="AE2080" t="str">
            <v>NA</v>
          </cell>
          <cell r="AF2080" t="str">
            <v>TOTAL GENERATION PLANT DEPRECIATION.NA</v>
          </cell>
        </row>
        <row r="2081">
          <cell r="A2081">
            <v>2081</v>
          </cell>
          <cell r="AD2081" t="str">
            <v>TOTAL GENERATION PLANT DEPRECIATION</v>
          </cell>
          <cell r="AE2081" t="str">
            <v>NA</v>
          </cell>
          <cell r="AF2081" t="str">
            <v>TOTAL GENERATION PLANT DEPRECIATION.NA1</v>
          </cell>
        </row>
        <row r="2082">
          <cell r="A2082">
            <v>2082</v>
          </cell>
          <cell r="B2082" t="str">
            <v>108TP</v>
          </cell>
          <cell r="C2082" t="str">
            <v>Transmission Plant Accumulated Depr</v>
          </cell>
          <cell r="AD2082" t="str">
            <v>108TP</v>
          </cell>
          <cell r="AE2082" t="str">
            <v>NA</v>
          </cell>
          <cell r="AF2082" t="str">
            <v>108TP.NA</v>
          </cell>
        </row>
        <row r="2083">
          <cell r="A2083">
            <v>2083</v>
          </cell>
          <cell r="D2083" t="str">
            <v>DGP</v>
          </cell>
          <cell r="E2083" t="str">
            <v>T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P2083">
            <v>1</v>
          </cell>
          <cell r="Q2083">
            <v>0</v>
          </cell>
          <cell r="R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D2083" t="str">
            <v>108TP</v>
          </cell>
          <cell r="AE2083" t="str">
            <v>DGP</v>
          </cell>
          <cell r="AF2083" t="str">
            <v>108TP.DGP</v>
          </cell>
        </row>
        <row r="2084">
          <cell r="A2084">
            <v>2084</v>
          </cell>
          <cell r="D2084" t="str">
            <v>SG</v>
          </cell>
          <cell r="E2084" t="str">
            <v>T</v>
          </cell>
          <cell r="F2084">
            <v>-153602962.65431464</v>
          </cell>
          <cell r="G2084">
            <v>0</v>
          </cell>
          <cell r="H2084">
            <v>-153602962.65431464</v>
          </cell>
          <cell r="I2084">
            <v>0</v>
          </cell>
          <cell r="J2084">
            <v>0</v>
          </cell>
          <cell r="K2084">
            <v>0</v>
          </cell>
          <cell r="P2084">
            <v>1</v>
          </cell>
          <cell r="Q2084">
            <v>-153602962.65431464</v>
          </cell>
          <cell r="R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D2084" t="str">
            <v>108TP</v>
          </cell>
          <cell r="AE2084" t="str">
            <v>SG</v>
          </cell>
          <cell r="AF2084" t="str">
            <v>108TP.SG</v>
          </cell>
        </row>
        <row r="2085">
          <cell r="A2085">
            <v>2085</v>
          </cell>
          <cell r="D2085" t="str">
            <v>JBG</v>
          </cell>
          <cell r="E2085" t="str">
            <v>T</v>
          </cell>
          <cell r="F2085">
            <v>-407990.59501318634</v>
          </cell>
          <cell r="G2085">
            <v>0</v>
          </cell>
          <cell r="H2085">
            <v>-407990.59501318634</v>
          </cell>
          <cell r="I2085">
            <v>0</v>
          </cell>
          <cell r="J2085">
            <v>0</v>
          </cell>
          <cell r="K2085">
            <v>0</v>
          </cell>
          <cell r="P2085">
            <v>1</v>
          </cell>
          <cell r="Q2085">
            <v>-407990.59501318634</v>
          </cell>
          <cell r="R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D2085" t="str">
            <v>108TP</v>
          </cell>
          <cell r="AE2085" t="str">
            <v>JBG</v>
          </cell>
          <cell r="AF2085" t="str">
            <v>108TP.JBG</v>
          </cell>
        </row>
        <row r="2086">
          <cell r="A2086">
            <v>2086</v>
          </cell>
          <cell r="D2086" t="str">
            <v>CAGW</v>
          </cell>
          <cell r="E2086" t="str">
            <v>T</v>
          </cell>
          <cell r="F2086">
            <v>-47371.596052333713</v>
          </cell>
          <cell r="G2086">
            <v>0</v>
          </cell>
          <cell r="H2086">
            <v>-47371.596052333713</v>
          </cell>
          <cell r="I2086">
            <v>0</v>
          </cell>
          <cell r="J2086">
            <v>0</v>
          </cell>
          <cell r="K2086">
            <v>0</v>
          </cell>
          <cell r="P2086">
            <v>1</v>
          </cell>
          <cell r="Q2086">
            <v>-47371.596052333713</v>
          </cell>
          <cell r="R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D2086" t="str">
            <v>108TP</v>
          </cell>
          <cell r="AE2086" t="str">
            <v>CAGW</v>
          </cell>
          <cell r="AF2086" t="str">
            <v>108TP.CAGW</v>
          </cell>
        </row>
        <row r="2087">
          <cell r="A2087">
            <v>2087</v>
          </cell>
          <cell r="B2087" t="str">
            <v>TOTAL TRANS PLANT ACCUM DEPR</v>
          </cell>
          <cell r="F2087">
            <v>-154058324.84538019</v>
          </cell>
          <cell r="G2087">
            <v>0</v>
          </cell>
          <cell r="H2087">
            <v>-154058324.84538019</v>
          </cell>
          <cell r="I2087">
            <v>0</v>
          </cell>
          <cell r="J2087">
            <v>0</v>
          </cell>
          <cell r="K2087">
            <v>0</v>
          </cell>
          <cell r="N2087">
            <v>0</v>
          </cell>
          <cell r="O2087">
            <v>0</v>
          </cell>
          <cell r="Q2087">
            <v>-154058324.84538019</v>
          </cell>
          <cell r="R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D2087" t="str">
            <v>TOTAL TRANS PLANT ACCUM DEPR</v>
          </cell>
          <cell r="AE2087" t="str">
            <v>NA</v>
          </cell>
          <cell r="AF2087" t="str">
            <v>TOTAL TRANS PLANT ACCUM DEPR.NA</v>
          </cell>
        </row>
        <row r="2088">
          <cell r="A2088">
            <v>2088</v>
          </cell>
          <cell r="AD2088" t="str">
            <v>TOTAL TRANS PLANT ACCUM DEPR</v>
          </cell>
          <cell r="AE2088" t="str">
            <v>NA</v>
          </cell>
          <cell r="AF2088" t="str">
            <v>TOTAL TRANS PLANT ACCUM DEPR.NA1</v>
          </cell>
        </row>
        <row r="2089">
          <cell r="A2089">
            <v>2089</v>
          </cell>
          <cell r="B2089">
            <v>108360</v>
          </cell>
          <cell r="C2089" t="str">
            <v>Land and Land Rights</v>
          </cell>
          <cell r="AD2089">
            <v>108360</v>
          </cell>
          <cell r="AE2089" t="str">
            <v>NA</v>
          </cell>
          <cell r="AF2089" t="str">
            <v>108360.NA</v>
          </cell>
        </row>
        <row r="2090">
          <cell r="A2090">
            <v>2090</v>
          </cell>
          <cell r="D2090" t="str">
            <v>S</v>
          </cell>
          <cell r="E2090" t="str">
            <v>DPW</v>
          </cell>
          <cell r="F2090">
            <v>-340137.93776479212</v>
          </cell>
          <cell r="G2090">
            <v>0</v>
          </cell>
          <cell r="H2090">
            <v>0</v>
          </cell>
          <cell r="I2090">
            <v>-340137.93776479212</v>
          </cell>
          <cell r="J2090">
            <v>0</v>
          </cell>
          <cell r="K2090">
            <v>0</v>
          </cell>
          <cell r="S2090" t="str">
            <v>PLNT2</v>
          </cell>
          <cell r="T2090">
            <v>-82264.76664958676</v>
          </cell>
          <cell r="U2090">
            <v>-257873.17111520539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D2090">
            <v>108360</v>
          </cell>
          <cell r="AE2090" t="str">
            <v>S</v>
          </cell>
          <cell r="AF2090" t="str">
            <v>108360.S</v>
          </cell>
        </row>
        <row r="2091">
          <cell r="A2091">
            <v>2091</v>
          </cell>
          <cell r="F2091">
            <v>-340137.93776479212</v>
          </cell>
          <cell r="G2091">
            <v>0</v>
          </cell>
          <cell r="H2091">
            <v>0</v>
          </cell>
          <cell r="I2091">
            <v>-340137.93776479212</v>
          </cell>
          <cell r="J2091">
            <v>0</v>
          </cell>
          <cell r="K2091">
            <v>0</v>
          </cell>
          <cell r="N2091">
            <v>0</v>
          </cell>
          <cell r="O2091">
            <v>0</v>
          </cell>
          <cell r="Q2091">
            <v>0</v>
          </cell>
          <cell r="R2091">
            <v>0</v>
          </cell>
          <cell r="T2091">
            <v>-82264.76664958676</v>
          </cell>
          <cell r="U2091">
            <v>-257873.17111520539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D2091">
            <v>108360</v>
          </cell>
          <cell r="AE2091" t="str">
            <v>NA</v>
          </cell>
          <cell r="AF2091" t="str">
            <v>108360.NA1</v>
          </cell>
        </row>
        <row r="2092">
          <cell r="A2092">
            <v>2092</v>
          </cell>
          <cell r="AD2092">
            <v>108360</v>
          </cell>
          <cell r="AE2092" t="str">
            <v>NA</v>
          </cell>
          <cell r="AF2092" t="str">
            <v>108360.NA2</v>
          </cell>
        </row>
        <row r="2093">
          <cell r="A2093">
            <v>2093</v>
          </cell>
          <cell r="B2093">
            <v>108361</v>
          </cell>
          <cell r="C2093" t="str">
            <v>Structures and Improvements</v>
          </cell>
          <cell r="AD2093">
            <v>108361</v>
          </cell>
          <cell r="AE2093" t="str">
            <v>NA</v>
          </cell>
          <cell r="AF2093" t="str">
            <v>108361.NA</v>
          </cell>
        </row>
        <row r="2094">
          <cell r="A2094">
            <v>2094</v>
          </cell>
          <cell r="D2094" t="str">
            <v>S</v>
          </cell>
          <cell r="E2094" t="str">
            <v>DPW</v>
          </cell>
          <cell r="F2094">
            <v>-1499292.0224534813</v>
          </cell>
          <cell r="G2094">
            <v>0</v>
          </cell>
          <cell r="H2094">
            <v>0</v>
          </cell>
          <cell r="I2094">
            <v>-1499292.0224534813</v>
          </cell>
          <cell r="J2094">
            <v>0</v>
          </cell>
          <cell r="K2094">
            <v>0</v>
          </cell>
          <cell r="S2094" t="str">
            <v>PLNT2</v>
          </cell>
          <cell r="T2094">
            <v>-362614.38279199658</v>
          </cell>
          <cell r="U2094">
            <v>-1136677.6396614849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D2094">
            <v>108361</v>
          </cell>
          <cell r="AE2094" t="str">
            <v>S</v>
          </cell>
          <cell r="AF2094" t="str">
            <v>108361.S</v>
          </cell>
        </row>
        <row r="2095">
          <cell r="A2095">
            <v>2095</v>
          </cell>
          <cell r="F2095">
            <v>-1499292.0224534813</v>
          </cell>
          <cell r="G2095">
            <v>0</v>
          </cell>
          <cell r="H2095">
            <v>0</v>
          </cell>
          <cell r="I2095">
            <v>-1499292.0224534813</v>
          </cell>
          <cell r="J2095">
            <v>0</v>
          </cell>
          <cell r="K2095">
            <v>0</v>
          </cell>
          <cell r="N2095">
            <v>0</v>
          </cell>
          <cell r="O2095">
            <v>0</v>
          </cell>
          <cell r="Q2095">
            <v>0</v>
          </cell>
          <cell r="R2095">
            <v>0</v>
          </cell>
          <cell r="T2095">
            <v>-362614.38279199658</v>
          </cell>
          <cell r="U2095">
            <v>-1136677.6396614849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D2095">
            <v>108361</v>
          </cell>
          <cell r="AE2095" t="str">
            <v>NA</v>
          </cell>
          <cell r="AF2095" t="str">
            <v>108361.NA1</v>
          </cell>
        </row>
        <row r="2096">
          <cell r="A2096">
            <v>2096</v>
          </cell>
          <cell r="AD2096">
            <v>108361</v>
          </cell>
          <cell r="AE2096" t="str">
            <v>NA</v>
          </cell>
          <cell r="AF2096" t="str">
            <v>108361.NA2</v>
          </cell>
        </row>
        <row r="2097">
          <cell r="A2097">
            <v>2097</v>
          </cell>
          <cell r="B2097">
            <v>108362</v>
          </cell>
          <cell r="C2097" t="str">
            <v>Station Equipment</v>
          </cell>
          <cell r="AD2097">
            <v>108362</v>
          </cell>
          <cell r="AE2097" t="str">
            <v>NA</v>
          </cell>
          <cell r="AF2097" t="str">
            <v>108362.NA</v>
          </cell>
        </row>
        <row r="2098">
          <cell r="A2098">
            <v>2098</v>
          </cell>
          <cell r="D2098" t="str">
            <v>S</v>
          </cell>
          <cell r="E2098" t="str">
            <v>DPW</v>
          </cell>
          <cell r="F2098">
            <v>-25511466.445360575</v>
          </cell>
          <cell r="G2098">
            <v>0</v>
          </cell>
          <cell r="H2098">
            <v>0</v>
          </cell>
          <cell r="I2098">
            <v>-25511466.445360575</v>
          </cell>
          <cell r="J2098">
            <v>0</v>
          </cell>
          <cell r="K2098">
            <v>0</v>
          </cell>
          <cell r="S2098" t="str">
            <v>SUBS</v>
          </cell>
          <cell r="T2098">
            <v>-25511466.445360575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D2098">
            <v>108362</v>
          </cell>
          <cell r="AE2098" t="str">
            <v>S</v>
          </cell>
          <cell r="AF2098" t="str">
            <v>108362.S</v>
          </cell>
        </row>
        <row r="2099">
          <cell r="A2099">
            <v>2099</v>
          </cell>
          <cell r="F2099">
            <v>-25511466.445360575</v>
          </cell>
          <cell r="G2099">
            <v>0</v>
          </cell>
          <cell r="H2099">
            <v>0</v>
          </cell>
          <cell r="I2099">
            <v>-25511466.445360575</v>
          </cell>
          <cell r="J2099">
            <v>0</v>
          </cell>
          <cell r="K2099">
            <v>0</v>
          </cell>
          <cell r="N2099">
            <v>0</v>
          </cell>
          <cell r="O2099">
            <v>0</v>
          </cell>
          <cell r="Q2099">
            <v>0</v>
          </cell>
          <cell r="R2099">
            <v>0</v>
          </cell>
          <cell r="T2099">
            <v>-25511466.445360575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D2099">
            <v>108362</v>
          </cell>
          <cell r="AE2099" t="str">
            <v>NA</v>
          </cell>
          <cell r="AF2099" t="str">
            <v>108362.NA1</v>
          </cell>
        </row>
        <row r="2100">
          <cell r="A2100">
            <v>2100</v>
          </cell>
          <cell r="AD2100">
            <v>108362</v>
          </cell>
          <cell r="AE2100" t="str">
            <v>NA</v>
          </cell>
          <cell r="AF2100" t="str">
            <v>108362.NA2</v>
          </cell>
        </row>
        <row r="2101">
          <cell r="A2101">
            <v>2101</v>
          </cell>
          <cell r="B2101">
            <v>108364</v>
          </cell>
          <cell r="C2101" t="str">
            <v>Poles, Towers &amp; Fixtures</v>
          </cell>
          <cell r="AD2101">
            <v>108364</v>
          </cell>
          <cell r="AE2101" t="str">
            <v>NA</v>
          </cell>
          <cell r="AF2101" t="str">
            <v>108364.NA</v>
          </cell>
        </row>
        <row r="2102">
          <cell r="A2102">
            <v>2102</v>
          </cell>
          <cell r="D2102" t="str">
            <v>S</v>
          </cell>
          <cell r="E2102" t="str">
            <v>DPW</v>
          </cell>
          <cell r="F2102">
            <v>-74342788.67411077</v>
          </cell>
          <cell r="G2102">
            <v>0</v>
          </cell>
          <cell r="H2102">
            <v>0</v>
          </cell>
          <cell r="I2102">
            <v>-74342788.67411077</v>
          </cell>
          <cell r="J2102">
            <v>0</v>
          </cell>
          <cell r="K2102">
            <v>0</v>
          </cell>
          <cell r="S2102" t="str">
            <v>PC</v>
          </cell>
          <cell r="T2102">
            <v>0</v>
          </cell>
          <cell r="U2102">
            <v>-74342788.67411077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D2102">
            <v>108364</v>
          </cell>
          <cell r="AE2102" t="str">
            <v>S</v>
          </cell>
          <cell r="AF2102" t="str">
            <v>108364.S</v>
          </cell>
        </row>
        <row r="2103">
          <cell r="A2103">
            <v>2103</v>
          </cell>
          <cell r="F2103">
            <v>-74342788.67411077</v>
          </cell>
          <cell r="G2103">
            <v>0</v>
          </cell>
          <cell r="H2103">
            <v>0</v>
          </cell>
          <cell r="I2103">
            <v>-74342788.67411077</v>
          </cell>
          <cell r="J2103">
            <v>0</v>
          </cell>
          <cell r="K2103">
            <v>0</v>
          </cell>
          <cell r="N2103">
            <v>0</v>
          </cell>
          <cell r="O2103">
            <v>0</v>
          </cell>
          <cell r="Q2103">
            <v>0</v>
          </cell>
          <cell r="R2103">
            <v>0</v>
          </cell>
          <cell r="T2103">
            <v>0</v>
          </cell>
          <cell r="U2103">
            <v>-74342788.67411077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D2103">
            <v>108364</v>
          </cell>
          <cell r="AE2103" t="str">
            <v>NA</v>
          </cell>
          <cell r="AF2103" t="str">
            <v>108364.NA1</v>
          </cell>
        </row>
        <row r="2104">
          <cell r="A2104">
            <v>2104</v>
          </cell>
          <cell r="AD2104">
            <v>108364</v>
          </cell>
          <cell r="AE2104" t="str">
            <v>NA</v>
          </cell>
          <cell r="AF2104" t="str">
            <v>108364.NA2</v>
          </cell>
        </row>
        <row r="2105">
          <cell r="A2105">
            <v>2105</v>
          </cell>
          <cell r="B2105">
            <v>108365</v>
          </cell>
          <cell r="C2105" t="str">
            <v>Overhead Conductors</v>
          </cell>
          <cell r="AD2105">
            <v>108365</v>
          </cell>
          <cell r="AE2105" t="str">
            <v>NA</v>
          </cell>
          <cell r="AF2105" t="str">
            <v>108365.NA</v>
          </cell>
        </row>
        <row r="2106">
          <cell r="A2106">
            <v>2106</v>
          </cell>
          <cell r="D2106" t="str">
            <v>S</v>
          </cell>
          <cell r="E2106" t="str">
            <v>DPW</v>
          </cell>
          <cell r="F2106">
            <v>-36334315.766321488</v>
          </cell>
          <cell r="G2106">
            <v>0</v>
          </cell>
          <cell r="H2106">
            <v>0</v>
          </cell>
          <cell r="I2106">
            <v>-36334315.766321488</v>
          </cell>
          <cell r="J2106">
            <v>0</v>
          </cell>
          <cell r="K2106">
            <v>0</v>
          </cell>
          <cell r="S2106" t="str">
            <v>PC</v>
          </cell>
          <cell r="T2106">
            <v>0</v>
          </cell>
          <cell r="U2106">
            <v>-36334315.766321488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D2106">
            <v>108365</v>
          </cell>
          <cell r="AE2106" t="str">
            <v>S</v>
          </cell>
          <cell r="AF2106" t="str">
            <v>108365.S</v>
          </cell>
        </row>
        <row r="2107">
          <cell r="A2107">
            <v>2107</v>
          </cell>
          <cell r="F2107">
            <v>-36334315.766321488</v>
          </cell>
          <cell r="G2107">
            <v>0</v>
          </cell>
          <cell r="H2107">
            <v>0</v>
          </cell>
          <cell r="I2107">
            <v>-36334315.766321488</v>
          </cell>
          <cell r="J2107">
            <v>0</v>
          </cell>
          <cell r="K2107">
            <v>0</v>
          </cell>
          <cell r="N2107">
            <v>0</v>
          </cell>
          <cell r="O2107">
            <v>0</v>
          </cell>
          <cell r="Q2107">
            <v>0</v>
          </cell>
          <cell r="R2107">
            <v>0</v>
          </cell>
          <cell r="T2107">
            <v>0</v>
          </cell>
          <cell r="U2107">
            <v>-36334315.766321488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D2107">
            <v>108365</v>
          </cell>
          <cell r="AE2107" t="str">
            <v>NA</v>
          </cell>
          <cell r="AF2107" t="str">
            <v>108365.NA1</v>
          </cell>
        </row>
        <row r="2108">
          <cell r="A2108">
            <v>2108</v>
          </cell>
          <cell r="AD2108">
            <v>108365</v>
          </cell>
          <cell r="AE2108" t="str">
            <v>NA</v>
          </cell>
          <cell r="AF2108" t="str">
            <v>108365.NA2</v>
          </cell>
        </row>
        <row r="2109">
          <cell r="A2109">
            <v>2109</v>
          </cell>
          <cell r="B2109">
            <v>108366</v>
          </cell>
          <cell r="C2109" t="str">
            <v>Underground Conduit</v>
          </cell>
          <cell r="AD2109">
            <v>108366</v>
          </cell>
          <cell r="AE2109" t="str">
            <v>NA</v>
          </cell>
          <cell r="AF2109" t="str">
            <v>108366.NA</v>
          </cell>
        </row>
        <row r="2110">
          <cell r="A2110">
            <v>2110</v>
          </cell>
          <cell r="D2110" t="str">
            <v>S</v>
          </cell>
          <cell r="E2110" t="str">
            <v>DPW</v>
          </cell>
          <cell r="F2110">
            <v>-12252024.424455926</v>
          </cell>
          <cell r="G2110">
            <v>0</v>
          </cell>
          <cell r="H2110">
            <v>0</v>
          </cell>
          <cell r="I2110">
            <v>-12252024.424455926</v>
          </cell>
          <cell r="J2110">
            <v>0</v>
          </cell>
          <cell r="K2110">
            <v>0</v>
          </cell>
          <cell r="S2110" t="str">
            <v>PC</v>
          </cell>
          <cell r="T2110">
            <v>0</v>
          </cell>
          <cell r="U2110">
            <v>-12252024.424455926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D2110">
            <v>108366</v>
          </cell>
          <cell r="AE2110" t="str">
            <v>S</v>
          </cell>
          <cell r="AF2110" t="str">
            <v>108366.S</v>
          </cell>
        </row>
        <row r="2111">
          <cell r="A2111">
            <v>2111</v>
          </cell>
          <cell r="F2111">
            <v>-12252024.424455926</v>
          </cell>
          <cell r="G2111">
            <v>0</v>
          </cell>
          <cell r="H2111">
            <v>0</v>
          </cell>
          <cell r="I2111">
            <v>-12252024.424455926</v>
          </cell>
          <cell r="J2111">
            <v>0</v>
          </cell>
          <cell r="K2111">
            <v>0</v>
          </cell>
          <cell r="N2111">
            <v>0</v>
          </cell>
          <cell r="O2111">
            <v>0</v>
          </cell>
          <cell r="Q2111">
            <v>0</v>
          </cell>
          <cell r="R2111">
            <v>0</v>
          </cell>
          <cell r="T2111">
            <v>0</v>
          </cell>
          <cell r="U2111">
            <v>-12252024.424455926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D2111">
            <v>108366</v>
          </cell>
          <cell r="AE2111" t="str">
            <v>NA</v>
          </cell>
          <cell r="AF2111" t="str">
            <v>108366.NA1</v>
          </cell>
        </row>
        <row r="2112">
          <cell r="A2112">
            <v>2112</v>
          </cell>
          <cell r="AD2112">
            <v>108366</v>
          </cell>
          <cell r="AE2112" t="str">
            <v>NA</v>
          </cell>
          <cell r="AF2112" t="str">
            <v>108366.NA2</v>
          </cell>
        </row>
        <row r="2113">
          <cell r="A2113">
            <v>2113</v>
          </cell>
          <cell r="B2113">
            <v>108367</v>
          </cell>
          <cell r="C2113" t="str">
            <v xml:space="preserve">Underground Conductors </v>
          </cell>
          <cell r="AD2113">
            <v>108367</v>
          </cell>
          <cell r="AE2113" t="str">
            <v>NA</v>
          </cell>
          <cell r="AF2113" t="str">
            <v>108367.NA</v>
          </cell>
        </row>
        <row r="2114">
          <cell r="A2114">
            <v>2114</v>
          </cell>
          <cell r="D2114" t="str">
            <v>S</v>
          </cell>
          <cell r="E2114" t="str">
            <v>DPW</v>
          </cell>
          <cell r="F2114">
            <v>-15899562.431960732</v>
          </cell>
          <cell r="G2114">
            <v>0</v>
          </cell>
          <cell r="H2114">
            <v>0</v>
          </cell>
          <cell r="I2114">
            <v>-15899562.431960732</v>
          </cell>
          <cell r="J2114">
            <v>0</v>
          </cell>
          <cell r="K2114">
            <v>0</v>
          </cell>
          <cell r="S2114" t="str">
            <v>PC</v>
          </cell>
          <cell r="T2114">
            <v>0</v>
          </cell>
          <cell r="U2114">
            <v>-15899562.431960732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D2114">
            <v>108367</v>
          </cell>
          <cell r="AE2114" t="str">
            <v>S</v>
          </cell>
          <cell r="AF2114" t="str">
            <v>108367.S</v>
          </cell>
        </row>
        <row r="2115">
          <cell r="A2115">
            <v>2115</v>
          </cell>
          <cell r="F2115">
            <v>-15899562.431960732</v>
          </cell>
          <cell r="G2115">
            <v>0</v>
          </cell>
          <cell r="H2115">
            <v>0</v>
          </cell>
          <cell r="I2115">
            <v>-15899562.431960732</v>
          </cell>
          <cell r="J2115">
            <v>0</v>
          </cell>
          <cell r="K2115">
            <v>0</v>
          </cell>
          <cell r="N2115">
            <v>0</v>
          </cell>
          <cell r="O2115">
            <v>0</v>
          </cell>
          <cell r="Q2115">
            <v>0</v>
          </cell>
          <cell r="R2115">
            <v>0</v>
          </cell>
          <cell r="T2115">
            <v>0</v>
          </cell>
          <cell r="U2115">
            <v>-15899562.431960732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D2115">
            <v>108367</v>
          </cell>
          <cell r="AE2115" t="str">
            <v>NA</v>
          </cell>
          <cell r="AF2115" t="str">
            <v>108367.NA1</v>
          </cell>
        </row>
        <row r="2116">
          <cell r="A2116">
            <v>2116</v>
          </cell>
          <cell r="AD2116">
            <v>108367</v>
          </cell>
          <cell r="AE2116" t="str">
            <v>NA</v>
          </cell>
          <cell r="AF2116" t="str">
            <v>108367.NA2</v>
          </cell>
        </row>
        <row r="2117">
          <cell r="A2117">
            <v>2117</v>
          </cell>
          <cell r="B2117">
            <v>108368</v>
          </cell>
          <cell r="C2117" t="str">
            <v>Line Transformers</v>
          </cell>
          <cell r="AD2117">
            <v>108368</v>
          </cell>
          <cell r="AE2117" t="str">
            <v>NA</v>
          </cell>
          <cell r="AF2117" t="str">
            <v>108368.NA</v>
          </cell>
        </row>
        <row r="2118">
          <cell r="A2118">
            <v>2118</v>
          </cell>
          <cell r="D2118" t="str">
            <v>S</v>
          </cell>
          <cell r="E2118" t="str">
            <v>DPW</v>
          </cell>
          <cell r="F2118">
            <v>-64568972.76185485</v>
          </cell>
          <cell r="G2118">
            <v>0</v>
          </cell>
          <cell r="H2118">
            <v>0</v>
          </cell>
          <cell r="I2118">
            <v>-64568972.76185485</v>
          </cell>
          <cell r="J2118">
            <v>0</v>
          </cell>
          <cell r="K2118">
            <v>0</v>
          </cell>
          <cell r="S2118" t="str">
            <v>XFMR</v>
          </cell>
          <cell r="T2118">
            <v>0</v>
          </cell>
          <cell r="U2118">
            <v>0</v>
          </cell>
          <cell r="V2118">
            <v>-64568972.76185485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D2118">
            <v>108368</v>
          </cell>
          <cell r="AE2118" t="str">
            <v>S</v>
          </cell>
          <cell r="AF2118" t="str">
            <v>108368.S</v>
          </cell>
        </row>
        <row r="2119">
          <cell r="A2119">
            <v>2119</v>
          </cell>
          <cell r="F2119">
            <v>-64568972.76185485</v>
          </cell>
          <cell r="G2119">
            <v>0</v>
          </cell>
          <cell r="H2119">
            <v>0</v>
          </cell>
          <cell r="I2119">
            <v>-64568972.76185485</v>
          </cell>
          <cell r="J2119">
            <v>0</v>
          </cell>
          <cell r="K2119">
            <v>0</v>
          </cell>
          <cell r="N2119">
            <v>0</v>
          </cell>
          <cell r="O2119">
            <v>0</v>
          </cell>
          <cell r="Q2119">
            <v>0</v>
          </cell>
          <cell r="R2119">
            <v>0</v>
          </cell>
          <cell r="T2119">
            <v>0</v>
          </cell>
          <cell r="U2119">
            <v>0</v>
          </cell>
          <cell r="V2119">
            <v>-64568972.76185485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D2119">
            <v>108368</v>
          </cell>
          <cell r="AE2119" t="str">
            <v>NA</v>
          </cell>
          <cell r="AF2119" t="str">
            <v>108368.NA1</v>
          </cell>
        </row>
        <row r="2120">
          <cell r="A2120">
            <v>2120</v>
          </cell>
          <cell r="AD2120">
            <v>108368</v>
          </cell>
          <cell r="AE2120" t="str">
            <v>NA</v>
          </cell>
          <cell r="AF2120" t="str">
            <v>108368.NA2</v>
          </cell>
        </row>
        <row r="2121">
          <cell r="A2121">
            <v>2121</v>
          </cell>
          <cell r="B2121">
            <v>108369</v>
          </cell>
          <cell r="C2121" t="str">
            <v>Services</v>
          </cell>
          <cell r="AD2121">
            <v>108369</v>
          </cell>
          <cell r="AE2121" t="str">
            <v>NA</v>
          </cell>
          <cell r="AF2121" t="str">
            <v>108369.NA</v>
          </cell>
        </row>
        <row r="2122">
          <cell r="A2122">
            <v>2122</v>
          </cell>
          <cell r="D2122" t="str">
            <v>S</v>
          </cell>
          <cell r="E2122" t="str">
            <v>DPW</v>
          </cell>
          <cell r="F2122">
            <v>-31461451.897854395</v>
          </cell>
          <cell r="G2122">
            <v>0</v>
          </cell>
          <cell r="H2122">
            <v>0</v>
          </cell>
          <cell r="I2122">
            <v>-31461451.897854395</v>
          </cell>
          <cell r="J2122">
            <v>0</v>
          </cell>
          <cell r="K2122">
            <v>0</v>
          </cell>
          <cell r="S2122" t="str">
            <v>SERV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-31461451.897854395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D2122">
            <v>108369</v>
          </cell>
          <cell r="AE2122" t="str">
            <v>S</v>
          </cell>
          <cell r="AF2122" t="str">
            <v>108369.S</v>
          </cell>
        </row>
        <row r="2123">
          <cell r="A2123">
            <v>2123</v>
          </cell>
          <cell r="F2123">
            <v>-31461451.897854395</v>
          </cell>
          <cell r="G2123">
            <v>0</v>
          </cell>
          <cell r="H2123">
            <v>0</v>
          </cell>
          <cell r="I2123">
            <v>-31461451.897854395</v>
          </cell>
          <cell r="J2123">
            <v>0</v>
          </cell>
          <cell r="K2123">
            <v>0</v>
          </cell>
          <cell r="N2123">
            <v>0</v>
          </cell>
          <cell r="O2123">
            <v>0</v>
          </cell>
          <cell r="Q2123">
            <v>0</v>
          </cell>
          <cell r="R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-31461451.897854395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D2123">
            <v>108369</v>
          </cell>
          <cell r="AE2123" t="str">
            <v>NA</v>
          </cell>
          <cell r="AF2123" t="str">
            <v>108369.NA1</v>
          </cell>
        </row>
        <row r="2124">
          <cell r="A2124">
            <v>2124</v>
          </cell>
          <cell r="AD2124">
            <v>108369</v>
          </cell>
          <cell r="AE2124" t="str">
            <v>NA</v>
          </cell>
          <cell r="AF2124" t="str">
            <v>108369.NA2</v>
          </cell>
        </row>
        <row r="2125">
          <cell r="A2125">
            <v>2125</v>
          </cell>
          <cell r="B2125">
            <v>108370</v>
          </cell>
          <cell r="C2125" t="str">
            <v>Meters</v>
          </cell>
          <cell r="AD2125">
            <v>108370</v>
          </cell>
          <cell r="AE2125" t="str">
            <v>NA</v>
          </cell>
          <cell r="AF2125" t="str">
            <v>108370.NA</v>
          </cell>
        </row>
        <row r="2126">
          <cell r="A2126">
            <v>2126</v>
          </cell>
          <cell r="D2126" t="str">
            <v>S</v>
          </cell>
          <cell r="E2126" t="str">
            <v>DPW</v>
          </cell>
          <cell r="F2126">
            <v>-6004966.2802861473</v>
          </cell>
          <cell r="G2126">
            <v>0</v>
          </cell>
          <cell r="H2126">
            <v>0</v>
          </cell>
          <cell r="I2126">
            <v>-6004966.2802861473</v>
          </cell>
          <cell r="J2126">
            <v>0</v>
          </cell>
          <cell r="K2126">
            <v>0</v>
          </cell>
          <cell r="S2126" t="str">
            <v>METR</v>
          </cell>
          <cell r="T2126">
            <v>0</v>
          </cell>
          <cell r="U2126">
            <v>0</v>
          </cell>
          <cell r="V2126">
            <v>0</v>
          </cell>
          <cell r="W2126">
            <v>-6004966.2802861473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D2126">
            <v>108370</v>
          </cell>
          <cell r="AE2126" t="str">
            <v>S</v>
          </cell>
          <cell r="AF2126" t="str">
            <v>108370.S</v>
          </cell>
        </row>
        <row r="2127">
          <cell r="A2127">
            <v>2127</v>
          </cell>
          <cell r="F2127">
            <v>-6004966.2802861473</v>
          </cell>
          <cell r="G2127">
            <v>0</v>
          </cell>
          <cell r="H2127">
            <v>0</v>
          </cell>
          <cell r="I2127">
            <v>-6004966.2802861473</v>
          </cell>
          <cell r="J2127">
            <v>0</v>
          </cell>
          <cell r="K2127">
            <v>0</v>
          </cell>
          <cell r="N2127">
            <v>0</v>
          </cell>
          <cell r="O2127">
            <v>0</v>
          </cell>
          <cell r="Q2127">
            <v>0</v>
          </cell>
          <cell r="R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-6004966.2802861473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D2127">
            <v>108370</v>
          </cell>
          <cell r="AE2127" t="str">
            <v>NA</v>
          </cell>
          <cell r="AF2127" t="str">
            <v>108370.NA1</v>
          </cell>
        </row>
        <row r="2128">
          <cell r="A2128">
            <v>2128</v>
          </cell>
          <cell r="AD2128">
            <v>108370</v>
          </cell>
          <cell r="AE2128" t="str">
            <v>NA</v>
          </cell>
          <cell r="AF2128" t="str">
            <v>108370.NA2</v>
          </cell>
        </row>
        <row r="2129">
          <cell r="A2129">
            <v>2129</v>
          </cell>
          <cell r="B2129">
            <v>108371</v>
          </cell>
          <cell r="C2129" t="str">
            <v>Installations on Customers' Premises</v>
          </cell>
          <cell r="AD2129">
            <v>108371</v>
          </cell>
          <cell r="AE2129" t="str">
            <v>NA</v>
          </cell>
          <cell r="AF2129" t="str">
            <v>108371.NA</v>
          </cell>
        </row>
        <row r="2130">
          <cell r="A2130">
            <v>2130</v>
          </cell>
          <cell r="D2130" t="str">
            <v>S</v>
          </cell>
          <cell r="E2130" t="str">
            <v>DPW</v>
          </cell>
          <cell r="F2130">
            <v>-381179.30636343086</v>
          </cell>
          <cell r="G2130">
            <v>0</v>
          </cell>
          <cell r="H2130">
            <v>0</v>
          </cell>
          <cell r="I2130">
            <v>-381179.30636343086</v>
          </cell>
          <cell r="J2130">
            <v>0</v>
          </cell>
          <cell r="K2130">
            <v>0</v>
          </cell>
          <cell r="S2130" t="str">
            <v>PC</v>
          </cell>
          <cell r="T2130">
            <v>0</v>
          </cell>
          <cell r="U2130">
            <v>-381179.30636343086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D2130">
            <v>108371</v>
          </cell>
          <cell r="AE2130" t="str">
            <v>S</v>
          </cell>
          <cell r="AF2130" t="str">
            <v>108371.S</v>
          </cell>
        </row>
        <row r="2131">
          <cell r="A2131">
            <v>2131</v>
          </cell>
          <cell r="F2131">
            <v>-381179.30636343086</v>
          </cell>
          <cell r="G2131">
            <v>0</v>
          </cell>
          <cell r="H2131">
            <v>0</v>
          </cell>
          <cell r="I2131">
            <v>-381179.30636343086</v>
          </cell>
          <cell r="J2131">
            <v>0</v>
          </cell>
          <cell r="K2131">
            <v>0</v>
          </cell>
          <cell r="N2131">
            <v>0</v>
          </cell>
          <cell r="O2131">
            <v>0</v>
          </cell>
          <cell r="Q2131">
            <v>0</v>
          </cell>
          <cell r="R2131">
            <v>0</v>
          </cell>
          <cell r="T2131">
            <v>0</v>
          </cell>
          <cell r="U2131">
            <v>-381179.30636343086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D2131">
            <v>108371</v>
          </cell>
          <cell r="AE2131" t="str">
            <v>NA</v>
          </cell>
          <cell r="AF2131" t="str">
            <v>108371.NA1</v>
          </cell>
        </row>
        <row r="2132">
          <cell r="A2132">
            <v>2132</v>
          </cell>
          <cell r="AD2132">
            <v>108371</v>
          </cell>
          <cell r="AE2132" t="str">
            <v>NA</v>
          </cell>
          <cell r="AF2132" t="str">
            <v>108371.NA2</v>
          </cell>
        </row>
        <row r="2133">
          <cell r="A2133">
            <v>2133</v>
          </cell>
          <cell r="B2133">
            <v>108372</v>
          </cell>
          <cell r="C2133" t="str">
            <v>Leased Property</v>
          </cell>
          <cell r="AD2133">
            <v>108372</v>
          </cell>
          <cell r="AE2133" t="str">
            <v>NA</v>
          </cell>
          <cell r="AF2133" t="str">
            <v>108372.NA</v>
          </cell>
        </row>
        <row r="2134">
          <cell r="A2134">
            <v>2134</v>
          </cell>
          <cell r="D2134" t="str">
            <v>S</v>
          </cell>
          <cell r="E2134" t="str">
            <v>DPW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S2134" t="str">
            <v>PLNT2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D2134">
            <v>108372</v>
          </cell>
          <cell r="AE2134" t="str">
            <v>S</v>
          </cell>
          <cell r="AF2134" t="str">
            <v>108372.S</v>
          </cell>
        </row>
        <row r="2135">
          <cell r="A2135">
            <v>2135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>
            <v>0</v>
          </cell>
          <cell r="O2135">
            <v>0</v>
          </cell>
          <cell r="Q2135">
            <v>0</v>
          </cell>
          <cell r="R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D2135">
            <v>108372</v>
          </cell>
          <cell r="AE2135" t="str">
            <v>NA</v>
          </cell>
          <cell r="AF2135" t="str">
            <v>108372.NA1</v>
          </cell>
        </row>
        <row r="2136">
          <cell r="A2136">
            <v>2136</v>
          </cell>
          <cell r="AD2136">
            <v>108372</v>
          </cell>
          <cell r="AE2136" t="str">
            <v>NA</v>
          </cell>
          <cell r="AF2136" t="str">
            <v>108372.NA2</v>
          </cell>
        </row>
        <row r="2137">
          <cell r="A2137">
            <v>2137</v>
          </cell>
          <cell r="B2137">
            <v>108373</v>
          </cell>
          <cell r="C2137" t="str">
            <v>Street Lights</v>
          </cell>
          <cell r="AD2137">
            <v>108373</v>
          </cell>
          <cell r="AE2137" t="str">
            <v>NA</v>
          </cell>
          <cell r="AF2137" t="str">
            <v>108373.NA</v>
          </cell>
        </row>
        <row r="2138">
          <cell r="A2138">
            <v>2138</v>
          </cell>
          <cell r="D2138" t="str">
            <v>S</v>
          </cell>
          <cell r="E2138" t="str">
            <v>DPW</v>
          </cell>
          <cell r="F2138">
            <v>-2362957.0242237644</v>
          </cell>
          <cell r="G2138">
            <v>0</v>
          </cell>
          <cell r="H2138">
            <v>0</v>
          </cell>
          <cell r="I2138">
            <v>-2362957.0242237644</v>
          </cell>
          <cell r="J2138">
            <v>0</v>
          </cell>
          <cell r="K2138">
            <v>0</v>
          </cell>
          <cell r="S2138" t="str">
            <v>PC</v>
          </cell>
          <cell r="T2138">
            <v>0</v>
          </cell>
          <cell r="U2138">
            <v>-2362957.0242237644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D2138">
            <v>108373</v>
          </cell>
          <cell r="AE2138" t="str">
            <v>S</v>
          </cell>
          <cell r="AF2138" t="str">
            <v>108373.S</v>
          </cell>
        </row>
        <row r="2139">
          <cell r="A2139">
            <v>2139</v>
          </cell>
          <cell r="F2139">
            <v>-2362957.0242237644</v>
          </cell>
          <cell r="G2139">
            <v>0</v>
          </cell>
          <cell r="H2139">
            <v>0</v>
          </cell>
          <cell r="I2139">
            <v>-2362957.0242237644</v>
          </cell>
          <cell r="J2139">
            <v>0</v>
          </cell>
          <cell r="K2139">
            <v>0</v>
          </cell>
          <cell r="N2139">
            <v>0</v>
          </cell>
          <cell r="O2139">
            <v>0</v>
          </cell>
          <cell r="Q2139">
            <v>0</v>
          </cell>
          <cell r="R2139">
            <v>0</v>
          </cell>
          <cell r="T2139">
            <v>0</v>
          </cell>
          <cell r="U2139">
            <v>-2362957.0242237644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D2139">
            <v>108373</v>
          </cell>
          <cell r="AE2139" t="str">
            <v>NA</v>
          </cell>
          <cell r="AF2139" t="str">
            <v>108373.NA1</v>
          </cell>
        </row>
        <row r="2140">
          <cell r="A2140">
            <v>2140</v>
          </cell>
          <cell r="AD2140">
            <v>108373</v>
          </cell>
          <cell r="AE2140" t="str">
            <v>NA</v>
          </cell>
          <cell r="AF2140" t="str">
            <v>108373.NA2</v>
          </cell>
        </row>
        <row r="2141">
          <cell r="A2141">
            <v>2141</v>
          </cell>
          <cell r="B2141" t="str">
            <v>108D00</v>
          </cell>
          <cell r="C2141" t="str">
            <v>Unclassified Dist Plant - Acct 300</v>
          </cell>
          <cell r="AD2141" t="str">
            <v>108D00</v>
          </cell>
          <cell r="AE2141" t="str">
            <v>NA</v>
          </cell>
          <cell r="AF2141" t="str">
            <v>108D00.NA</v>
          </cell>
        </row>
        <row r="2142">
          <cell r="A2142">
            <v>2142</v>
          </cell>
          <cell r="D2142" t="str">
            <v>S</v>
          </cell>
          <cell r="E2142" t="str">
            <v>DPW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S2142" t="str">
            <v>PLNT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D2142" t="str">
            <v>108D00</v>
          </cell>
          <cell r="AE2142" t="str">
            <v>S</v>
          </cell>
          <cell r="AF2142" t="str">
            <v>108D00.S</v>
          </cell>
        </row>
        <row r="2143">
          <cell r="A2143">
            <v>2143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>
            <v>0</v>
          </cell>
          <cell r="O2143">
            <v>0</v>
          </cell>
          <cell r="Q2143">
            <v>0</v>
          </cell>
          <cell r="R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D2143" t="str">
            <v>108D00</v>
          </cell>
          <cell r="AE2143" t="str">
            <v>NA</v>
          </cell>
          <cell r="AF2143" t="str">
            <v>108D00.NA1</v>
          </cell>
        </row>
        <row r="2144">
          <cell r="A2144">
            <v>2144</v>
          </cell>
          <cell r="AD2144" t="str">
            <v>108D00</v>
          </cell>
          <cell r="AE2144" t="str">
            <v>NA</v>
          </cell>
          <cell r="AF2144" t="str">
            <v>108D00.NA2</v>
          </cell>
        </row>
        <row r="2145">
          <cell r="A2145">
            <v>2145</v>
          </cell>
          <cell r="B2145" t="str">
            <v>108DS</v>
          </cell>
          <cell r="C2145" t="str">
            <v>Unclassified Dist Sub Plant - Acct 300</v>
          </cell>
          <cell r="AD2145" t="str">
            <v>108DS</v>
          </cell>
          <cell r="AE2145" t="str">
            <v>NA</v>
          </cell>
          <cell r="AF2145" t="str">
            <v>108DS.NA</v>
          </cell>
        </row>
        <row r="2146">
          <cell r="A2146">
            <v>2146</v>
          </cell>
          <cell r="D2146" t="str">
            <v>S</v>
          </cell>
          <cell r="E2146" t="str">
            <v>DPW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S2146" t="str">
            <v>PLNT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D2146" t="str">
            <v>108DS</v>
          </cell>
          <cell r="AE2146" t="str">
            <v>S</v>
          </cell>
          <cell r="AF2146" t="str">
            <v>108DS.S</v>
          </cell>
        </row>
        <row r="2147">
          <cell r="A2147">
            <v>2147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>
            <v>0</v>
          </cell>
          <cell r="O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 t="str">
            <v>108DS</v>
          </cell>
          <cell r="AE2147" t="str">
            <v>NA</v>
          </cell>
          <cell r="AF2147" t="str">
            <v>108DS.NA1</v>
          </cell>
        </row>
        <row r="2148">
          <cell r="A2148">
            <v>2148</v>
          </cell>
          <cell r="AD2148" t="str">
            <v>108DS</v>
          </cell>
          <cell r="AE2148" t="str">
            <v>NA</v>
          </cell>
          <cell r="AF2148" t="str">
            <v>108DS.NA2</v>
          </cell>
        </row>
        <row r="2149">
          <cell r="A2149">
            <v>2149</v>
          </cell>
          <cell r="B2149" t="str">
            <v>108DP</v>
          </cell>
          <cell r="C2149" t="str">
            <v>Unclassified Dist Sub Plant - Acct 300</v>
          </cell>
          <cell r="AD2149" t="str">
            <v>108DP</v>
          </cell>
          <cell r="AE2149" t="str">
            <v>NA</v>
          </cell>
          <cell r="AF2149" t="str">
            <v>108DP.NA</v>
          </cell>
        </row>
        <row r="2150">
          <cell r="A2150">
            <v>2150</v>
          </cell>
          <cell r="D2150" t="str">
            <v>S</v>
          </cell>
          <cell r="E2150" t="str">
            <v>DPW</v>
          </cell>
          <cell r="F2150">
            <v>352743</v>
          </cell>
          <cell r="G2150">
            <v>0</v>
          </cell>
          <cell r="H2150">
            <v>0</v>
          </cell>
          <cell r="I2150">
            <v>352743</v>
          </cell>
          <cell r="J2150">
            <v>0</v>
          </cell>
          <cell r="K2150">
            <v>0</v>
          </cell>
          <cell r="S2150" t="str">
            <v>PLNT</v>
          </cell>
          <cell r="T2150">
            <v>52706.247808510976</v>
          </cell>
          <cell r="U2150">
            <v>165216.87003451609</v>
          </cell>
          <cell r="V2150">
            <v>79525.699069123439</v>
          </cell>
          <cell r="W2150">
            <v>9318.3206589933161</v>
          </cell>
          <cell r="X2150">
            <v>45975.86242885617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D2150" t="str">
            <v>108DP</v>
          </cell>
          <cell r="AE2150" t="str">
            <v>S</v>
          </cell>
          <cell r="AF2150" t="str">
            <v>108DP.S</v>
          </cell>
        </row>
        <row r="2151">
          <cell r="A2151">
            <v>2151</v>
          </cell>
          <cell r="F2151">
            <v>352743</v>
          </cell>
          <cell r="G2151">
            <v>0</v>
          </cell>
          <cell r="H2151">
            <v>0</v>
          </cell>
          <cell r="I2151">
            <v>352743</v>
          </cell>
          <cell r="J2151">
            <v>0</v>
          </cell>
          <cell r="K2151">
            <v>0</v>
          </cell>
          <cell r="N2151">
            <v>0</v>
          </cell>
          <cell r="O2151">
            <v>0</v>
          </cell>
          <cell r="Q2151">
            <v>0</v>
          </cell>
          <cell r="R2151">
            <v>0</v>
          </cell>
          <cell r="T2151">
            <v>52706.247808510976</v>
          </cell>
          <cell r="U2151">
            <v>165216.87003451609</v>
          </cell>
          <cell r="V2151">
            <v>79525.699069123439</v>
          </cell>
          <cell r="W2151">
            <v>9318.3206589933161</v>
          </cell>
          <cell r="X2151">
            <v>45975.86242885617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 t="str">
            <v>108DP</v>
          </cell>
          <cell r="AE2151" t="str">
            <v>NA</v>
          </cell>
          <cell r="AF2151" t="str">
            <v>108DP.NA1</v>
          </cell>
        </row>
        <row r="2152">
          <cell r="A2152">
            <v>2152</v>
          </cell>
          <cell r="AD2152" t="str">
            <v>108DP</v>
          </cell>
          <cell r="AE2152" t="str">
            <v>NA</v>
          </cell>
          <cell r="AF2152" t="str">
            <v>108DP.NA2</v>
          </cell>
        </row>
        <row r="2153">
          <cell r="A2153">
            <v>2153</v>
          </cell>
          <cell r="AD2153" t="str">
            <v>108DP</v>
          </cell>
          <cell r="AE2153" t="str">
            <v>NA</v>
          </cell>
          <cell r="AF2153" t="str">
            <v>108DP.NA3</v>
          </cell>
        </row>
        <row r="2154">
          <cell r="A2154">
            <v>2154</v>
          </cell>
          <cell r="B2154" t="str">
            <v>TOTAL DISTRIBUTION PLANT DEPR</v>
          </cell>
          <cell r="F2154">
            <v>-270606371.97301036</v>
          </cell>
          <cell r="G2154">
            <v>0</v>
          </cell>
          <cell r="H2154">
            <v>0</v>
          </cell>
          <cell r="I2154">
            <v>-270606371.97301036</v>
          </cell>
          <cell r="J2154">
            <v>0</v>
          </cell>
          <cell r="K2154">
            <v>0</v>
          </cell>
          <cell r="N2154">
            <v>0</v>
          </cell>
          <cell r="O2154">
            <v>0</v>
          </cell>
          <cell r="Q2154">
            <v>0</v>
          </cell>
          <cell r="R2154">
            <v>0</v>
          </cell>
          <cell r="T2154">
            <v>-25903639.346993644</v>
          </cell>
          <cell r="U2154">
            <v>-142802161.5681783</v>
          </cell>
          <cell r="V2154">
            <v>-64489447.06278573</v>
          </cell>
          <cell r="W2154">
            <v>-5995647.9596271543</v>
          </cell>
          <cell r="X2154">
            <v>-31415476.03542554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D2154" t="str">
            <v>TOTAL DISTRIBUTION PLANT DEPR</v>
          </cell>
          <cell r="AE2154" t="str">
            <v>NA</v>
          </cell>
          <cell r="AF2154" t="str">
            <v>TOTAL DISTRIBUTION PLANT DEPR.NA</v>
          </cell>
        </row>
        <row r="2155">
          <cell r="A2155">
            <v>2155</v>
          </cell>
          <cell r="AD2155" t="str">
            <v>TOTAL DISTRIBUTION PLANT DEPR</v>
          </cell>
          <cell r="AE2155" t="str">
            <v>NA</v>
          </cell>
          <cell r="AF2155" t="str">
            <v>TOTAL DISTRIBUTION PLANT DEPR.NA1</v>
          </cell>
        </row>
        <row r="2156">
          <cell r="A2156">
            <v>2156</v>
          </cell>
          <cell r="B2156" t="str">
            <v>108GP</v>
          </cell>
          <cell r="C2156" t="str">
            <v>General Plant Accumulated Depr</v>
          </cell>
          <cell r="AD2156" t="str">
            <v>108GP</v>
          </cell>
          <cell r="AE2156" t="str">
            <v>NA</v>
          </cell>
          <cell r="AF2156" t="str">
            <v>108GP.NA</v>
          </cell>
        </row>
        <row r="2157">
          <cell r="A2157">
            <v>2157</v>
          </cell>
          <cell r="D2157" t="str">
            <v>S</v>
          </cell>
          <cell r="E2157" t="str">
            <v>G-SITUS</v>
          </cell>
          <cell r="F2157">
            <v>-25429456.711387705</v>
          </cell>
          <cell r="G2157">
            <v>0</v>
          </cell>
          <cell r="H2157">
            <v>-7777394.1271517845</v>
          </cell>
          <cell r="I2157">
            <v>-17652062.584235925</v>
          </cell>
          <cell r="J2157">
            <v>0</v>
          </cell>
          <cell r="K2157">
            <v>0</v>
          </cell>
          <cell r="M2157">
            <v>0.59419421435740905</v>
          </cell>
          <cell r="N2157">
            <v>0</v>
          </cell>
          <cell r="O2157">
            <v>0</v>
          </cell>
          <cell r="P2157">
            <v>1</v>
          </cell>
          <cell r="Q2157">
            <v>-7777394.1271517845</v>
          </cell>
          <cell r="R2157">
            <v>0</v>
          </cell>
          <cell r="S2157" t="str">
            <v>PLNT</v>
          </cell>
          <cell r="T2157">
            <v>-2637540.6029207762</v>
          </cell>
          <cell r="U2157">
            <v>-8267828.2200379623</v>
          </cell>
          <cell r="V2157">
            <v>-3979646.9866823144</v>
          </cell>
          <cell r="W2157">
            <v>-466309.97483303299</v>
          </cell>
          <cell r="X2157">
            <v>-2300736.7997618387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D2157" t="str">
            <v>108GP</v>
          </cell>
          <cell r="AE2157" t="str">
            <v>S</v>
          </cell>
          <cell r="AF2157" t="str">
            <v>108GP.S</v>
          </cell>
        </row>
        <row r="2158">
          <cell r="A2158">
            <v>2158</v>
          </cell>
          <cell r="D2158" t="str">
            <v>SG</v>
          </cell>
          <cell r="E2158" t="str">
            <v>G-SG</v>
          </cell>
          <cell r="F2158">
            <v>1931.598069928471</v>
          </cell>
          <cell r="G2158">
            <v>802.01337623311997</v>
          </cell>
          <cell r="H2158">
            <v>1129.584693695351</v>
          </cell>
          <cell r="I2158">
            <v>0</v>
          </cell>
          <cell r="J2158">
            <v>0</v>
          </cell>
          <cell r="K2158">
            <v>0</v>
          </cell>
          <cell r="M2158">
            <v>0.59419421435740905</v>
          </cell>
          <cell r="N2158">
            <v>476.55170799497182</v>
          </cell>
          <cell r="O2158">
            <v>325.46166823814815</v>
          </cell>
          <cell r="P2158">
            <v>1</v>
          </cell>
          <cell r="Q2158">
            <v>1129.584693695351</v>
          </cell>
          <cell r="R2158">
            <v>0</v>
          </cell>
          <cell r="S2158" t="str">
            <v>PLNT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D2158" t="str">
            <v>108GP</v>
          </cell>
          <cell r="AE2158" t="str">
            <v>SG</v>
          </cell>
          <cell r="AF2158" t="str">
            <v>108GP.SG</v>
          </cell>
        </row>
        <row r="2159">
          <cell r="A2159">
            <v>2159</v>
          </cell>
          <cell r="D2159" t="str">
            <v>SG-U</v>
          </cell>
          <cell r="E2159" t="str">
            <v>G-DGU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M2159">
            <v>0.59419421435740905</v>
          </cell>
          <cell r="N2159">
            <v>0</v>
          </cell>
          <cell r="O2159">
            <v>0</v>
          </cell>
          <cell r="P2159">
            <v>1</v>
          </cell>
          <cell r="Q2159">
            <v>0</v>
          </cell>
          <cell r="R2159">
            <v>0</v>
          </cell>
          <cell r="S2159" t="str">
            <v>PLNT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D2159" t="str">
            <v>108GP</v>
          </cell>
          <cell r="AE2159" t="str">
            <v>SG-U</v>
          </cell>
          <cell r="AF2159" t="str">
            <v>108GP.SG-U</v>
          </cell>
        </row>
        <row r="2160">
          <cell r="A2160">
            <v>2160</v>
          </cell>
          <cell r="D2160" t="str">
            <v>CAGW</v>
          </cell>
          <cell r="E2160" t="str">
            <v>G-SG</v>
          </cell>
          <cell r="F2160">
            <v>-7791522.7139448579</v>
          </cell>
          <cell r="G2160">
            <v>-3235096.128481512</v>
          </cell>
          <cell r="H2160">
            <v>-4556426.585463346</v>
          </cell>
          <cell r="I2160">
            <v>0</v>
          </cell>
          <cell r="J2160">
            <v>0</v>
          </cell>
          <cell r="K2160">
            <v>0</v>
          </cell>
          <cell r="M2160">
            <v>0.59419421435740905</v>
          </cell>
          <cell r="N2160">
            <v>-1922275.4024337677</v>
          </cell>
          <cell r="O2160">
            <v>-1312820.7260477443</v>
          </cell>
          <cell r="P2160">
            <v>1</v>
          </cell>
          <cell r="Q2160">
            <v>-4556426.585463346</v>
          </cell>
          <cell r="R2160">
            <v>0</v>
          </cell>
          <cell r="S2160" t="str">
            <v>PLNT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D2160" t="str">
            <v>108GP</v>
          </cell>
          <cell r="AE2160" t="str">
            <v>CAGW</v>
          </cell>
          <cell r="AF2160" t="str">
            <v>108GP.CAGW</v>
          </cell>
        </row>
        <row r="2161">
          <cell r="A2161">
            <v>2161</v>
          </cell>
          <cell r="D2161" t="str">
            <v>CN</v>
          </cell>
          <cell r="E2161" t="str">
            <v>CUST</v>
          </cell>
          <cell r="F2161">
            <v>-332175.91108839225</v>
          </cell>
          <cell r="G2161">
            <v>0</v>
          </cell>
          <cell r="H2161">
            <v>0</v>
          </cell>
          <cell r="I2161">
            <v>0</v>
          </cell>
          <cell r="J2161">
            <v>-332175.91108839225</v>
          </cell>
          <cell r="K2161">
            <v>0</v>
          </cell>
          <cell r="M2161">
            <v>0.59419421435740905</v>
          </cell>
          <cell r="N2161">
            <v>0</v>
          </cell>
          <cell r="O2161">
            <v>0</v>
          </cell>
          <cell r="P2161">
            <v>1</v>
          </cell>
          <cell r="Q2161">
            <v>0</v>
          </cell>
          <cell r="R2161">
            <v>0</v>
          </cell>
          <cell r="S2161" t="str">
            <v>CUST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D2161" t="str">
            <v>108GP</v>
          </cell>
          <cell r="AE2161" t="str">
            <v>CN</v>
          </cell>
          <cell r="AF2161" t="str">
            <v>108GP.CN</v>
          </cell>
        </row>
        <row r="2162">
          <cell r="A2162">
            <v>2162</v>
          </cell>
          <cell r="D2162" t="str">
            <v>SO</v>
          </cell>
          <cell r="E2162" t="str">
            <v>PTD</v>
          </cell>
          <cell r="F2162">
            <v>-7130526.3291732334</v>
          </cell>
          <cell r="G2162">
            <v>-3491470.3254268123</v>
          </cell>
          <cell r="H2162">
            <v>-1450390.0200062308</v>
          </cell>
          <cell r="I2162">
            <v>-2188665.983740191</v>
          </cell>
          <cell r="J2162">
            <v>0</v>
          </cell>
          <cell r="K2162">
            <v>0</v>
          </cell>
          <cell r="M2162">
            <v>0.59419421435740905</v>
          </cell>
          <cell r="N2162">
            <v>-2074611.466969192</v>
          </cell>
          <cell r="O2162">
            <v>-1416858.8584576203</v>
          </cell>
          <cell r="P2162">
            <v>1</v>
          </cell>
          <cell r="Q2162">
            <v>-1450390.0200062308</v>
          </cell>
          <cell r="R2162">
            <v>0</v>
          </cell>
          <cell r="S2162" t="str">
            <v>PLNT</v>
          </cell>
          <cell r="T2162">
            <v>-327026.6786557606</v>
          </cell>
          <cell r="U2162">
            <v>-1025121.8121538043</v>
          </cell>
          <cell r="V2162">
            <v>-493433.44130358205</v>
          </cell>
          <cell r="W2162">
            <v>-57817.423597129207</v>
          </cell>
          <cell r="X2162">
            <v>-285266.62802991463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D2162" t="str">
            <v>108GP</v>
          </cell>
          <cell r="AE2162" t="str">
            <v>SO</v>
          </cell>
          <cell r="AF2162" t="str">
            <v>108GP.SO</v>
          </cell>
        </row>
        <row r="2163">
          <cell r="A2163">
            <v>2163</v>
          </cell>
          <cell r="D2163" t="str">
            <v>SE</v>
          </cell>
          <cell r="E2163" t="str">
            <v>P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M2163">
            <v>0.59419421435740905</v>
          </cell>
          <cell r="N2163">
            <v>0</v>
          </cell>
          <cell r="O2163">
            <v>0</v>
          </cell>
          <cell r="P2163">
            <v>1</v>
          </cell>
          <cell r="Q2163">
            <v>0</v>
          </cell>
          <cell r="R2163">
            <v>0</v>
          </cell>
          <cell r="S2163" t="str">
            <v>PLNT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D2163" t="str">
            <v>108GP</v>
          </cell>
          <cell r="AE2163" t="str">
            <v>SE</v>
          </cell>
          <cell r="AF2163" t="str">
            <v>108GP.SE</v>
          </cell>
        </row>
        <row r="2164">
          <cell r="A2164">
            <v>2164</v>
          </cell>
          <cell r="D2164" t="str">
            <v>JBG</v>
          </cell>
          <cell r="E2164" t="str">
            <v>G-SG</v>
          </cell>
          <cell r="F2164">
            <v>-1312646.2266117241</v>
          </cell>
          <cell r="G2164">
            <v>-545020.13042678114</v>
          </cell>
          <cell r="H2164">
            <v>-767626.0961849431</v>
          </cell>
          <cell r="I2164">
            <v>0</v>
          </cell>
          <cell r="J2164">
            <v>0</v>
          </cell>
          <cell r="K2164">
            <v>0</v>
          </cell>
          <cell r="M2164">
            <v>0.59419421435740905</v>
          </cell>
          <cell r="N2164">
            <v>-323847.80820791383</v>
          </cell>
          <cell r="O2164">
            <v>-221172.32221886731</v>
          </cell>
          <cell r="P2164">
            <v>1</v>
          </cell>
          <cell r="Q2164">
            <v>-767626.0961849431</v>
          </cell>
          <cell r="R2164">
            <v>0</v>
          </cell>
          <cell r="S2164" t="str">
            <v>PLNT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D2164" t="str">
            <v>108GP</v>
          </cell>
          <cell r="AE2164" t="str">
            <v>JBG</v>
          </cell>
          <cell r="AF2164" t="str">
            <v>108GP.JBG</v>
          </cell>
        </row>
        <row r="2165">
          <cell r="A2165">
            <v>2165</v>
          </cell>
          <cell r="D2165" t="str">
            <v>JBE</v>
          </cell>
          <cell r="E2165" t="str">
            <v>P</v>
          </cell>
          <cell r="F2165">
            <v>72.497943240430459</v>
          </cell>
          <cell r="G2165">
            <v>72.497943240430459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M2165">
            <v>0.59419421435740905</v>
          </cell>
          <cell r="N2165">
            <v>43.077858426275611</v>
          </cell>
          <cell r="O2165">
            <v>29.420084814154848</v>
          </cell>
          <cell r="P2165">
            <v>1</v>
          </cell>
          <cell r="Q2165">
            <v>0</v>
          </cell>
          <cell r="R2165">
            <v>0</v>
          </cell>
          <cell r="S2165" t="str">
            <v>PLNT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D2165" t="str">
            <v>108GP</v>
          </cell>
          <cell r="AE2165" t="str">
            <v>JBE</v>
          </cell>
          <cell r="AF2165" t="str">
            <v>108GP.JBE</v>
          </cell>
        </row>
        <row r="2166">
          <cell r="A2166">
            <v>2166</v>
          </cell>
          <cell r="D2166" t="str">
            <v>CAGE</v>
          </cell>
          <cell r="E2166" t="str">
            <v>P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M2166">
            <v>0.59419421435740905</v>
          </cell>
          <cell r="N2166">
            <v>0</v>
          </cell>
          <cell r="O2166">
            <v>0</v>
          </cell>
          <cell r="P2166">
            <v>1</v>
          </cell>
          <cell r="Q2166">
            <v>0</v>
          </cell>
          <cell r="R2166">
            <v>0</v>
          </cell>
          <cell r="S2166" t="str">
            <v>PLNT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D2166" t="str">
            <v>108GP</v>
          </cell>
          <cell r="AE2166" t="str">
            <v>CAGE</v>
          </cell>
          <cell r="AF2166" t="str">
            <v>108GP.CAGE</v>
          </cell>
        </row>
        <row r="2167">
          <cell r="A2167">
            <v>2167</v>
          </cell>
          <cell r="F2167">
            <v>-41994323.796192743</v>
          </cell>
          <cell r="G2167">
            <v>-7270712.0730156321</v>
          </cell>
          <cell r="H2167">
            <v>-14550707.244112609</v>
          </cell>
          <cell r="I2167">
            <v>-19840728.567976117</v>
          </cell>
          <cell r="J2167">
            <v>-332175.91108839225</v>
          </cell>
          <cell r="K2167">
            <v>0</v>
          </cell>
          <cell r="N2167">
            <v>-4320215.0480444524</v>
          </cell>
          <cell r="O2167">
            <v>-2950497.0249711797</v>
          </cell>
          <cell r="Q2167">
            <v>-14550707.244112609</v>
          </cell>
          <cell r="R2167">
            <v>0</v>
          </cell>
          <cell r="T2167">
            <v>-2964567.2815765366</v>
          </cell>
          <cell r="U2167">
            <v>-9292950.0321917664</v>
          </cell>
          <cell r="V2167">
            <v>-4473080.4279858964</v>
          </cell>
          <cell r="W2167">
            <v>-524127.39843016223</v>
          </cell>
          <cell r="X2167">
            <v>-2586003.4277917533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D2167" t="str">
            <v>108GP</v>
          </cell>
          <cell r="AE2167" t="str">
            <v>NA</v>
          </cell>
          <cell r="AF2167" t="str">
            <v>108GP.NA1</v>
          </cell>
        </row>
        <row r="2168">
          <cell r="A2168">
            <v>2168</v>
          </cell>
          <cell r="AD2168" t="str">
            <v>108GP</v>
          </cell>
          <cell r="AE2168" t="str">
            <v>NA</v>
          </cell>
          <cell r="AF2168" t="str">
            <v>108GP.NA2</v>
          </cell>
        </row>
        <row r="2169">
          <cell r="A2169">
            <v>2169</v>
          </cell>
          <cell r="AD2169" t="str">
            <v>108GP</v>
          </cell>
          <cell r="AE2169" t="str">
            <v>NA</v>
          </cell>
          <cell r="AF2169" t="str">
            <v>108GP.NA3</v>
          </cell>
        </row>
        <row r="2170">
          <cell r="A2170">
            <v>2170</v>
          </cell>
          <cell r="B2170" t="str">
            <v>108MP</v>
          </cell>
          <cell r="C2170" t="str">
            <v>Mining Plant Accumulated Depr.</v>
          </cell>
          <cell r="AD2170" t="str">
            <v>108MP</v>
          </cell>
          <cell r="AE2170" t="str">
            <v>NA</v>
          </cell>
          <cell r="AF2170" t="str">
            <v>108MP.NA</v>
          </cell>
        </row>
        <row r="2171">
          <cell r="A2171">
            <v>2171</v>
          </cell>
          <cell r="D2171" t="str">
            <v>JBE</v>
          </cell>
          <cell r="E2171" t="str">
            <v>P</v>
          </cell>
          <cell r="F2171">
            <v>-57337030.203123763</v>
          </cell>
          <cell r="G2171">
            <v>-57337030.203123763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M2171">
            <v>0.59419421435740905</v>
          </cell>
          <cell r="N2171">
            <v>-34069331.61513216</v>
          </cell>
          <cell r="O2171">
            <v>-23267698.587991606</v>
          </cell>
          <cell r="P2171">
            <v>1</v>
          </cell>
          <cell r="Q2171">
            <v>0</v>
          </cell>
          <cell r="R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D2171" t="str">
            <v>108MP</v>
          </cell>
          <cell r="AE2171" t="str">
            <v>JBE</v>
          </cell>
          <cell r="AF2171" t="str">
            <v>108MP.JBE</v>
          </cell>
        </row>
        <row r="2172">
          <cell r="A2172">
            <v>2172</v>
          </cell>
          <cell r="D2172" t="str">
            <v>SE</v>
          </cell>
          <cell r="E2172" t="str">
            <v>P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M2172">
            <v>0.59419421435740905</v>
          </cell>
          <cell r="N2172">
            <v>0</v>
          </cell>
          <cell r="O2172">
            <v>0</v>
          </cell>
          <cell r="P2172">
            <v>1</v>
          </cell>
          <cell r="Q2172">
            <v>0</v>
          </cell>
          <cell r="R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D2172" t="str">
            <v>108MP</v>
          </cell>
          <cell r="AE2172" t="str">
            <v>SE</v>
          </cell>
          <cell r="AF2172" t="str">
            <v>108MP.SE</v>
          </cell>
        </row>
        <row r="2173">
          <cell r="A2173">
            <v>2173</v>
          </cell>
          <cell r="F2173">
            <v>-57337030.203123763</v>
          </cell>
          <cell r="G2173">
            <v>-57337030.203123763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>
            <v>-34069331.61513216</v>
          </cell>
          <cell r="O2173">
            <v>-23267698.587991606</v>
          </cell>
          <cell r="Q2173">
            <v>0</v>
          </cell>
          <cell r="R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AD2173" t="str">
            <v>108MP</v>
          </cell>
          <cell r="AE2173" t="str">
            <v>NA</v>
          </cell>
          <cell r="AF2173" t="str">
            <v>108MP.NA1</v>
          </cell>
        </row>
        <row r="2174">
          <cell r="A2174">
            <v>2174</v>
          </cell>
          <cell r="AD2174" t="str">
            <v>108MP</v>
          </cell>
          <cell r="AE2174" t="str">
            <v>NA</v>
          </cell>
          <cell r="AF2174" t="str">
            <v>108MP.NA2</v>
          </cell>
        </row>
        <row r="2175">
          <cell r="A2175">
            <v>2175</v>
          </cell>
          <cell r="B2175" t="str">
            <v>108MP</v>
          </cell>
          <cell r="C2175" t="str">
            <v>Less Centralia Situs Depreciation</v>
          </cell>
          <cell r="AD2175" t="str">
            <v>108MP</v>
          </cell>
          <cell r="AE2175" t="str">
            <v>NA</v>
          </cell>
          <cell r="AF2175" t="str">
            <v>108MP.NA3</v>
          </cell>
        </row>
        <row r="2176">
          <cell r="A2176">
            <v>2176</v>
          </cell>
          <cell r="D2176" t="str">
            <v>DOTH</v>
          </cell>
          <cell r="E2176" t="str">
            <v>P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M2176">
            <v>0.59419421435740905</v>
          </cell>
          <cell r="N2176">
            <v>0</v>
          </cell>
          <cell r="O2176">
            <v>0</v>
          </cell>
          <cell r="P2176">
            <v>1</v>
          </cell>
          <cell r="Q2176">
            <v>0</v>
          </cell>
          <cell r="R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D2176" t="str">
            <v>108MP</v>
          </cell>
          <cell r="AE2176" t="str">
            <v>DOTH</v>
          </cell>
          <cell r="AF2176" t="str">
            <v>108MP.DOTH</v>
          </cell>
        </row>
        <row r="2177">
          <cell r="A2177">
            <v>2177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>
            <v>0</v>
          </cell>
          <cell r="O2177">
            <v>0</v>
          </cell>
          <cell r="Q2177">
            <v>0</v>
          </cell>
          <cell r="R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D2177" t="str">
            <v>108MP</v>
          </cell>
          <cell r="AE2177" t="str">
            <v>NA</v>
          </cell>
          <cell r="AF2177" t="str">
            <v>108MP.NA4</v>
          </cell>
        </row>
        <row r="2178">
          <cell r="A2178">
            <v>2178</v>
          </cell>
          <cell r="AD2178" t="str">
            <v>108MP</v>
          </cell>
          <cell r="AE2178" t="str">
            <v>NA</v>
          </cell>
          <cell r="AF2178" t="str">
            <v>108MP.NA5</v>
          </cell>
        </row>
        <row r="2179">
          <cell r="A2179">
            <v>2179</v>
          </cell>
          <cell r="B2179">
            <v>1081390</v>
          </cell>
          <cell r="C2179" t="str">
            <v>Accum Depr - Capital Lease</v>
          </cell>
          <cell r="AD2179">
            <v>1081390</v>
          </cell>
          <cell r="AE2179" t="str">
            <v>NA</v>
          </cell>
          <cell r="AF2179" t="str">
            <v>1081390.NA</v>
          </cell>
        </row>
        <row r="2180">
          <cell r="A2180">
            <v>2180</v>
          </cell>
          <cell r="D2180" t="str">
            <v>SO</v>
          </cell>
          <cell r="E2180" t="str">
            <v>PTD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M2180">
            <v>0.59419421435740905</v>
          </cell>
          <cell r="N2180">
            <v>0</v>
          </cell>
          <cell r="O2180">
            <v>0</v>
          </cell>
          <cell r="P2180">
            <v>1</v>
          </cell>
          <cell r="Q2180">
            <v>0</v>
          </cell>
          <cell r="R2180">
            <v>0</v>
          </cell>
          <cell r="S2180" t="str">
            <v>PLNT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D2180">
            <v>1081390</v>
          </cell>
          <cell r="AE2180" t="str">
            <v>SO</v>
          </cell>
          <cell r="AF2180" t="str">
            <v>1081390.SO</v>
          </cell>
        </row>
        <row r="2181">
          <cell r="A2181">
            <v>2181</v>
          </cell>
          <cell r="AD2181">
            <v>1081390</v>
          </cell>
          <cell r="AE2181" t="str">
            <v>NA</v>
          </cell>
          <cell r="AF2181" t="str">
            <v>1081390.NA1</v>
          </cell>
        </row>
        <row r="2182">
          <cell r="A2182">
            <v>2182</v>
          </cell>
          <cell r="AD2182">
            <v>1081390</v>
          </cell>
          <cell r="AE2182" t="str">
            <v>NA</v>
          </cell>
          <cell r="AF2182" t="str">
            <v>1081390.NA2</v>
          </cell>
        </row>
        <row r="2183">
          <cell r="A2183">
            <v>2183</v>
          </cell>
          <cell r="C2183" t="str">
            <v>Remove Capital Leases</v>
          </cell>
          <cell r="E2183" t="str">
            <v>P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M2183">
            <v>0.59419421435740905</v>
          </cell>
          <cell r="N2183">
            <v>0</v>
          </cell>
          <cell r="O2183">
            <v>0</v>
          </cell>
          <cell r="P2183">
            <v>1</v>
          </cell>
          <cell r="Q2183">
            <v>0</v>
          </cell>
          <cell r="R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D2183">
            <v>1081390</v>
          </cell>
          <cell r="AE2183" t="str">
            <v>NA</v>
          </cell>
          <cell r="AF2183" t="str">
            <v>1081390.NA3</v>
          </cell>
        </row>
        <row r="2184">
          <cell r="A2184">
            <v>2184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N2184">
            <v>0</v>
          </cell>
          <cell r="O2184">
            <v>0</v>
          </cell>
          <cell r="Q2184">
            <v>0</v>
          </cell>
          <cell r="R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D2184">
            <v>1081390</v>
          </cell>
          <cell r="AE2184" t="str">
            <v>NA</v>
          </cell>
          <cell r="AF2184" t="str">
            <v>1081390.NA4</v>
          </cell>
        </row>
        <row r="2185">
          <cell r="A2185">
            <v>2185</v>
          </cell>
          <cell r="AD2185">
            <v>1081390</v>
          </cell>
          <cell r="AE2185" t="str">
            <v>NA</v>
          </cell>
          <cell r="AF2185" t="str">
            <v>1081390.NA5</v>
          </cell>
        </row>
        <row r="2186">
          <cell r="A2186">
            <v>2186</v>
          </cell>
          <cell r="B2186">
            <v>1081399</v>
          </cell>
          <cell r="C2186" t="str">
            <v>Accum Depr - Capital Lease</v>
          </cell>
          <cell r="AD2186">
            <v>1081399</v>
          </cell>
          <cell r="AE2186" t="str">
            <v>NA</v>
          </cell>
          <cell r="AF2186" t="str">
            <v>1081399.NA</v>
          </cell>
        </row>
        <row r="2187">
          <cell r="A2187">
            <v>2187</v>
          </cell>
          <cell r="D2187" t="str">
            <v>S</v>
          </cell>
          <cell r="E2187" t="str">
            <v>P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M2187">
            <v>0.59419421435740905</v>
          </cell>
          <cell r="N2187">
            <v>0</v>
          </cell>
          <cell r="O2187">
            <v>0</v>
          </cell>
          <cell r="P2187">
            <v>1</v>
          </cell>
          <cell r="Q2187">
            <v>0</v>
          </cell>
          <cell r="R2187">
            <v>0</v>
          </cell>
          <cell r="S2187" t="str">
            <v>PLNT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D2187">
            <v>1081399</v>
          </cell>
          <cell r="AE2187" t="str">
            <v>S</v>
          </cell>
          <cell r="AF2187" t="str">
            <v>1081399.S</v>
          </cell>
        </row>
        <row r="2188">
          <cell r="A2188">
            <v>2188</v>
          </cell>
          <cell r="D2188" t="str">
            <v>SE</v>
          </cell>
          <cell r="E2188" t="str">
            <v>P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M2188">
            <v>0.59419421435740905</v>
          </cell>
          <cell r="N2188">
            <v>0</v>
          </cell>
          <cell r="O2188">
            <v>0</v>
          </cell>
          <cell r="P2188">
            <v>1</v>
          </cell>
          <cell r="Q2188">
            <v>0</v>
          </cell>
          <cell r="R2188">
            <v>0</v>
          </cell>
          <cell r="S2188" t="str">
            <v>PLNT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D2188">
            <v>1081399</v>
          </cell>
          <cell r="AE2188" t="str">
            <v>SE</v>
          </cell>
          <cell r="AF2188" t="str">
            <v>1081399.SE</v>
          </cell>
        </row>
        <row r="2189">
          <cell r="A2189">
            <v>2189</v>
          </cell>
          <cell r="AD2189">
            <v>1081399</v>
          </cell>
          <cell r="AE2189" t="str">
            <v>NA</v>
          </cell>
          <cell r="AF2189" t="str">
            <v>1081399.NA1</v>
          </cell>
        </row>
        <row r="2190">
          <cell r="A2190">
            <v>2190</v>
          </cell>
          <cell r="AD2190">
            <v>1081399</v>
          </cell>
          <cell r="AE2190" t="str">
            <v>NA</v>
          </cell>
          <cell r="AF2190" t="str">
            <v>1081399.NA2</v>
          </cell>
        </row>
        <row r="2191">
          <cell r="A2191">
            <v>2191</v>
          </cell>
          <cell r="C2191" t="str">
            <v>Remove Capital Leases</v>
          </cell>
          <cell r="E2191" t="str">
            <v>P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M2191">
            <v>0.59419421435740905</v>
          </cell>
          <cell r="N2191">
            <v>0</v>
          </cell>
          <cell r="O2191">
            <v>0</v>
          </cell>
          <cell r="P2191">
            <v>1</v>
          </cell>
          <cell r="Q2191">
            <v>0</v>
          </cell>
          <cell r="R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D2191">
            <v>1081399</v>
          </cell>
          <cell r="AE2191" t="str">
            <v>NA</v>
          </cell>
          <cell r="AF2191" t="str">
            <v>1081399.NA3</v>
          </cell>
        </row>
        <row r="2192">
          <cell r="A2192">
            <v>2192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N2192">
            <v>0</v>
          </cell>
          <cell r="O2192">
            <v>0</v>
          </cell>
          <cell r="Q2192">
            <v>0</v>
          </cell>
          <cell r="R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D2192">
            <v>1081399</v>
          </cell>
          <cell r="AE2192" t="str">
            <v>NA</v>
          </cell>
          <cell r="AF2192" t="str">
            <v>1081399.NA4</v>
          </cell>
        </row>
        <row r="2193">
          <cell r="A2193">
            <v>2193</v>
          </cell>
          <cell r="AD2193">
            <v>1081399</v>
          </cell>
          <cell r="AE2193" t="str">
            <v>NA</v>
          </cell>
          <cell r="AF2193" t="str">
            <v>1081399.NA5</v>
          </cell>
        </row>
        <row r="2194">
          <cell r="A2194">
            <v>2194</v>
          </cell>
          <cell r="AD2194">
            <v>1081399</v>
          </cell>
          <cell r="AE2194" t="str">
            <v>NA</v>
          </cell>
          <cell r="AF2194" t="str">
            <v>1081399.NA6</v>
          </cell>
        </row>
        <row r="2195">
          <cell r="A2195">
            <v>2195</v>
          </cell>
          <cell r="B2195" t="str">
            <v>TOTAL GENERAL PLANT ACCUM DEPR</v>
          </cell>
          <cell r="F2195">
            <v>-99331353.999316514</v>
          </cell>
          <cell r="G2195">
            <v>-64607742.276139393</v>
          </cell>
          <cell r="H2195">
            <v>-14550707.244112609</v>
          </cell>
          <cell r="I2195">
            <v>-19840728.567976117</v>
          </cell>
          <cell r="J2195">
            <v>-332175.91108839225</v>
          </cell>
          <cell r="K2195">
            <v>0</v>
          </cell>
          <cell r="N2195">
            <v>-38389546.663176611</v>
          </cell>
          <cell r="O2195">
            <v>-26218195.612962786</v>
          </cell>
          <cell r="Q2195">
            <v>-14550707.244112609</v>
          </cell>
          <cell r="R2195">
            <v>0</v>
          </cell>
          <cell r="T2195">
            <v>-2964567.2815765366</v>
          </cell>
          <cell r="U2195">
            <v>-9292950.0321917664</v>
          </cell>
          <cell r="V2195">
            <v>-4473080.4279858964</v>
          </cell>
          <cell r="W2195">
            <v>-524127.39843016223</v>
          </cell>
          <cell r="X2195">
            <v>-2586003.4277917533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D2195" t="str">
            <v>TOTAL GENERAL PLANT ACCUM DEPR</v>
          </cell>
          <cell r="AE2195" t="str">
            <v>NA</v>
          </cell>
          <cell r="AF2195" t="str">
            <v>TOTAL GENERAL PLANT ACCUM DEPR.NA</v>
          </cell>
        </row>
        <row r="2196">
          <cell r="A2196">
            <v>2196</v>
          </cell>
          <cell r="AD2196" t="str">
            <v>TOTAL GENERAL PLANT ACCUM DEPR</v>
          </cell>
          <cell r="AE2196" t="str">
            <v>NA</v>
          </cell>
          <cell r="AF2196" t="str">
            <v>TOTAL GENERAL PLANT ACCUM DEPR.NA1</v>
          </cell>
        </row>
        <row r="2197">
          <cell r="A2197">
            <v>2197</v>
          </cell>
          <cell r="AD2197" t="str">
            <v>TOTAL GENERAL PLANT ACCUM DEPR</v>
          </cell>
          <cell r="AE2197" t="str">
            <v>NA</v>
          </cell>
          <cell r="AF2197" t="str">
            <v>TOTAL GENERAL PLANT ACCUM DEPR.NA2</v>
          </cell>
        </row>
        <row r="2198">
          <cell r="A2198">
            <v>2198</v>
          </cell>
          <cell r="B2198" t="str">
            <v>TOTAL ACCUM DEPR - PLANT IN SERVICE</v>
          </cell>
          <cell r="F2198">
            <v>-764511699.83147633</v>
          </cell>
          <cell r="G2198">
            <v>-305123391.28990865</v>
          </cell>
          <cell r="H2198">
            <v>-168609032.0894928</v>
          </cell>
          <cell r="I2198">
            <v>-290447100.54098648</v>
          </cell>
          <cell r="J2198">
            <v>-332175.91108839225</v>
          </cell>
          <cell r="K2198">
            <v>0</v>
          </cell>
          <cell r="N2198">
            <v>-181302553.7695756</v>
          </cell>
          <cell r="O2198">
            <v>-123820837.52033308</v>
          </cell>
          <cell r="Q2198">
            <v>-168609032.0894928</v>
          </cell>
          <cell r="R2198">
            <v>0</v>
          </cell>
          <cell r="T2198">
            <v>-28868206.62857018</v>
          </cell>
          <cell r="U2198">
            <v>-152095111.60037005</v>
          </cell>
          <cell r="V2198">
            <v>-68962527.490771621</v>
          </cell>
          <cell r="W2198">
            <v>-6519775.3580573164</v>
          </cell>
          <cell r="X2198">
            <v>-34001479.463217296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D2198" t="str">
            <v>TOTAL ACCUM DEPR - PLANT IN SERVICE</v>
          </cell>
          <cell r="AE2198" t="str">
            <v>NA</v>
          </cell>
          <cell r="AF2198" t="str">
            <v>TOTAL ACCUM DEPR - PLANT IN SERVICE.NA</v>
          </cell>
        </row>
        <row r="2199">
          <cell r="A2199">
            <v>2199</v>
          </cell>
          <cell r="AD2199" t="str">
            <v>TOTAL ACCUM DEPR - PLANT IN SERVICE</v>
          </cell>
          <cell r="AE2199" t="str">
            <v>NA</v>
          </cell>
          <cell r="AF2199" t="str">
            <v>TOTAL ACCUM DEPR - PLANT IN SERVICE.NA1</v>
          </cell>
        </row>
        <row r="2200">
          <cell r="A2200">
            <v>2200</v>
          </cell>
          <cell r="AD2200" t="str">
            <v>TOTAL ACCUM DEPR - PLANT IN SERVICE</v>
          </cell>
          <cell r="AE2200" t="str">
            <v>NA</v>
          </cell>
          <cell r="AF2200" t="str">
            <v>TOTAL ACCUM DEPR - PLANT IN SERVICE.NA2</v>
          </cell>
        </row>
        <row r="2201">
          <cell r="A2201">
            <v>2201</v>
          </cell>
          <cell r="B2201" t="str">
            <v>111SP</v>
          </cell>
          <cell r="C2201" t="str">
            <v>Accum Prov for Amort-Steam</v>
          </cell>
          <cell r="AD2201" t="str">
            <v>111SP</v>
          </cell>
          <cell r="AE2201" t="str">
            <v>NA</v>
          </cell>
          <cell r="AF2201" t="str">
            <v>111SP.NA</v>
          </cell>
        </row>
        <row r="2202">
          <cell r="A2202">
            <v>2202</v>
          </cell>
          <cell r="D2202" t="str">
            <v>SG-P</v>
          </cell>
          <cell r="E2202" t="str">
            <v>P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M2202">
            <v>0.59419421435740905</v>
          </cell>
          <cell r="N2202">
            <v>0</v>
          </cell>
          <cell r="O2202">
            <v>0</v>
          </cell>
          <cell r="P2202">
            <v>1</v>
          </cell>
          <cell r="Q2202">
            <v>0</v>
          </cell>
          <cell r="R2202">
            <v>0</v>
          </cell>
          <cell r="S2202" t="str">
            <v>PLNT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D2202" t="str">
            <v>111SP</v>
          </cell>
          <cell r="AE2202" t="str">
            <v>SG-P</v>
          </cell>
          <cell r="AF2202" t="str">
            <v>111SP.SG-P</v>
          </cell>
        </row>
        <row r="2203">
          <cell r="A2203">
            <v>2203</v>
          </cell>
          <cell r="D2203" t="str">
            <v>SG</v>
          </cell>
          <cell r="E2203" t="str">
            <v>P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M2203">
            <v>0.59419421435740905</v>
          </cell>
          <cell r="N2203">
            <v>0</v>
          </cell>
          <cell r="O2203">
            <v>0</v>
          </cell>
          <cell r="P2203">
            <v>1</v>
          </cell>
          <cell r="Q2203">
            <v>0</v>
          </cell>
          <cell r="R2203">
            <v>0</v>
          </cell>
          <cell r="S2203" t="str">
            <v>PLNT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D2203" t="str">
            <v>111SP</v>
          </cell>
          <cell r="AE2203" t="str">
            <v>SG</v>
          </cell>
          <cell r="AF2203" t="str">
            <v>111SP.SG</v>
          </cell>
        </row>
        <row r="2204">
          <cell r="A2204">
            <v>2204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N2204">
            <v>0</v>
          </cell>
          <cell r="O2204">
            <v>0</v>
          </cell>
          <cell r="Q2204">
            <v>0</v>
          </cell>
          <cell r="R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D2204" t="str">
            <v>111SP</v>
          </cell>
          <cell r="AE2204" t="str">
            <v>NA</v>
          </cell>
          <cell r="AF2204" t="str">
            <v>111SP.NA1</v>
          </cell>
        </row>
        <row r="2205">
          <cell r="A2205">
            <v>2205</v>
          </cell>
          <cell r="AD2205" t="str">
            <v>111SP</v>
          </cell>
          <cell r="AE2205" t="str">
            <v>NA</v>
          </cell>
          <cell r="AF2205" t="str">
            <v>111SP.NA2</v>
          </cell>
        </row>
        <row r="2206">
          <cell r="A2206">
            <v>2206</v>
          </cell>
          <cell r="AD2206" t="str">
            <v>111SP</v>
          </cell>
          <cell r="AE2206" t="str">
            <v>NA</v>
          </cell>
          <cell r="AF2206" t="str">
            <v>111SP.NA3</v>
          </cell>
        </row>
        <row r="2207">
          <cell r="A2207">
            <v>2207</v>
          </cell>
          <cell r="B2207" t="str">
            <v>111GP</v>
          </cell>
          <cell r="C2207" t="str">
            <v>Accum Prov for Amort-General</v>
          </cell>
          <cell r="AD2207" t="str">
            <v>111GP</v>
          </cell>
          <cell r="AE2207" t="str">
            <v>NA</v>
          </cell>
          <cell r="AF2207" t="str">
            <v>111GP.NA</v>
          </cell>
        </row>
        <row r="2208">
          <cell r="A2208">
            <v>2208</v>
          </cell>
          <cell r="D2208" t="str">
            <v>S</v>
          </cell>
          <cell r="E2208" t="str">
            <v>G-SITUS</v>
          </cell>
          <cell r="F2208">
            <v>-1811790.4050000003</v>
          </cell>
          <cell r="G2208">
            <v>0</v>
          </cell>
          <cell r="H2208">
            <v>-554121.4747685421</v>
          </cell>
          <cell r="I2208">
            <v>-1257668.9302314585</v>
          </cell>
          <cell r="J2208">
            <v>0</v>
          </cell>
          <cell r="K2208">
            <v>0</v>
          </cell>
          <cell r="M2208">
            <v>0.59419421435740905</v>
          </cell>
          <cell r="N2208">
            <v>0</v>
          </cell>
          <cell r="O2208">
            <v>0</v>
          </cell>
          <cell r="P2208">
            <v>1</v>
          </cell>
          <cell r="Q2208">
            <v>-554121.4747685421</v>
          </cell>
          <cell r="R2208">
            <v>0</v>
          </cell>
          <cell r="S2208" t="str">
            <v>PLNT</v>
          </cell>
          <cell r="T2208">
            <v>-187918.71220079251</v>
          </cell>
          <cell r="U2208">
            <v>-589063.77785668254</v>
          </cell>
          <cell r="V2208">
            <v>-283540.71058581851</v>
          </cell>
          <cell r="W2208">
            <v>-33223.51506550044</v>
          </cell>
          <cell r="X2208">
            <v>-163922.21452266452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D2208" t="str">
            <v>111GP</v>
          </cell>
          <cell r="AE2208" t="str">
            <v>S</v>
          </cell>
          <cell r="AF2208" t="str">
            <v>111GP.S</v>
          </cell>
        </row>
        <row r="2209">
          <cell r="A2209">
            <v>2209</v>
          </cell>
          <cell r="D2209" t="str">
            <v>CN</v>
          </cell>
          <cell r="E2209" t="str">
            <v>CUST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M2209">
            <v>0.59419421435740905</v>
          </cell>
          <cell r="N2209">
            <v>0</v>
          </cell>
          <cell r="O2209">
            <v>0</v>
          </cell>
          <cell r="P2209">
            <v>1</v>
          </cell>
          <cell r="Q2209">
            <v>0</v>
          </cell>
          <cell r="R2209">
            <v>0</v>
          </cell>
          <cell r="S2209" t="str">
            <v>CUST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D2209" t="str">
            <v>111GP</v>
          </cell>
          <cell r="AE2209" t="str">
            <v>CN</v>
          </cell>
          <cell r="AF2209" t="str">
            <v>111GP.CN</v>
          </cell>
        </row>
        <row r="2210">
          <cell r="A2210">
            <v>2210</v>
          </cell>
          <cell r="D2210" t="str">
            <v>CAGW</v>
          </cell>
          <cell r="E2210" t="str">
            <v>I-SG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M2210">
            <v>0.59419421435740905</v>
          </cell>
          <cell r="N2210">
            <v>0</v>
          </cell>
          <cell r="O2210">
            <v>0</v>
          </cell>
          <cell r="P2210">
            <v>1</v>
          </cell>
          <cell r="Q2210">
            <v>0</v>
          </cell>
          <cell r="R2210">
            <v>0</v>
          </cell>
          <cell r="S2210" t="str">
            <v>PLNT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D2210" t="str">
            <v>111GP</v>
          </cell>
          <cell r="AE2210" t="str">
            <v>CAGW</v>
          </cell>
          <cell r="AF2210" t="str">
            <v>111GP.CAGW</v>
          </cell>
        </row>
        <row r="2211">
          <cell r="A2211">
            <v>2211</v>
          </cell>
          <cell r="D2211" t="str">
            <v>SO</v>
          </cell>
          <cell r="E2211" t="str">
            <v>PTD</v>
          </cell>
          <cell r="F2211">
            <v>-259306.78856897121</v>
          </cell>
          <cell r="G2211">
            <v>-126969.86388875195</v>
          </cell>
          <cell r="H2211">
            <v>-52744.49050437894</v>
          </cell>
          <cell r="I2211">
            <v>-79592.434175840346</v>
          </cell>
          <cell r="J2211">
            <v>0</v>
          </cell>
          <cell r="K2211">
            <v>0</v>
          </cell>
          <cell r="M2211">
            <v>0.59419421435740905</v>
          </cell>
          <cell r="N2211">
            <v>-75444.758520444127</v>
          </cell>
          <cell r="O2211">
            <v>-51525.105368307821</v>
          </cell>
          <cell r="P2211">
            <v>1</v>
          </cell>
          <cell r="Q2211">
            <v>-52744.49050437894</v>
          </cell>
          <cell r="R2211">
            <v>0</v>
          </cell>
          <cell r="S2211" t="str">
            <v>PLNT</v>
          </cell>
          <cell r="T2211">
            <v>-11892.563592628172</v>
          </cell>
          <cell r="U2211">
            <v>-37279.302078171902</v>
          </cell>
          <cell r="V2211">
            <v>-17944.066837462105</v>
          </cell>
          <cell r="W2211">
            <v>-2102.5727616998743</v>
          </cell>
          <cell r="X2211">
            <v>-10373.928905878292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D2211" t="str">
            <v>111GP</v>
          </cell>
          <cell r="AE2211" t="str">
            <v>SO</v>
          </cell>
          <cell r="AF2211" t="str">
            <v>111GP.SO</v>
          </cell>
        </row>
        <row r="2212">
          <cell r="A2212">
            <v>2212</v>
          </cell>
          <cell r="D2212" t="str">
            <v>SE</v>
          </cell>
          <cell r="E2212" t="str">
            <v>P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M2212">
            <v>0.59419421435740905</v>
          </cell>
          <cell r="N2212">
            <v>0</v>
          </cell>
          <cell r="O2212">
            <v>0</v>
          </cell>
          <cell r="P2212">
            <v>1</v>
          </cell>
          <cell r="Q2212">
            <v>0</v>
          </cell>
          <cell r="R2212">
            <v>0</v>
          </cell>
          <cell r="S2212" t="str">
            <v>PLNT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D2212" t="str">
            <v>111GP</v>
          </cell>
          <cell r="AE2212" t="str">
            <v>SE</v>
          </cell>
          <cell r="AF2212" t="str">
            <v>111GP.SE</v>
          </cell>
        </row>
        <row r="2213">
          <cell r="A2213">
            <v>2213</v>
          </cell>
          <cell r="F2213">
            <v>-2071097.1935689715</v>
          </cell>
          <cell r="G2213">
            <v>-126969.86388875195</v>
          </cell>
          <cell r="H2213">
            <v>-606865.96527292102</v>
          </cell>
          <cell r="I2213">
            <v>-1337261.3644072989</v>
          </cell>
          <cell r="J2213">
            <v>0</v>
          </cell>
          <cell r="K2213">
            <v>0</v>
          </cell>
          <cell r="N2213">
            <v>-75444.758520444127</v>
          </cell>
          <cell r="O2213">
            <v>-51525.105368307821</v>
          </cell>
          <cell r="Q2213">
            <v>-606865.96527292102</v>
          </cell>
          <cell r="R2213">
            <v>0</v>
          </cell>
          <cell r="T2213">
            <v>-199811.27579342067</v>
          </cell>
          <cell r="U2213">
            <v>-626343.07993485441</v>
          </cell>
          <cell r="V2213">
            <v>-301484.77742328064</v>
          </cell>
          <cell r="W2213">
            <v>-35326.087827200317</v>
          </cell>
          <cell r="X2213">
            <v>-174296.14342854283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D2213" t="str">
            <v>111GP</v>
          </cell>
          <cell r="AE2213" t="str">
            <v>NA</v>
          </cell>
          <cell r="AF2213" t="str">
            <v>111GP.NA1</v>
          </cell>
        </row>
        <row r="2214">
          <cell r="A2214">
            <v>2214</v>
          </cell>
          <cell r="AD2214" t="str">
            <v>111GP</v>
          </cell>
          <cell r="AE2214" t="str">
            <v>NA</v>
          </cell>
          <cell r="AF2214" t="str">
            <v>111GP.NA2</v>
          </cell>
        </row>
        <row r="2215">
          <cell r="A2215">
            <v>2215</v>
          </cell>
          <cell r="AD2215" t="str">
            <v>111GP</v>
          </cell>
          <cell r="AE2215" t="str">
            <v>NA</v>
          </cell>
          <cell r="AF2215" t="str">
            <v>111GP.NA3</v>
          </cell>
        </row>
        <row r="2216">
          <cell r="A2216">
            <v>2216</v>
          </cell>
          <cell r="B2216" t="str">
            <v>111HP</v>
          </cell>
          <cell r="C2216" t="str">
            <v>Accum Prov for Amort-Hydro</v>
          </cell>
          <cell r="AD2216" t="str">
            <v>111HP</v>
          </cell>
          <cell r="AE2216" t="str">
            <v>NA</v>
          </cell>
          <cell r="AF2216" t="str">
            <v>111HP.NA</v>
          </cell>
        </row>
        <row r="2217">
          <cell r="A2217">
            <v>2217</v>
          </cell>
          <cell r="D2217" t="str">
            <v>DGP/DGU</v>
          </cell>
          <cell r="E2217" t="str">
            <v>P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M2217">
            <v>0.59419421435740905</v>
          </cell>
          <cell r="N2217">
            <v>0</v>
          </cell>
          <cell r="O2217">
            <v>0</v>
          </cell>
          <cell r="P2217">
            <v>1</v>
          </cell>
          <cell r="Q2217">
            <v>0</v>
          </cell>
          <cell r="R2217">
            <v>0</v>
          </cell>
          <cell r="S2217" t="str">
            <v>PLNT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D2217" t="str">
            <v>111HP</v>
          </cell>
          <cell r="AE2217" t="str">
            <v>DGP/DGU</v>
          </cell>
          <cell r="AF2217" t="str">
            <v>111HP.DGP/DGU</v>
          </cell>
        </row>
        <row r="2218">
          <cell r="A2218">
            <v>2218</v>
          </cell>
          <cell r="D2218" t="str">
            <v>CAGW</v>
          </cell>
          <cell r="E2218" t="str">
            <v>P</v>
          </cell>
          <cell r="F2218">
            <v>-643731.16798202484</v>
          </cell>
          <cell r="G2218">
            <v>-643731.16798202484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M2218">
            <v>0.59419421435740905</v>
          </cell>
          <cell r="N2218">
            <v>-382501.33561645658</v>
          </cell>
          <cell r="O2218">
            <v>-261229.83236556829</v>
          </cell>
          <cell r="P2218">
            <v>1</v>
          </cell>
          <cell r="Q2218">
            <v>0</v>
          </cell>
          <cell r="R2218">
            <v>0</v>
          </cell>
          <cell r="S2218" t="str">
            <v>PLNT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D2218" t="str">
            <v>111HP</v>
          </cell>
          <cell r="AE2218" t="str">
            <v>CAGW</v>
          </cell>
          <cell r="AF2218" t="str">
            <v>111HP.CAGW</v>
          </cell>
        </row>
        <row r="2219">
          <cell r="A2219">
            <v>2219</v>
          </cell>
          <cell r="F2219">
            <v>-643731.16798202484</v>
          </cell>
          <cell r="G2219">
            <v>-643731.16798202484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N2219">
            <v>-382501.33561645658</v>
          </cell>
          <cell r="O2219">
            <v>-261229.83236556829</v>
          </cell>
          <cell r="Q2219">
            <v>0</v>
          </cell>
          <cell r="R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D2219" t="str">
            <v>111HP</v>
          </cell>
          <cell r="AE2219" t="str">
            <v>NA</v>
          </cell>
          <cell r="AF2219" t="str">
            <v>111HP.NA1</v>
          </cell>
        </row>
        <row r="2220">
          <cell r="A2220">
            <v>2220</v>
          </cell>
          <cell r="AD2220" t="str">
            <v>111HP</v>
          </cell>
          <cell r="AE2220" t="str">
            <v>NA</v>
          </cell>
          <cell r="AF2220" t="str">
            <v>111HP.NA2</v>
          </cell>
        </row>
        <row r="2221">
          <cell r="A2221">
            <v>2221</v>
          </cell>
          <cell r="AD2221" t="str">
            <v>111HP</v>
          </cell>
          <cell r="AE2221" t="str">
            <v>NA</v>
          </cell>
          <cell r="AF2221" t="str">
            <v>111HP.NA3</v>
          </cell>
        </row>
        <row r="2222">
          <cell r="A2222">
            <v>2222</v>
          </cell>
          <cell r="B2222" t="str">
            <v>111IP</v>
          </cell>
          <cell r="C2222" t="str">
            <v>Accum Prov for Amort-Intangible Plant</v>
          </cell>
          <cell r="AD2222" t="str">
            <v>111IP</v>
          </cell>
          <cell r="AE2222" t="str">
            <v>NA</v>
          </cell>
          <cell r="AF2222" t="str">
            <v>111IP.NA</v>
          </cell>
        </row>
        <row r="2223">
          <cell r="A2223">
            <v>2223</v>
          </cell>
          <cell r="D2223" t="str">
            <v>S</v>
          </cell>
          <cell r="E2223" t="str">
            <v>I-SITUS</v>
          </cell>
          <cell r="F2223">
            <v>-9070.8000000000084</v>
          </cell>
          <cell r="G2223">
            <v>-29023.541494096098</v>
          </cell>
          <cell r="H2223">
            <v>11951.581857809613</v>
          </cell>
          <cell r="I2223">
            <v>8001.1596362864748</v>
          </cell>
          <cell r="J2223">
            <v>0</v>
          </cell>
          <cell r="K2223">
            <v>0</v>
          </cell>
          <cell r="M2223">
            <v>0.59419421435740905</v>
          </cell>
          <cell r="N2223">
            <v>-17245.620435954093</v>
          </cell>
          <cell r="O2223">
            <v>-11777.921058142005</v>
          </cell>
          <cell r="P2223">
            <v>1</v>
          </cell>
          <cell r="Q2223">
            <v>11951.581857809613</v>
          </cell>
          <cell r="R2223">
            <v>0</v>
          </cell>
          <cell r="S2223" t="str">
            <v>PLNT</v>
          </cell>
          <cell r="T2223">
            <v>1195.5194080267233</v>
          </cell>
          <cell r="U2223">
            <v>3747.5628198256477</v>
          </cell>
          <cell r="V2223">
            <v>1803.8566702651374</v>
          </cell>
          <cell r="W2223">
            <v>211.36456608554016</v>
          </cell>
          <cell r="X2223">
            <v>1042.8561720834257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D2223" t="str">
            <v>111IP</v>
          </cell>
          <cell r="AE2223" t="str">
            <v>S</v>
          </cell>
          <cell r="AF2223" t="str">
            <v>111IP.S</v>
          </cell>
        </row>
        <row r="2224">
          <cell r="A2224">
            <v>2224</v>
          </cell>
          <cell r="D2224" t="str">
            <v>DGP</v>
          </cell>
          <cell r="E2224" t="str">
            <v>I-DGP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M2224">
            <v>0.59419421435740905</v>
          </cell>
          <cell r="N2224">
            <v>0</v>
          </cell>
          <cell r="O2224">
            <v>0</v>
          </cell>
          <cell r="P2224">
            <v>1</v>
          </cell>
          <cell r="Q2224">
            <v>0</v>
          </cell>
          <cell r="R2224">
            <v>0</v>
          </cell>
          <cell r="S2224" t="str">
            <v>PLNT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D2224" t="str">
            <v>111IP</v>
          </cell>
          <cell r="AE2224" t="str">
            <v>DGP</v>
          </cell>
          <cell r="AF2224" t="str">
            <v>111IP.DGP</v>
          </cell>
        </row>
        <row r="2225">
          <cell r="A2225">
            <v>2225</v>
          </cell>
          <cell r="D2225" t="str">
            <v>DGU</v>
          </cell>
          <cell r="E2225" t="str">
            <v>I-DGU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M2225">
            <v>0.59419421435740905</v>
          </cell>
          <cell r="N2225">
            <v>0</v>
          </cell>
          <cell r="O2225">
            <v>0</v>
          </cell>
          <cell r="P2225">
            <v>1</v>
          </cell>
          <cell r="Q2225">
            <v>0</v>
          </cell>
          <cell r="R2225">
            <v>0</v>
          </cell>
          <cell r="S2225" t="str">
            <v>PLNT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D2225" t="str">
            <v>111IP</v>
          </cell>
          <cell r="AE2225" t="str">
            <v>DGU</v>
          </cell>
          <cell r="AF2225" t="str">
            <v>111IP.DGU</v>
          </cell>
        </row>
        <row r="2226">
          <cell r="A2226">
            <v>2226</v>
          </cell>
          <cell r="D2226" t="str">
            <v>SE</v>
          </cell>
          <cell r="E2226" t="str">
            <v>P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M2226">
            <v>0.59419421435740905</v>
          </cell>
          <cell r="N2226">
            <v>0</v>
          </cell>
          <cell r="O2226">
            <v>0</v>
          </cell>
          <cell r="P2226">
            <v>1</v>
          </cell>
          <cell r="Q2226">
            <v>0</v>
          </cell>
          <cell r="R2226">
            <v>0</v>
          </cell>
          <cell r="S2226" t="str">
            <v>PLNT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D2226" t="str">
            <v>111IP</v>
          </cell>
          <cell r="AE2226" t="str">
            <v>SE</v>
          </cell>
          <cell r="AF2226" t="str">
            <v>111IP.SE</v>
          </cell>
        </row>
        <row r="2227">
          <cell r="A2227">
            <v>2227</v>
          </cell>
          <cell r="D2227" t="str">
            <v>SG</v>
          </cell>
          <cell r="E2227" t="str">
            <v>I-SG</v>
          </cell>
          <cell r="F2227">
            <v>-5677951.4320653491</v>
          </cell>
          <cell r="G2227">
            <v>-4732147.73396088</v>
          </cell>
          <cell r="H2227">
            <v>-945803.69810446945</v>
          </cell>
          <cell r="I2227">
            <v>0</v>
          </cell>
          <cell r="J2227">
            <v>0</v>
          </cell>
          <cell r="K2227">
            <v>0</v>
          </cell>
          <cell r="M2227">
            <v>0.59419421435740905</v>
          </cell>
          <cell r="N2227">
            <v>-2811814.8050040784</v>
          </cell>
          <cell r="O2227">
            <v>-1920332.9289568013</v>
          </cell>
          <cell r="P2227">
            <v>1</v>
          </cell>
          <cell r="Q2227">
            <v>-945803.69810446945</v>
          </cell>
          <cell r="R2227">
            <v>0</v>
          </cell>
          <cell r="S2227" t="str">
            <v>PLNT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D2227" t="str">
            <v>111IP</v>
          </cell>
          <cell r="AE2227" t="str">
            <v>SG</v>
          </cell>
          <cell r="AF2227" t="str">
            <v>111IP.SG</v>
          </cell>
        </row>
        <row r="2228">
          <cell r="A2228">
            <v>2228</v>
          </cell>
          <cell r="D2228" t="str">
            <v>CN</v>
          </cell>
          <cell r="E2228" t="str">
            <v>CUST</v>
          </cell>
          <cell r="F2228">
            <v>-10574359.873286717</v>
          </cell>
          <cell r="G2228">
            <v>0</v>
          </cell>
          <cell r="H2228">
            <v>0</v>
          </cell>
          <cell r="I2228">
            <v>0</v>
          </cell>
          <cell r="J2228">
            <v>-10574359.873286717</v>
          </cell>
          <cell r="K2228">
            <v>0</v>
          </cell>
          <cell r="M2228">
            <v>0.59419421435740905</v>
          </cell>
          <cell r="N2228">
            <v>0</v>
          </cell>
          <cell r="O2228">
            <v>0</v>
          </cell>
          <cell r="P2228">
            <v>1</v>
          </cell>
          <cell r="Q2228">
            <v>0</v>
          </cell>
          <cell r="R2228">
            <v>0</v>
          </cell>
          <cell r="S2228" t="str">
            <v>CUST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D2228" t="str">
            <v>111IP</v>
          </cell>
          <cell r="AE2228" t="str">
            <v>CN</v>
          </cell>
          <cell r="AF2228" t="str">
            <v>111IP.CN</v>
          </cell>
        </row>
        <row r="2229">
          <cell r="A2229">
            <v>2229</v>
          </cell>
          <cell r="D2229" t="str">
            <v>JBG</v>
          </cell>
          <cell r="E2229" t="str">
            <v>I-SG</v>
          </cell>
          <cell r="F2229">
            <v>-356466.20281539264</v>
          </cell>
          <cell r="G2229">
            <v>-297087.9117352558</v>
          </cell>
          <cell r="H2229">
            <v>-59378.291080136856</v>
          </cell>
          <cell r="I2229">
            <v>0</v>
          </cell>
          <cell r="J2229">
            <v>0</v>
          </cell>
          <cell r="K2229">
            <v>0</v>
          </cell>
          <cell r="M2229">
            <v>0.59419421435740905</v>
          </cell>
          <cell r="N2229">
            <v>-176527.91830861359</v>
          </cell>
          <cell r="O2229">
            <v>-120559.99342664219</v>
          </cell>
          <cell r="P2229">
            <v>1</v>
          </cell>
          <cell r="Q2229">
            <v>-59378.291080136856</v>
          </cell>
          <cell r="R2229">
            <v>0</v>
          </cell>
          <cell r="S2229" t="str">
            <v>PLNT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D2229" t="str">
            <v>111IP</v>
          </cell>
          <cell r="AE2229" t="str">
            <v>JBG</v>
          </cell>
          <cell r="AF2229" t="str">
            <v>111IP.JBG</v>
          </cell>
        </row>
        <row r="2230">
          <cell r="A2230">
            <v>2230</v>
          </cell>
          <cell r="D2230" t="str">
            <v>CAGW1</v>
          </cell>
          <cell r="E2230" t="str">
            <v>I-SG</v>
          </cell>
          <cell r="F2230">
            <v>-22784835.882376481</v>
          </cell>
          <cell r="G2230">
            <v>-18989456.105692428</v>
          </cell>
          <cell r="H2230">
            <v>-3795379.7766840537</v>
          </cell>
          <cell r="I2230">
            <v>0</v>
          </cell>
          <cell r="J2230">
            <v>0</v>
          </cell>
          <cell r="K2230">
            <v>0</v>
          </cell>
          <cell r="M2230">
            <v>0.59419421435740905</v>
          </cell>
          <cell r="N2230">
            <v>-11283424.951796416</v>
          </cell>
          <cell r="O2230">
            <v>-7706031.1538960114</v>
          </cell>
          <cell r="P2230">
            <v>1</v>
          </cell>
          <cell r="Q2230">
            <v>-3795379.7766840537</v>
          </cell>
          <cell r="R2230">
            <v>0</v>
          </cell>
          <cell r="S2230" t="str">
            <v>PLNT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D2230" t="str">
            <v>111IP</v>
          </cell>
          <cell r="AE2230" t="str">
            <v>CAGW1</v>
          </cell>
          <cell r="AF2230" t="str">
            <v>111IP.CAGW1</v>
          </cell>
        </row>
        <row r="2231">
          <cell r="A2231">
            <v>2231</v>
          </cell>
          <cell r="D2231" t="str">
            <v>CAGE</v>
          </cell>
          <cell r="E2231" t="str">
            <v>P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M2231">
            <v>0.59419421435740905</v>
          </cell>
          <cell r="N2231">
            <v>0</v>
          </cell>
          <cell r="O2231">
            <v>0</v>
          </cell>
          <cell r="P2231">
            <v>1</v>
          </cell>
          <cell r="Q2231">
            <v>0</v>
          </cell>
          <cell r="R2231">
            <v>0</v>
          </cell>
          <cell r="S2231" t="str">
            <v>PLNT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D2231" t="str">
            <v>111IP</v>
          </cell>
          <cell r="AE2231" t="str">
            <v>CAGE</v>
          </cell>
          <cell r="AF2231" t="str">
            <v>111IP.CAGE</v>
          </cell>
        </row>
        <row r="2232">
          <cell r="A2232">
            <v>2232</v>
          </cell>
          <cell r="D2232" t="str">
            <v>SO</v>
          </cell>
          <cell r="E2232" t="str">
            <v>PTD</v>
          </cell>
          <cell r="F2232">
            <v>-19756284.061505537</v>
          </cell>
          <cell r="G2232">
            <v>-9673686.9562119916</v>
          </cell>
          <cell r="H2232">
            <v>-4018541.6773488289</v>
          </cell>
          <cell r="I2232">
            <v>-6064055.4279447179</v>
          </cell>
          <cell r="J2232">
            <v>0</v>
          </cell>
          <cell r="K2232">
            <v>0</v>
          </cell>
          <cell r="M2232">
            <v>0.59419421435740905</v>
          </cell>
          <cell r="N2232">
            <v>-5748048.8208859004</v>
          </cell>
          <cell r="O2232">
            <v>-3925638.1353260917</v>
          </cell>
          <cell r="P2232">
            <v>1</v>
          </cell>
          <cell r="Q2232">
            <v>-4018541.6773488289</v>
          </cell>
          <cell r="R2232">
            <v>0</v>
          </cell>
          <cell r="S2232" t="str">
            <v>PLNT</v>
          </cell>
          <cell r="T2232">
            <v>-906080.65393161704</v>
          </cell>
          <cell r="U2232">
            <v>-2840266.8728248165</v>
          </cell>
          <cell r="V2232">
            <v>-1367137.6812614743</v>
          </cell>
          <cell r="W2232">
            <v>-160192.58488899231</v>
          </cell>
          <cell r="X2232">
            <v>-790377.63503781764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D2232" t="str">
            <v>111IP</v>
          </cell>
          <cell r="AE2232" t="str">
            <v>SO</v>
          </cell>
          <cell r="AF2232" t="str">
            <v>111IP.SO</v>
          </cell>
        </row>
        <row r="2233">
          <cell r="A2233">
            <v>2233</v>
          </cell>
          <cell r="F2233">
            <v>-59158968.252049476</v>
          </cell>
          <cell r="G2233">
            <v>-33721402.24909465</v>
          </cell>
          <cell r="H2233">
            <v>-8807151.8613596782</v>
          </cell>
          <cell r="I2233">
            <v>-6056054.2683084318</v>
          </cell>
          <cell r="J2233">
            <v>-10574359.873286717</v>
          </cell>
          <cell r="K2233">
            <v>0</v>
          </cell>
          <cell r="N2233">
            <v>-20037062.116430961</v>
          </cell>
          <cell r="O2233">
            <v>-13684340.132663688</v>
          </cell>
          <cell r="Q2233">
            <v>-8807151.8613596782</v>
          </cell>
          <cell r="R2233">
            <v>0</v>
          </cell>
          <cell r="T2233">
            <v>-904885.13452359033</v>
          </cell>
          <cell r="U2233">
            <v>-2836519.310004991</v>
          </cell>
          <cell r="V2233">
            <v>-1365333.8245912092</v>
          </cell>
          <cell r="W2233">
            <v>-159981.22032290677</v>
          </cell>
          <cell r="X2233">
            <v>-789334.77886573423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D2233" t="str">
            <v>111IP</v>
          </cell>
          <cell r="AE2233" t="str">
            <v>NA</v>
          </cell>
          <cell r="AF2233" t="str">
            <v>111IP.NA1</v>
          </cell>
        </row>
        <row r="2234">
          <cell r="A2234">
            <v>2234</v>
          </cell>
          <cell r="B2234" t="str">
            <v>111IP</v>
          </cell>
          <cell r="C2234" t="str">
            <v>Less Non-Utility Plant</v>
          </cell>
          <cell r="AD2234" t="str">
            <v>111IP</v>
          </cell>
          <cell r="AE2234" t="str">
            <v>NA</v>
          </cell>
          <cell r="AF2234" t="str">
            <v>111IP.NA2</v>
          </cell>
        </row>
        <row r="2235">
          <cell r="A2235">
            <v>2235</v>
          </cell>
          <cell r="D2235" t="str">
            <v>DOTH</v>
          </cell>
          <cell r="E2235" t="str">
            <v>NUTIL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M2235">
            <v>0.59419421435740905</v>
          </cell>
          <cell r="N2235">
            <v>0</v>
          </cell>
          <cell r="O2235">
            <v>0</v>
          </cell>
          <cell r="P2235">
            <v>1</v>
          </cell>
          <cell r="Q2235">
            <v>0</v>
          </cell>
          <cell r="R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D2235" t="str">
            <v>111IP</v>
          </cell>
          <cell r="AE2235" t="str">
            <v>DOTH</v>
          </cell>
          <cell r="AF2235" t="str">
            <v>111IP.DOTH</v>
          </cell>
        </row>
        <row r="2236">
          <cell r="A2236">
            <v>2236</v>
          </cell>
          <cell r="F2236">
            <v>-59158968.252049476</v>
          </cell>
          <cell r="G2236">
            <v>-33721402.24909465</v>
          </cell>
          <cell r="H2236">
            <v>-8807151.8613596782</v>
          </cell>
          <cell r="I2236">
            <v>-6056054.2683084318</v>
          </cell>
          <cell r="J2236">
            <v>-10574359.873286717</v>
          </cell>
          <cell r="K2236">
            <v>0</v>
          </cell>
          <cell r="N2236">
            <v>-20037062.116430961</v>
          </cell>
          <cell r="O2236">
            <v>-13684340.132663688</v>
          </cell>
          <cell r="Q2236">
            <v>-8807151.8613596782</v>
          </cell>
          <cell r="R2236">
            <v>0</v>
          </cell>
          <cell r="T2236">
            <v>-904885.13452359033</v>
          </cell>
          <cell r="U2236">
            <v>-2836519.310004991</v>
          </cell>
          <cell r="V2236">
            <v>-1365333.8245912092</v>
          </cell>
          <cell r="W2236">
            <v>-159981.22032290677</v>
          </cell>
          <cell r="X2236">
            <v>-789334.77886573423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D2236" t="str">
            <v>111IP</v>
          </cell>
          <cell r="AE2236" t="str">
            <v>NA</v>
          </cell>
          <cell r="AF2236" t="str">
            <v>111IP.NA3</v>
          </cell>
        </row>
        <row r="2237">
          <cell r="A2237">
            <v>2237</v>
          </cell>
          <cell r="AD2237" t="str">
            <v>111IP</v>
          </cell>
          <cell r="AE2237" t="str">
            <v>NA</v>
          </cell>
          <cell r="AF2237" t="str">
            <v>111IP.NA4</v>
          </cell>
        </row>
        <row r="2238">
          <cell r="A2238">
            <v>2238</v>
          </cell>
          <cell r="B2238">
            <v>111390</v>
          </cell>
          <cell r="C2238" t="str">
            <v>Accum-Prov for Amort-Mining</v>
          </cell>
          <cell r="AD2238">
            <v>111390</v>
          </cell>
          <cell r="AE2238" t="str">
            <v>NA</v>
          </cell>
          <cell r="AF2238" t="str">
            <v>111390.NA</v>
          </cell>
        </row>
        <row r="2239">
          <cell r="A2239">
            <v>2239</v>
          </cell>
          <cell r="D2239" t="str">
            <v>CAGW</v>
          </cell>
          <cell r="E2239" t="str">
            <v>PTD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M2239">
            <v>0.59419421435740905</v>
          </cell>
          <cell r="N2239">
            <v>0</v>
          </cell>
          <cell r="O2239">
            <v>0</v>
          </cell>
          <cell r="P2239">
            <v>1</v>
          </cell>
          <cell r="Q2239">
            <v>0</v>
          </cell>
          <cell r="R2239">
            <v>0</v>
          </cell>
          <cell r="S2239" t="str">
            <v>PLNT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D2239">
            <v>111390</v>
          </cell>
          <cell r="AE2239" t="str">
            <v>CAGW</v>
          </cell>
          <cell r="AF2239" t="str">
            <v>111390.CAGW</v>
          </cell>
        </row>
        <row r="2240">
          <cell r="A2240">
            <v>2240</v>
          </cell>
          <cell r="D2240" t="str">
            <v>SG</v>
          </cell>
          <cell r="E2240" t="str">
            <v>G-SITUS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M2240">
            <v>0.59419421435740905</v>
          </cell>
          <cell r="N2240">
            <v>0</v>
          </cell>
          <cell r="O2240">
            <v>0</v>
          </cell>
          <cell r="P2240">
            <v>1</v>
          </cell>
          <cell r="Q2240">
            <v>0</v>
          </cell>
          <cell r="R2240">
            <v>0</v>
          </cell>
          <cell r="S2240" t="str">
            <v>PLNT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D2240">
            <v>111390</v>
          </cell>
          <cell r="AE2240" t="str">
            <v>SG</v>
          </cell>
          <cell r="AF2240" t="str">
            <v>111390.SG</v>
          </cell>
        </row>
        <row r="2241">
          <cell r="A2241">
            <v>2241</v>
          </cell>
          <cell r="D2241" t="str">
            <v>SO</v>
          </cell>
          <cell r="E2241" t="str">
            <v>PTD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M2241">
            <v>0.59419421435740905</v>
          </cell>
          <cell r="N2241">
            <v>0</v>
          </cell>
          <cell r="O2241">
            <v>0</v>
          </cell>
          <cell r="P2241">
            <v>1</v>
          </cell>
          <cell r="Q2241">
            <v>0</v>
          </cell>
          <cell r="R2241">
            <v>0</v>
          </cell>
          <cell r="S2241" t="str">
            <v>PLNT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D2241">
            <v>111390</v>
          </cell>
          <cell r="AE2241" t="str">
            <v>SO</v>
          </cell>
          <cell r="AF2241" t="str">
            <v>111390.SO</v>
          </cell>
        </row>
        <row r="2242">
          <cell r="A2242">
            <v>2242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N2242">
            <v>1706815.8729305216</v>
          </cell>
          <cell r="O2242">
            <v>568938.62431017391</v>
          </cell>
          <cell r="Q2242">
            <v>649588.76228873781</v>
          </cell>
          <cell r="R2242">
            <v>216529.58742957929</v>
          </cell>
          <cell r="T2242">
            <v>176625.26130960239</v>
          </cell>
          <cell r="U2242">
            <v>495163.79512505233</v>
          </cell>
          <cell r="V2242">
            <v>181583.46247910985</v>
          </cell>
          <cell r="W2242">
            <v>29648.636498985263</v>
          </cell>
          <cell r="X2242">
            <v>98891.773661979852</v>
          </cell>
          <cell r="AD2242">
            <v>111390</v>
          </cell>
          <cell r="AE2242" t="str">
            <v>NA</v>
          </cell>
          <cell r="AF2242" t="str">
            <v>111390.NA1</v>
          </cell>
        </row>
        <row r="2243">
          <cell r="A2243">
            <v>2243</v>
          </cell>
          <cell r="AD2243">
            <v>111390</v>
          </cell>
          <cell r="AE2243" t="str">
            <v>NA</v>
          </cell>
          <cell r="AF2243" t="str">
            <v>111390.NA2</v>
          </cell>
        </row>
        <row r="2244">
          <cell r="A2244">
            <v>2244</v>
          </cell>
          <cell r="B2244">
            <v>111390</v>
          </cell>
          <cell r="C2244" t="str">
            <v>Less Capital Lease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N2244">
            <v>-1706815.8729305216</v>
          </cell>
          <cell r="O2244">
            <v>-568938.62431017391</v>
          </cell>
          <cell r="Q2244">
            <v>-649588.76228873781</v>
          </cell>
          <cell r="R2244">
            <v>-216529.58742957929</v>
          </cell>
          <cell r="T2244">
            <v>-176625.26130960239</v>
          </cell>
          <cell r="U2244">
            <v>-495163.79512505233</v>
          </cell>
          <cell r="V2244">
            <v>-181583.46247910985</v>
          </cell>
          <cell r="W2244">
            <v>-29648.636498985263</v>
          </cell>
          <cell r="X2244">
            <v>-98891.773661979852</v>
          </cell>
          <cell r="AD2244">
            <v>111390</v>
          </cell>
          <cell r="AE2244" t="str">
            <v>NA</v>
          </cell>
          <cell r="AF2244" t="str">
            <v>111390.NA3</v>
          </cell>
        </row>
        <row r="2245">
          <cell r="A2245">
            <v>2245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N2245">
            <v>0</v>
          </cell>
          <cell r="O2245">
            <v>0</v>
          </cell>
          <cell r="Q2245">
            <v>0</v>
          </cell>
          <cell r="R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AD2245">
            <v>111390</v>
          </cell>
          <cell r="AE2245" t="str">
            <v>NA</v>
          </cell>
          <cell r="AF2245" t="str">
            <v>111390.NA4</v>
          </cell>
        </row>
        <row r="2246">
          <cell r="B2246" t="str">
            <v>TOTAL ACCUM PROV FOR AMORTIZATION</v>
          </cell>
          <cell r="F2246">
            <v>-61873796.613600478</v>
          </cell>
          <cell r="G2246">
            <v>-34492103.280965433</v>
          </cell>
          <cell r="H2246">
            <v>-9414017.8266325984</v>
          </cell>
          <cell r="I2246">
            <v>-7393315.6327157309</v>
          </cell>
          <cell r="J2246">
            <v>-10574359.873286717</v>
          </cell>
          <cell r="K2246">
            <v>0</v>
          </cell>
          <cell r="N2246">
            <v>-20495008.210567862</v>
          </cell>
          <cell r="O2246">
            <v>-13997095.070397565</v>
          </cell>
          <cell r="Q2246">
            <v>-9414017.8266325984</v>
          </cell>
          <cell r="R2246">
            <v>0</v>
          </cell>
          <cell r="T2246">
            <v>-1104696.4103170109</v>
          </cell>
          <cell r="U2246">
            <v>-3462862.3899398455</v>
          </cell>
          <cell r="V2246">
            <v>-1666818.6020144899</v>
          </cell>
          <cell r="W2246">
            <v>-195307.3081501071</v>
          </cell>
          <cell r="X2246">
            <v>-963630.922294277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D2246" t="str">
            <v>TOTAL ACCUM PROV FOR AMORTIZATION</v>
          </cell>
          <cell r="AE2246" t="str">
            <v>NA</v>
          </cell>
          <cell r="AF2246" t="str">
            <v>TOTAL ACCUM PROV FOR AMORTIZATION.NA</v>
          </cell>
        </row>
        <row r="2251">
          <cell r="Y2251" t="str">
            <v>Function</v>
          </cell>
          <cell r="Z2251" t="str">
            <v>Generation</v>
          </cell>
          <cell r="AA2251" t="str">
            <v>Transmission</v>
          </cell>
          <cell r="AB2251" t="str">
            <v>Distribution</v>
          </cell>
        </row>
        <row r="2252">
          <cell r="Y2252" t="str">
            <v>Check</v>
          </cell>
          <cell r="Z2252" t="str">
            <v>Check</v>
          </cell>
          <cell r="AA2252" t="str">
            <v>Check</v>
          </cell>
          <cell r="AB2252" t="str">
            <v>Check</v>
          </cell>
        </row>
        <row r="2254">
          <cell r="Y2254">
            <v>0</v>
          </cell>
          <cell r="Z2254">
            <v>0</v>
          </cell>
          <cell r="AA2254">
            <v>0</v>
          </cell>
          <cell r="AB2254">
            <v>0</v>
          </cell>
        </row>
        <row r="2255">
          <cell r="Y2255">
            <v>0</v>
          </cell>
          <cell r="Z2255">
            <v>0</v>
          </cell>
          <cell r="AA2255">
            <v>0</v>
          </cell>
          <cell r="AB2255">
            <v>0</v>
          </cell>
        </row>
      </sheetData>
      <sheetData sheetId="32">
        <row r="6">
          <cell r="Q6" t="str">
            <v>440.NA</v>
          </cell>
          <cell r="R6">
            <v>0</v>
          </cell>
        </row>
        <row r="7">
          <cell r="Q7" t="str">
            <v>440.S</v>
          </cell>
          <cell r="R7">
            <v>157899167.6216839</v>
          </cell>
        </row>
        <row r="8">
          <cell r="Q8" t="str">
            <v>440.NA1</v>
          </cell>
          <cell r="R8">
            <v>0</v>
          </cell>
        </row>
        <row r="9">
          <cell r="Q9" t="str">
            <v>440.NA2</v>
          </cell>
          <cell r="R9">
            <v>157899167.6216839</v>
          </cell>
        </row>
        <row r="10">
          <cell r="Q10" t="str">
            <v>440.NA3</v>
          </cell>
          <cell r="R10">
            <v>0</v>
          </cell>
        </row>
        <row r="11">
          <cell r="Q11" t="str">
            <v>442.NA</v>
          </cell>
          <cell r="R11">
            <v>0</v>
          </cell>
        </row>
        <row r="12">
          <cell r="Q12" t="str">
            <v>442.S</v>
          </cell>
          <cell r="R12">
            <v>207318638.29031616</v>
          </cell>
        </row>
        <row r="13">
          <cell r="Q13" t="str">
            <v>442.SE</v>
          </cell>
          <cell r="R13">
            <v>0</v>
          </cell>
        </row>
        <row r="14">
          <cell r="Q14" t="str">
            <v>442.SG</v>
          </cell>
          <cell r="R14">
            <v>0</v>
          </cell>
        </row>
        <row r="15">
          <cell r="Q15" t="str">
            <v>442.NA1</v>
          </cell>
          <cell r="R15">
            <v>0</v>
          </cell>
        </row>
        <row r="16">
          <cell r="Q16" t="str">
            <v>442.NA2</v>
          </cell>
          <cell r="R16">
            <v>0</v>
          </cell>
        </row>
        <row r="17">
          <cell r="Q17" t="str">
            <v>442.NA3</v>
          </cell>
          <cell r="R17">
            <v>207318638.29031616</v>
          </cell>
        </row>
        <row r="18">
          <cell r="Q18" t="str">
            <v>442.NA4</v>
          </cell>
          <cell r="R18">
            <v>0</v>
          </cell>
        </row>
        <row r="19">
          <cell r="Q19" t="str">
            <v>444.NA</v>
          </cell>
          <cell r="R19">
            <v>0</v>
          </cell>
        </row>
        <row r="20">
          <cell r="Q20" t="str">
            <v>444.S</v>
          </cell>
          <cell r="R20">
            <v>1354705.2587733048</v>
          </cell>
        </row>
        <row r="21">
          <cell r="Q21" t="str">
            <v>444.SO</v>
          </cell>
          <cell r="R21">
            <v>0</v>
          </cell>
        </row>
        <row r="22">
          <cell r="Q22" t="str">
            <v>444.NA1</v>
          </cell>
          <cell r="R22">
            <v>1354705.2587733048</v>
          </cell>
        </row>
        <row r="23">
          <cell r="Q23" t="str">
            <v>444.NA2</v>
          </cell>
          <cell r="R23">
            <v>0</v>
          </cell>
        </row>
        <row r="24">
          <cell r="Q24" t="str">
            <v>445.NA</v>
          </cell>
          <cell r="R24">
            <v>0</v>
          </cell>
        </row>
        <row r="25">
          <cell r="Q25" t="str">
            <v>445.S</v>
          </cell>
          <cell r="R25">
            <v>0</v>
          </cell>
        </row>
        <row r="26">
          <cell r="Q26" t="str">
            <v>445.NA1</v>
          </cell>
          <cell r="R26">
            <v>0</v>
          </cell>
        </row>
        <row r="27">
          <cell r="Q27" t="str">
            <v>445.NA2</v>
          </cell>
          <cell r="R27">
            <v>0</v>
          </cell>
        </row>
        <row r="28">
          <cell r="Q28" t="str">
            <v>445.NA3</v>
          </cell>
          <cell r="R28">
            <v>0</v>
          </cell>
        </row>
        <row r="29">
          <cell r="Q29" t="str">
            <v>448.NA</v>
          </cell>
          <cell r="R29">
            <v>0</v>
          </cell>
        </row>
        <row r="30">
          <cell r="Q30" t="str">
            <v>448.S</v>
          </cell>
          <cell r="R30">
            <v>0</v>
          </cell>
        </row>
        <row r="31">
          <cell r="Q31" t="str">
            <v>448.SO</v>
          </cell>
          <cell r="R31">
            <v>0</v>
          </cell>
        </row>
        <row r="32">
          <cell r="Q32" t="str">
            <v>448.NA1</v>
          </cell>
          <cell r="R32">
            <v>0</v>
          </cell>
        </row>
        <row r="33">
          <cell r="Q33" t="str">
            <v>448.NA2</v>
          </cell>
          <cell r="R33">
            <v>0</v>
          </cell>
        </row>
        <row r="34">
          <cell r="Q34" t="str">
            <v>Total Sales to Ultimate Customers.NA</v>
          </cell>
          <cell r="R34">
            <v>366572511.17077339</v>
          </cell>
        </row>
        <row r="35">
          <cell r="Q35" t="str">
            <v>Total Sales to Ultimate Customers.NA1</v>
          </cell>
          <cell r="R35">
            <v>0</v>
          </cell>
        </row>
        <row r="36">
          <cell r="Q36" t="str">
            <v>Total Sales to Ultimate Customers.NA2</v>
          </cell>
          <cell r="R36">
            <v>0</v>
          </cell>
        </row>
        <row r="37">
          <cell r="Q37" t="str">
            <v>Total Sales to Ultimate Customers.NA3</v>
          </cell>
          <cell r="R37">
            <v>0</v>
          </cell>
        </row>
        <row r="38">
          <cell r="Q38" t="str">
            <v>447.NA</v>
          </cell>
          <cell r="R38">
            <v>0</v>
          </cell>
        </row>
        <row r="39">
          <cell r="Q39" t="str">
            <v>447.S</v>
          </cell>
          <cell r="R39">
            <v>0</v>
          </cell>
        </row>
        <row r="40">
          <cell r="Q40" t="str">
            <v>447.SG</v>
          </cell>
          <cell r="R40">
            <v>0</v>
          </cell>
        </row>
        <row r="41">
          <cell r="Q41" t="str">
            <v>447.CAGW</v>
          </cell>
          <cell r="R41">
            <v>0</v>
          </cell>
        </row>
        <row r="42">
          <cell r="Q42" t="str">
            <v>447.NA1</v>
          </cell>
          <cell r="R42">
            <v>0</v>
          </cell>
        </row>
        <row r="43">
          <cell r="Q43" t="str">
            <v>447.NA2</v>
          </cell>
          <cell r="R43">
            <v>0</v>
          </cell>
        </row>
        <row r="44">
          <cell r="Q44" t="str">
            <v>447NPC.NA</v>
          </cell>
          <cell r="R44">
            <v>0</v>
          </cell>
        </row>
        <row r="45">
          <cell r="Q45" t="str">
            <v>447NPC.S</v>
          </cell>
          <cell r="R45">
            <v>-14476811.784625905</v>
          </cell>
        </row>
        <row r="46">
          <cell r="Q46" t="str">
            <v>447NPC.SG</v>
          </cell>
          <cell r="R46">
            <v>0</v>
          </cell>
        </row>
        <row r="47">
          <cell r="Q47" t="str">
            <v>447NPC.SE</v>
          </cell>
          <cell r="R47">
            <v>0</v>
          </cell>
        </row>
        <row r="48">
          <cell r="Q48" t="str">
            <v>447NPC.CAGW</v>
          </cell>
          <cell r="R48">
            <v>16646446.703794034</v>
          </cell>
        </row>
        <row r="49">
          <cell r="Q49" t="str">
            <v>447NPC.CAGE</v>
          </cell>
          <cell r="R49">
            <v>0</v>
          </cell>
        </row>
        <row r="50">
          <cell r="Q50" t="str">
            <v>447NPC.CAEW</v>
          </cell>
          <cell r="R50">
            <v>0</v>
          </cell>
        </row>
        <row r="51">
          <cell r="Q51" t="str">
            <v>447NPC.CAEE</v>
          </cell>
          <cell r="R51">
            <v>0</v>
          </cell>
        </row>
        <row r="52">
          <cell r="Q52" t="str">
            <v>447NPC.NA1</v>
          </cell>
          <cell r="R52">
            <v>2169634.9191681296</v>
          </cell>
        </row>
        <row r="53">
          <cell r="Q53" t="str">
            <v>447NPC.NA2</v>
          </cell>
          <cell r="R53">
            <v>0</v>
          </cell>
        </row>
        <row r="54">
          <cell r="Q54" t="str">
            <v>447NPC.NA3</v>
          </cell>
          <cell r="R54">
            <v>2169634.9191681296</v>
          </cell>
        </row>
        <row r="55">
          <cell r="Q55" t="str">
            <v>447NPC.NA4</v>
          </cell>
          <cell r="R55">
            <v>0</v>
          </cell>
        </row>
        <row r="56">
          <cell r="Q56" t="str">
            <v>449.NA</v>
          </cell>
          <cell r="R56">
            <v>0</v>
          </cell>
        </row>
        <row r="57">
          <cell r="Q57" t="str">
            <v>449.S</v>
          </cell>
          <cell r="R57">
            <v>0</v>
          </cell>
        </row>
        <row r="58">
          <cell r="Q58" t="str">
            <v>449.SG</v>
          </cell>
          <cell r="R58">
            <v>0</v>
          </cell>
        </row>
        <row r="59">
          <cell r="Q59" t="str">
            <v>449.NA1</v>
          </cell>
          <cell r="R59">
            <v>0</v>
          </cell>
        </row>
        <row r="60">
          <cell r="Q60" t="str">
            <v>449.NA2</v>
          </cell>
          <cell r="R60">
            <v>0</v>
          </cell>
        </row>
        <row r="61">
          <cell r="Q61" t="str">
            <v>449.NA3</v>
          </cell>
          <cell r="R61">
            <v>0</v>
          </cell>
        </row>
        <row r="62">
          <cell r="Q62" t="str">
            <v>449.NA4</v>
          </cell>
          <cell r="R62">
            <v>0</v>
          </cell>
        </row>
        <row r="63">
          <cell r="Q63" t="str">
            <v>Total Sales from Electricity.NA</v>
          </cell>
          <cell r="R63">
            <v>368742146.0899415</v>
          </cell>
        </row>
        <row r="64">
          <cell r="Q64" t="str">
            <v>450.NA</v>
          </cell>
          <cell r="R64">
            <v>0</v>
          </cell>
        </row>
        <row r="65">
          <cell r="Q65" t="str">
            <v>450.S</v>
          </cell>
          <cell r="R65">
            <v>742400.88</v>
          </cell>
        </row>
        <row r="66">
          <cell r="Q66" t="str">
            <v>450.SO</v>
          </cell>
          <cell r="R66">
            <v>0</v>
          </cell>
        </row>
        <row r="67">
          <cell r="Q67" t="str">
            <v>450.NA1</v>
          </cell>
          <cell r="R67">
            <v>742400.88</v>
          </cell>
        </row>
        <row r="68">
          <cell r="Q68" t="str">
            <v>450.NA2</v>
          </cell>
          <cell r="R68">
            <v>0</v>
          </cell>
        </row>
        <row r="69">
          <cell r="Q69" t="str">
            <v>451.NA</v>
          </cell>
          <cell r="R69">
            <v>0</v>
          </cell>
        </row>
        <row r="70">
          <cell r="Q70" t="str">
            <v>451.S</v>
          </cell>
          <cell r="R70">
            <v>-267855.57158807386</v>
          </cell>
        </row>
        <row r="71">
          <cell r="Q71" t="str">
            <v>451.SG</v>
          </cell>
          <cell r="R71">
            <v>0</v>
          </cell>
        </row>
        <row r="72">
          <cell r="Q72" t="str">
            <v>451.SO</v>
          </cell>
          <cell r="R72">
            <v>2341.080980829036</v>
          </cell>
        </row>
        <row r="73">
          <cell r="Q73" t="str">
            <v>451.NA1</v>
          </cell>
          <cell r="R73">
            <v>-265514.49060724484</v>
          </cell>
        </row>
        <row r="74">
          <cell r="Q74" t="str">
            <v>451.NA2</v>
          </cell>
          <cell r="R74">
            <v>0</v>
          </cell>
        </row>
        <row r="75">
          <cell r="Q75" t="str">
            <v>453.NA</v>
          </cell>
          <cell r="R75">
            <v>0</v>
          </cell>
        </row>
        <row r="76">
          <cell r="Q76" t="str">
            <v>453.CAGW</v>
          </cell>
          <cell r="R76">
            <v>0</v>
          </cell>
        </row>
        <row r="77">
          <cell r="Q77" t="str">
            <v>453.CAGE</v>
          </cell>
          <cell r="R77">
            <v>0</v>
          </cell>
        </row>
        <row r="78">
          <cell r="Q78" t="str">
            <v>453.JBG</v>
          </cell>
          <cell r="R78">
            <v>2851.8230431369025</v>
          </cell>
        </row>
        <row r="79">
          <cell r="Q79" t="str">
            <v>453.SG</v>
          </cell>
          <cell r="R79">
            <v>0</v>
          </cell>
        </row>
        <row r="80">
          <cell r="Q80" t="str">
            <v>453.NA1</v>
          </cell>
          <cell r="R80">
            <v>2851.8230431369025</v>
          </cell>
        </row>
        <row r="81">
          <cell r="Q81" t="str">
            <v>453.NA2</v>
          </cell>
          <cell r="R81">
            <v>0</v>
          </cell>
        </row>
        <row r="82">
          <cell r="Q82" t="str">
            <v>454.NA</v>
          </cell>
          <cell r="R82">
            <v>0</v>
          </cell>
        </row>
        <row r="83">
          <cell r="Q83" t="str">
            <v>454.S</v>
          </cell>
          <cell r="R83">
            <v>728890.5</v>
          </cell>
        </row>
        <row r="84">
          <cell r="Q84" t="str">
            <v>454.CAGW</v>
          </cell>
          <cell r="R84">
            <v>99382.929389914934</v>
          </cell>
        </row>
        <row r="85">
          <cell r="Q85" t="str">
            <v>454.CAGE</v>
          </cell>
          <cell r="R85">
            <v>0</v>
          </cell>
        </row>
        <row r="86">
          <cell r="Q86" t="str">
            <v>454.JBG</v>
          </cell>
          <cell r="R86">
            <v>2206.0349256848262</v>
          </cell>
        </row>
        <row r="87">
          <cell r="Q87" t="str">
            <v>454.SG</v>
          </cell>
          <cell r="R87">
            <v>109170.14341943202</v>
          </cell>
        </row>
        <row r="88">
          <cell r="Q88" t="str">
            <v>454.SO</v>
          </cell>
          <cell r="R88">
            <v>113926.31388550381</v>
          </cell>
        </row>
        <row r="89">
          <cell r="Q89" t="str">
            <v>454.NA1</v>
          </cell>
          <cell r="R89">
            <v>1053575.9216205357</v>
          </cell>
        </row>
        <row r="90">
          <cell r="Q90" t="str">
            <v>454.NA2</v>
          </cell>
          <cell r="R90">
            <v>0</v>
          </cell>
        </row>
        <row r="91">
          <cell r="Q91" t="str">
            <v>454.NA3</v>
          </cell>
          <cell r="R91">
            <v>0</v>
          </cell>
        </row>
        <row r="92">
          <cell r="Q92" t="str">
            <v>454.NA4</v>
          </cell>
          <cell r="R92">
            <v>0</v>
          </cell>
        </row>
        <row r="93">
          <cell r="Q93" t="str">
            <v>456.NA</v>
          </cell>
          <cell r="R93">
            <v>0</v>
          </cell>
        </row>
        <row r="94">
          <cell r="Q94" t="str">
            <v>456.S</v>
          </cell>
          <cell r="R94">
            <v>-4378.7399999999907</v>
          </cell>
        </row>
        <row r="95">
          <cell r="Q95" t="str">
            <v>456.CAGE</v>
          </cell>
          <cell r="R95">
            <v>0</v>
          </cell>
        </row>
        <row r="96">
          <cell r="Q96" t="str">
            <v>456.CAGW</v>
          </cell>
          <cell r="R96">
            <v>2314755.6314009451</v>
          </cell>
        </row>
        <row r="97">
          <cell r="Q97" t="str">
            <v>456.SO</v>
          </cell>
          <cell r="R97">
            <v>274227.50725612795</v>
          </cell>
        </row>
        <row r="98">
          <cell r="Q98" t="str">
            <v>456.SG</v>
          </cell>
          <cell r="R98">
            <v>9229248.0952149648</v>
          </cell>
        </row>
        <row r="99">
          <cell r="Q99" t="str">
            <v>456.JBG</v>
          </cell>
          <cell r="R99">
            <v>502043.64708063431</v>
          </cell>
        </row>
        <row r="100">
          <cell r="Q100" t="str">
            <v>456.WRG</v>
          </cell>
          <cell r="R100">
            <v>0</v>
          </cell>
        </row>
        <row r="101">
          <cell r="Q101" t="str">
            <v>456.WRE</v>
          </cell>
          <cell r="R101">
            <v>0</v>
          </cell>
        </row>
        <row r="102">
          <cell r="Q102" t="str">
            <v>456.CN</v>
          </cell>
          <cell r="R102">
            <v>0</v>
          </cell>
        </row>
        <row r="103">
          <cell r="Q103" t="str">
            <v>456.SE</v>
          </cell>
          <cell r="R103">
            <v>0</v>
          </cell>
        </row>
        <row r="104">
          <cell r="Q104" t="str">
            <v>456.NA1</v>
          </cell>
          <cell r="R104">
            <v>12315896.140952673</v>
          </cell>
        </row>
        <row r="105">
          <cell r="Q105" t="str">
            <v>456.NA2</v>
          </cell>
          <cell r="R105">
            <v>0</v>
          </cell>
        </row>
        <row r="106">
          <cell r="Q106" t="str">
            <v>456.NA3</v>
          </cell>
          <cell r="R106">
            <v>13849210.275009099</v>
          </cell>
        </row>
        <row r="107">
          <cell r="Q107" t="str">
            <v>456.NA4</v>
          </cell>
          <cell r="R107">
            <v>0</v>
          </cell>
        </row>
        <row r="108">
          <cell r="Q108" t="str">
            <v>Total Electric Operating Revenues.NA</v>
          </cell>
          <cell r="R108">
            <v>382591356.3649506</v>
          </cell>
        </row>
        <row r="109">
          <cell r="Q109" t="str">
            <v>Total Electric Operating Revenues.NA1</v>
          </cell>
          <cell r="R109">
            <v>0</v>
          </cell>
        </row>
        <row r="110">
          <cell r="Q110" t="str">
            <v>Summary of Revenues by Factor.NA</v>
          </cell>
          <cell r="R110">
            <v>0</v>
          </cell>
        </row>
        <row r="111">
          <cell r="Q111" t="str">
            <v>Summary of Revenues by Factor.NA1</v>
          </cell>
          <cell r="R111">
            <v>353294756.45455939</v>
          </cell>
        </row>
        <row r="112">
          <cell r="Q112" t="str">
            <v>Summary of Revenues by Factor.NA2</v>
          </cell>
          <cell r="R112">
            <v>507101.50504945603</v>
          </cell>
        </row>
        <row r="113">
          <cell r="Q113" t="str">
            <v>Summary of Revenues by Factor.NA3</v>
          </cell>
          <cell r="R113">
            <v>0</v>
          </cell>
        </row>
        <row r="114">
          <cell r="Q114" t="str">
            <v>Summary of Revenues by Factor.NA4</v>
          </cell>
          <cell r="R114">
            <v>390494.90212246077</v>
          </cell>
        </row>
        <row r="115">
          <cell r="Q115" t="str">
            <v>Summary of Revenues by Factor.NA5</v>
          </cell>
          <cell r="R115">
            <v>9338418.2386343963</v>
          </cell>
        </row>
        <row r="116">
          <cell r="Q116" t="str">
            <v>Summary of Revenues by Factor.NA6</v>
          </cell>
          <cell r="R116">
            <v>0</v>
          </cell>
        </row>
        <row r="117">
          <cell r="Q117" t="str">
            <v>Summary of Revenues by Factor.NA7</v>
          </cell>
          <cell r="R117">
            <v>0</v>
          </cell>
        </row>
        <row r="118">
          <cell r="Q118" t="str">
            <v>Summary of Revenues by Factor.NA8</v>
          </cell>
          <cell r="R118">
            <v>19060585.264584895</v>
          </cell>
        </row>
        <row r="119">
          <cell r="Q119" t="str">
            <v>Summary of Revenues by Factor.NA9</v>
          </cell>
          <cell r="R119">
            <v>0</v>
          </cell>
        </row>
        <row r="120">
          <cell r="Q120" t="str">
            <v>Summary of Revenues by Factor.NA10</v>
          </cell>
          <cell r="R120">
            <v>0</v>
          </cell>
        </row>
        <row r="121">
          <cell r="Q121" t="str">
            <v>Summary of Revenues by Factor.NA11</v>
          </cell>
          <cell r="R121">
            <v>0</v>
          </cell>
        </row>
        <row r="122">
          <cell r="Q122" t="str">
            <v>Total Electric Operating Revenues.NA2</v>
          </cell>
          <cell r="R122">
            <v>382591356.3649506</v>
          </cell>
        </row>
        <row r="123">
          <cell r="Q123" t="str">
            <v>Miscellaneous Revenues.NA</v>
          </cell>
          <cell r="R123">
            <v>0</v>
          </cell>
        </row>
        <row r="124">
          <cell r="Q124" t="str">
            <v>41160.NA</v>
          </cell>
          <cell r="R124">
            <v>0</v>
          </cell>
        </row>
        <row r="125">
          <cell r="Q125" t="str">
            <v>41160.S</v>
          </cell>
          <cell r="R125">
            <v>0</v>
          </cell>
        </row>
        <row r="126">
          <cell r="Q126" t="str">
            <v>41160.SG</v>
          </cell>
          <cell r="R126">
            <v>0</v>
          </cell>
        </row>
        <row r="127">
          <cell r="Q127" t="str">
            <v>41160.SO</v>
          </cell>
          <cell r="R127">
            <v>0</v>
          </cell>
        </row>
        <row r="128">
          <cell r="Q128" t="str">
            <v>41160.DGU</v>
          </cell>
          <cell r="R128">
            <v>0</v>
          </cell>
        </row>
        <row r="129">
          <cell r="Q129" t="str">
            <v>41160.DGP</v>
          </cell>
          <cell r="R129">
            <v>0</v>
          </cell>
        </row>
        <row r="130">
          <cell r="Q130" t="str">
            <v>41160.NA1</v>
          </cell>
          <cell r="R130">
            <v>0</v>
          </cell>
        </row>
        <row r="131">
          <cell r="Q131" t="str">
            <v>41160.NA2</v>
          </cell>
          <cell r="R131">
            <v>0</v>
          </cell>
        </row>
        <row r="132">
          <cell r="Q132" t="str">
            <v>41170.NA</v>
          </cell>
          <cell r="R132">
            <v>0</v>
          </cell>
        </row>
        <row r="133">
          <cell r="Q133" t="str">
            <v>41170.S</v>
          </cell>
          <cell r="R133">
            <v>0</v>
          </cell>
        </row>
        <row r="134">
          <cell r="Q134" t="str">
            <v>41170.CAGW</v>
          </cell>
          <cell r="R134">
            <v>0</v>
          </cell>
        </row>
        <row r="135">
          <cell r="Q135" t="str">
            <v>41170.CAGE</v>
          </cell>
          <cell r="R135">
            <v>0</v>
          </cell>
        </row>
        <row r="136">
          <cell r="Q136" t="str">
            <v>41170.SG</v>
          </cell>
          <cell r="R136">
            <v>0</v>
          </cell>
        </row>
        <row r="137">
          <cell r="Q137" t="str">
            <v>41170.NA1</v>
          </cell>
          <cell r="R137">
            <v>0</v>
          </cell>
        </row>
        <row r="138">
          <cell r="Q138" t="str">
            <v>41170.NA2</v>
          </cell>
          <cell r="R138">
            <v>0</v>
          </cell>
        </row>
        <row r="139">
          <cell r="Q139" t="str">
            <v>4118.NA</v>
          </cell>
          <cell r="R139">
            <v>0</v>
          </cell>
        </row>
        <row r="140">
          <cell r="Q140" t="str">
            <v>4118.S</v>
          </cell>
          <cell r="R140">
            <v>0</v>
          </cell>
        </row>
        <row r="141">
          <cell r="Q141" t="str">
            <v>4118.CAEW</v>
          </cell>
          <cell r="R141">
            <v>0</v>
          </cell>
        </row>
        <row r="142">
          <cell r="Q142" t="str">
            <v>4118.CAEE</v>
          </cell>
          <cell r="R142">
            <v>0</v>
          </cell>
        </row>
        <row r="143">
          <cell r="Q143" t="str">
            <v>4118.SE</v>
          </cell>
          <cell r="R143">
            <v>-12.892102979296286</v>
          </cell>
        </row>
        <row r="144">
          <cell r="Q144" t="str">
            <v>4118.NA1</v>
          </cell>
          <cell r="R144">
            <v>-12.892102979296286</v>
          </cell>
        </row>
        <row r="145">
          <cell r="Q145" t="str">
            <v>4118.NA2</v>
          </cell>
          <cell r="R145">
            <v>0</v>
          </cell>
        </row>
        <row r="146">
          <cell r="Q146" t="str">
            <v>41181.NA</v>
          </cell>
          <cell r="R146">
            <v>0</v>
          </cell>
        </row>
        <row r="147">
          <cell r="Q147" t="str">
            <v>41181.SE</v>
          </cell>
          <cell r="R147">
            <v>0</v>
          </cell>
        </row>
        <row r="148">
          <cell r="Q148" t="str">
            <v>41181.NA1</v>
          </cell>
          <cell r="R148">
            <v>0</v>
          </cell>
        </row>
        <row r="149">
          <cell r="Q149" t="str">
            <v>41181.NA2</v>
          </cell>
          <cell r="R149">
            <v>0</v>
          </cell>
        </row>
        <row r="150">
          <cell r="Q150" t="str">
            <v>4194.NA</v>
          </cell>
          <cell r="R150">
            <v>0</v>
          </cell>
        </row>
        <row r="151">
          <cell r="Q151" t="str">
            <v>4194.DGU</v>
          </cell>
          <cell r="R151">
            <v>0</v>
          </cell>
        </row>
        <row r="152">
          <cell r="Q152" t="str">
            <v>4194.NA1</v>
          </cell>
          <cell r="R152">
            <v>0</v>
          </cell>
        </row>
        <row r="153">
          <cell r="Q153" t="str">
            <v>4194.NA2</v>
          </cell>
          <cell r="R153">
            <v>0</v>
          </cell>
        </row>
        <row r="154">
          <cell r="Q154" t="str">
            <v>421.NA</v>
          </cell>
          <cell r="R154">
            <v>0</v>
          </cell>
        </row>
        <row r="155">
          <cell r="Q155" t="str">
            <v>421.S</v>
          </cell>
          <cell r="R155">
            <v>-1134.9000000000001</v>
          </cell>
        </row>
        <row r="156">
          <cell r="Q156" t="str">
            <v>421.DGP</v>
          </cell>
          <cell r="R156">
            <v>0</v>
          </cell>
        </row>
        <row r="157">
          <cell r="Q157" t="str">
            <v>421.CAEE</v>
          </cell>
          <cell r="R157">
            <v>0</v>
          </cell>
        </row>
        <row r="158">
          <cell r="Q158" t="str">
            <v>421.CN</v>
          </cell>
          <cell r="R158">
            <v>0</v>
          </cell>
        </row>
        <row r="159">
          <cell r="Q159" t="str">
            <v>421.SO</v>
          </cell>
          <cell r="R159">
            <v>398.24752128997352</v>
          </cell>
        </row>
        <row r="160">
          <cell r="Q160" t="str">
            <v>421.CAGW</v>
          </cell>
          <cell r="R160">
            <v>5765.0461459821045</v>
          </cell>
        </row>
        <row r="161">
          <cell r="Q161" t="str">
            <v>421.CAGE</v>
          </cell>
          <cell r="R161">
            <v>0</v>
          </cell>
        </row>
        <row r="162">
          <cell r="Q162" t="str">
            <v>421.SG</v>
          </cell>
          <cell r="R162">
            <v>0</v>
          </cell>
        </row>
        <row r="163">
          <cell r="Q163" t="str">
            <v>421.NA1</v>
          </cell>
          <cell r="R163">
            <v>5028.3936672720774</v>
          </cell>
        </row>
        <row r="164">
          <cell r="Q164" t="str">
            <v>421.NA2</v>
          </cell>
          <cell r="R164">
            <v>0</v>
          </cell>
        </row>
        <row r="165">
          <cell r="Q165" t="str">
            <v>Total Miscellaneous Revenues.NA</v>
          </cell>
          <cell r="R165">
            <v>5015.501564292781</v>
          </cell>
        </row>
        <row r="166">
          <cell r="Q166" t="str">
            <v>Miscellaneous Expenses.NA</v>
          </cell>
          <cell r="R166">
            <v>0</v>
          </cell>
        </row>
        <row r="167">
          <cell r="Q167" t="str">
            <v>4311.NA</v>
          </cell>
          <cell r="R167">
            <v>0</v>
          </cell>
        </row>
        <row r="168">
          <cell r="Q168" t="str">
            <v>4311.S</v>
          </cell>
          <cell r="R168">
            <v>60419.600000000006</v>
          </cell>
        </row>
        <row r="169">
          <cell r="Q169" t="str">
            <v>4311.NA1</v>
          </cell>
          <cell r="R169">
            <v>60419.600000000006</v>
          </cell>
        </row>
        <row r="170">
          <cell r="Q170" t="str">
            <v>Total Miscellaneous Expenses.NA</v>
          </cell>
          <cell r="R170">
            <v>60419.600000000006</v>
          </cell>
        </row>
        <row r="171">
          <cell r="Q171" t="str">
            <v>Total Miscellaneous Expenses.NA1</v>
          </cell>
          <cell r="R171">
            <v>0</v>
          </cell>
        </row>
        <row r="172">
          <cell r="Q172" t="str">
            <v>Net Misc Revenue and Expense.NA</v>
          </cell>
          <cell r="R172">
            <v>65435.101564292789</v>
          </cell>
        </row>
        <row r="173">
          <cell r="Q173" t="str">
            <v>Net Misc Revenue and Expense.NA1</v>
          </cell>
          <cell r="R173">
            <v>0</v>
          </cell>
        </row>
        <row r="174">
          <cell r="Q174" t="str">
            <v>500.NA</v>
          </cell>
          <cell r="R174">
            <v>0</v>
          </cell>
        </row>
        <row r="175">
          <cell r="Q175" t="str">
            <v>500.SG</v>
          </cell>
          <cell r="R175">
            <v>38325.703398732665</v>
          </cell>
        </row>
        <row r="176">
          <cell r="Q176" t="str">
            <v>500.CAGW</v>
          </cell>
          <cell r="R176">
            <v>5168.3697811154125</v>
          </cell>
        </row>
        <row r="177">
          <cell r="Q177" t="str">
            <v>500.CAGE</v>
          </cell>
          <cell r="R177">
            <v>0</v>
          </cell>
        </row>
        <row r="178">
          <cell r="Q178" t="str">
            <v>500.JBG</v>
          </cell>
          <cell r="R178">
            <v>3052057.0813447139</v>
          </cell>
        </row>
        <row r="179">
          <cell r="Q179" t="str">
            <v>500.CAGE1</v>
          </cell>
          <cell r="R179">
            <v>0</v>
          </cell>
        </row>
        <row r="180">
          <cell r="Q180" t="str">
            <v>500.NA1</v>
          </cell>
          <cell r="R180">
            <v>3095551.1545245619</v>
          </cell>
        </row>
        <row r="181">
          <cell r="Q181" t="str">
            <v>500.NA2</v>
          </cell>
          <cell r="R181">
            <v>0</v>
          </cell>
        </row>
        <row r="182">
          <cell r="Q182" t="str">
            <v>501.NA</v>
          </cell>
          <cell r="R182">
            <v>0</v>
          </cell>
        </row>
        <row r="183">
          <cell r="Q183" t="str">
            <v>501.SE</v>
          </cell>
          <cell r="R183">
            <v>-13377.611575706778</v>
          </cell>
        </row>
        <row r="184">
          <cell r="Q184" t="str">
            <v>501.S</v>
          </cell>
          <cell r="R184">
            <v>0</v>
          </cell>
        </row>
        <row r="185">
          <cell r="Q185" t="str">
            <v>501.SE1</v>
          </cell>
          <cell r="R185">
            <v>0</v>
          </cell>
        </row>
        <row r="186">
          <cell r="Q186" t="str">
            <v>501.CAGW</v>
          </cell>
          <cell r="R186">
            <v>218323.3760474252</v>
          </cell>
        </row>
        <row r="187">
          <cell r="Q187" t="str">
            <v>501.CAGE</v>
          </cell>
          <cell r="R187">
            <v>0</v>
          </cell>
        </row>
        <row r="188">
          <cell r="Q188" t="str">
            <v>501.CAEW</v>
          </cell>
          <cell r="R188">
            <v>0</v>
          </cell>
        </row>
        <row r="189">
          <cell r="Q189" t="str">
            <v>501.CAEE</v>
          </cell>
          <cell r="R189">
            <v>0</v>
          </cell>
        </row>
        <row r="190">
          <cell r="Q190" t="str">
            <v>501.JBE</v>
          </cell>
          <cell r="R190">
            <v>661745.42520031659</v>
          </cell>
        </row>
        <row r="191">
          <cell r="Q191" t="str">
            <v>501.CAEE1</v>
          </cell>
          <cell r="R191">
            <v>0</v>
          </cell>
        </row>
        <row r="192">
          <cell r="Q192" t="str">
            <v>501.JBG</v>
          </cell>
          <cell r="R192">
            <v>2549407.9127013339</v>
          </cell>
        </row>
        <row r="193">
          <cell r="Q193" t="str">
            <v>501.NA1</v>
          </cell>
          <cell r="R193">
            <v>3416099.102373369</v>
          </cell>
        </row>
        <row r="194">
          <cell r="Q194" t="str">
            <v>501.NA2</v>
          </cell>
          <cell r="R194">
            <v>0</v>
          </cell>
        </row>
        <row r="195">
          <cell r="Q195" t="str">
            <v>501NPC.NA</v>
          </cell>
          <cell r="R195">
            <v>0</v>
          </cell>
        </row>
        <row r="196">
          <cell r="Q196" t="str">
            <v>501NPC.S</v>
          </cell>
          <cell r="R196">
            <v>-4714257.427668673</v>
          </cell>
        </row>
        <row r="197">
          <cell r="Q197" t="str">
            <v>501NPC.SE</v>
          </cell>
          <cell r="R197">
            <v>0</v>
          </cell>
        </row>
        <row r="198">
          <cell r="Q198" t="str">
            <v>501NPC.SE1</v>
          </cell>
          <cell r="R198">
            <v>0</v>
          </cell>
        </row>
        <row r="199">
          <cell r="Q199" t="str">
            <v>501NPC.SE2</v>
          </cell>
          <cell r="R199">
            <v>0</v>
          </cell>
        </row>
        <row r="200">
          <cell r="Q200" t="str">
            <v>501NPC.CAGW</v>
          </cell>
          <cell r="R200">
            <v>0</v>
          </cell>
        </row>
        <row r="201">
          <cell r="Q201" t="str">
            <v>501NPC.CAGE</v>
          </cell>
          <cell r="R201">
            <v>0</v>
          </cell>
        </row>
        <row r="202">
          <cell r="Q202" t="str">
            <v>501NPC.CAEW</v>
          </cell>
          <cell r="R202">
            <v>54296795.032486156</v>
          </cell>
        </row>
        <row r="203">
          <cell r="Q203" t="str">
            <v>501NPC.CAEE</v>
          </cell>
          <cell r="R203">
            <v>0</v>
          </cell>
        </row>
        <row r="204">
          <cell r="Q204" t="str">
            <v>501NPC.JBE</v>
          </cell>
          <cell r="R204">
            <v>0</v>
          </cell>
        </row>
        <row r="205">
          <cell r="Q205" t="str">
            <v>501NPC.CAEE1</v>
          </cell>
          <cell r="R205">
            <v>0</v>
          </cell>
        </row>
        <row r="206">
          <cell r="Q206" t="str">
            <v>501NPC.JBG</v>
          </cell>
          <cell r="R206">
            <v>0</v>
          </cell>
        </row>
        <row r="207">
          <cell r="Q207" t="str">
            <v>501NPC.NA1</v>
          </cell>
          <cell r="R207">
            <v>49582537.60481748</v>
          </cell>
        </row>
        <row r="208">
          <cell r="Q208" t="str">
            <v>501NPC.NA2</v>
          </cell>
          <cell r="R208">
            <v>0</v>
          </cell>
        </row>
        <row r="209">
          <cell r="Q209" t="str">
            <v>501NPC.NA3</v>
          </cell>
          <cell r="R209">
            <v>52998636.707190849</v>
          </cell>
        </row>
        <row r="210">
          <cell r="Q210" t="str">
            <v>501NPC.NA4</v>
          </cell>
          <cell r="R210">
            <v>0</v>
          </cell>
        </row>
        <row r="211">
          <cell r="Q211" t="str">
            <v>502.NA</v>
          </cell>
          <cell r="R211">
            <v>0</v>
          </cell>
        </row>
        <row r="212">
          <cell r="Q212" t="str">
            <v>502.SG</v>
          </cell>
          <cell r="R212">
            <v>0</v>
          </cell>
        </row>
        <row r="213">
          <cell r="Q213" t="str">
            <v>502.CAGW</v>
          </cell>
          <cell r="R213">
            <v>159536.78557164085</v>
          </cell>
        </row>
        <row r="214">
          <cell r="Q214" t="str">
            <v>502.CAGE</v>
          </cell>
          <cell r="R214">
            <v>0</v>
          </cell>
        </row>
        <row r="215">
          <cell r="Q215" t="str">
            <v>502.JBG</v>
          </cell>
          <cell r="R215">
            <v>4481517.5890261848</v>
          </cell>
        </row>
        <row r="216">
          <cell r="Q216" t="str">
            <v>502.CAGE1</v>
          </cell>
          <cell r="R216">
            <v>0</v>
          </cell>
        </row>
        <row r="217">
          <cell r="Q217" t="str">
            <v>502.NA1</v>
          </cell>
          <cell r="R217">
            <v>4641054.374597826</v>
          </cell>
        </row>
        <row r="218">
          <cell r="Q218" t="str">
            <v>502.NA2</v>
          </cell>
          <cell r="R218">
            <v>0</v>
          </cell>
        </row>
        <row r="219">
          <cell r="Q219" t="str">
            <v>503.NA</v>
          </cell>
          <cell r="R219">
            <v>0</v>
          </cell>
        </row>
        <row r="220">
          <cell r="Q220" t="str">
            <v>503.SE</v>
          </cell>
          <cell r="R220">
            <v>339903.47444253182</v>
          </cell>
        </row>
        <row r="221">
          <cell r="Q221" t="str">
            <v>503.CAEW</v>
          </cell>
          <cell r="R221">
            <v>0</v>
          </cell>
        </row>
        <row r="222">
          <cell r="Q222" t="str">
            <v>503.CAEE</v>
          </cell>
          <cell r="R222">
            <v>0</v>
          </cell>
        </row>
        <row r="223">
          <cell r="Q223" t="str">
            <v>503.NA1</v>
          </cell>
          <cell r="R223">
            <v>339903.47444253182</v>
          </cell>
        </row>
        <row r="224">
          <cell r="Q224" t="str">
            <v>503.NA2</v>
          </cell>
          <cell r="R224">
            <v>0</v>
          </cell>
        </row>
        <row r="225">
          <cell r="Q225" t="str">
            <v>503NPC.NA</v>
          </cell>
          <cell r="R225">
            <v>0</v>
          </cell>
        </row>
        <row r="226">
          <cell r="Q226" t="str">
            <v>503NPC.SE</v>
          </cell>
          <cell r="R226">
            <v>0</v>
          </cell>
        </row>
        <row r="227">
          <cell r="Q227" t="str">
            <v>503NPC.CAEW</v>
          </cell>
          <cell r="R227">
            <v>0</v>
          </cell>
        </row>
        <row r="228">
          <cell r="Q228" t="str">
            <v>503NPC.CAEE</v>
          </cell>
          <cell r="R228">
            <v>0</v>
          </cell>
        </row>
        <row r="229">
          <cell r="Q229" t="str">
            <v>503NPC.NA1</v>
          </cell>
          <cell r="R229">
            <v>0</v>
          </cell>
        </row>
        <row r="230">
          <cell r="Q230" t="str">
            <v>503NPC.NA2</v>
          </cell>
          <cell r="R230">
            <v>0</v>
          </cell>
        </row>
        <row r="231">
          <cell r="Q231" t="str">
            <v>505.NA</v>
          </cell>
          <cell r="R231">
            <v>0</v>
          </cell>
        </row>
        <row r="232">
          <cell r="Q232" t="str">
            <v>505.SG</v>
          </cell>
          <cell r="R232">
            <v>0</v>
          </cell>
        </row>
        <row r="233">
          <cell r="Q233" t="str">
            <v>505.CAGW</v>
          </cell>
          <cell r="R233">
            <v>6836.319898727189</v>
          </cell>
        </row>
        <row r="234">
          <cell r="Q234" t="str">
            <v>505.CAGE</v>
          </cell>
          <cell r="R234">
            <v>0</v>
          </cell>
        </row>
        <row r="235">
          <cell r="Q235" t="str">
            <v>505.JBG</v>
          </cell>
          <cell r="R235">
            <v>0</v>
          </cell>
        </row>
        <row r="236">
          <cell r="Q236" t="str">
            <v>505.CAGE1</v>
          </cell>
          <cell r="R236">
            <v>0</v>
          </cell>
        </row>
        <row r="237">
          <cell r="Q237" t="str">
            <v>505.NA1</v>
          </cell>
          <cell r="R237">
            <v>6836.319898727189</v>
          </cell>
        </row>
        <row r="238">
          <cell r="Q238" t="str">
            <v>505.NA2</v>
          </cell>
          <cell r="R238">
            <v>0</v>
          </cell>
        </row>
        <row r="239">
          <cell r="Q239" t="str">
            <v>506.NA</v>
          </cell>
          <cell r="R239">
            <v>0</v>
          </cell>
        </row>
        <row r="240">
          <cell r="Q240" t="str">
            <v>506.SG</v>
          </cell>
          <cell r="R240">
            <v>0</v>
          </cell>
        </row>
        <row r="241">
          <cell r="Q241" t="str">
            <v>506.SE</v>
          </cell>
          <cell r="R241">
            <v>0</v>
          </cell>
        </row>
        <row r="242">
          <cell r="Q242" t="str">
            <v>506.CAGW</v>
          </cell>
          <cell r="R242">
            <v>308275.4484335648</v>
          </cell>
        </row>
        <row r="243">
          <cell r="Q243" t="str">
            <v>506.CAGE</v>
          </cell>
          <cell r="R243">
            <v>0</v>
          </cell>
        </row>
        <row r="244">
          <cell r="Q244" t="str">
            <v>506.JBG</v>
          </cell>
          <cell r="R244">
            <v>-4931720.9065854121</v>
          </cell>
        </row>
        <row r="245">
          <cell r="Q245" t="str">
            <v>506.CAGE1</v>
          </cell>
          <cell r="R245">
            <v>0</v>
          </cell>
        </row>
        <row r="246">
          <cell r="Q246" t="str">
            <v>506.NA1</v>
          </cell>
          <cell r="R246">
            <v>-4623445.4581518471</v>
          </cell>
        </row>
        <row r="247">
          <cell r="Q247" t="str">
            <v>506.NA2</v>
          </cell>
          <cell r="R247">
            <v>0</v>
          </cell>
        </row>
        <row r="248">
          <cell r="Q248" t="str">
            <v>507.NA</v>
          </cell>
          <cell r="R248">
            <v>0</v>
          </cell>
        </row>
        <row r="249">
          <cell r="Q249" t="str">
            <v>507.SG</v>
          </cell>
          <cell r="R249">
            <v>0</v>
          </cell>
        </row>
        <row r="250">
          <cell r="Q250" t="str">
            <v>507.CAGW</v>
          </cell>
          <cell r="R250">
            <v>3429.9923840207675</v>
          </cell>
        </row>
        <row r="251">
          <cell r="Q251" t="str">
            <v>507.CAGE</v>
          </cell>
          <cell r="R251">
            <v>0</v>
          </cell>
        </row>
        <row r="252">
          <cell r="Q252" t="str">
            <v>507.JBG</v>
          </cell>
          <cell r="R252">
            <v>70969.33108166141</v>
          </cell>
        </row>
        <row r="253">
          <cell r="Q253" t="str">
            <v>507.CAGE1</v>
          </cell>
          <cell r="R253">
            <v>0</v>
          </cell>
        </row>
        <row r="254">
          <cell r="Q254" t="str">
            <v>507.NA1</v>
          </cell>
          <cell r="R254">
            <v>74399.323465682173</v>
          </cell>
        </row>
        <row r="255">
          <cell r="Q255" t="str">
            <v>507.NA2</v>
          </cell>
          <cell r="R255">
            <v>0</v>
          </cell>
        </row>
        <row r="256">
          <cell r="Q256" t="str">
            <v>510.NA</v>
          </cell>
          <cell r="R256">
            <v>0</v>
          </cell>
        </row>
        <row r="257">
          <cell r="Q257" t="str">
            <v>510.SG</v>
          </cell>
          <cell r="R257">
            <v>0</v>
          </cell>
        </row>
        <row r="258">
          <cell r="Q258" t="str">
            <v>510.CAGW</v>
          </cell>
          <cell r="R258">
            <v>39073.263881187711</v>
          </cell>
        </row>
        <row r="259">
          <cell r="Q259" t="str">
            <v>510.CAGE</v>
          </cell>
          <cell r="R259">
            <v>0</v>
          </cell>
        </row>
        <row r="260">
          <cell r="Q260" t="str">
            <v>510.JBG</v>
          </cell>
          <cell r="R260">
            <v>172307.58999462175</v>
          </cell>
        </row>
        <row r="261">
          <cell r="Q261" t="str">
            <v>510.CAGE1</v>
          </cell>
          <cell r="R261">
            <v>0</v>
          </cell>
        </row>
        <row r="262">
          <cell r="Q262" t="str">
            <v>510.NA1</v>
          </cell>
          <cell r="R262">
            <v>211380.85387580947</v>
          </cell>
        </row>
        <row r="263">
          <cell r="Q263" t="str">
            <v>510.NA2</v>
          </cell>
          <cell r="R263">
            <v>0</v>
          </cell>
        </row>
        <row r="264">
          <cell r="Q264" t="str">
            <v>510.NA3</v>
          </cell>
          <cell r="R264">
            <v>0</v>
          </cell>
        </row>
        <row r="265">
          <cell r="Q265" t="str">
            <v>510.NA4</v>
          </cell>
          <cell r="R265">
            <v>0</v>
          </cell>
        </row>
        <row r="266">
          <cell r="Q266" t="str">
            <v>511.NA</v>
          </cell>
          <cell r="R266">
            <v>0</v>
          </cell>
        </row>
        <row r="267">
          <cell r="Q267" t="str">
            <v>511.SG</v>
          </cell>
          <cell r="R267">
            <v>0</v>
          </cell>
        </row>
        <row r="268">
          <cell r="Q268" t="str">
            <v>511.CAGW</v>
          </cell>
          <cell r="R268">
            <v>51787.30109172505</v>
          </cell>
        </row>
        <row r="269">
          <cell r="Q269" t="str">
            <v>511.CAGE</v>
          </cell>
          <cell r="R269">
            <v>0</v>
          </cell>
        </row>
        <row r="270">
          <cell r="Q270" t="str">
            <v>511.JBG</v>
          </cell>
          <cell r="R270">
            <v>2335258.5408615684</v>
          </cell>
        </row>
        <row r="271">
          <cell r="Q271" t="str">
            <v>511.CAGE1</v>
          </cell>
          <cell r="R271">
            <v>0</v>
          </cell>
        </row>
        <row r="272">
          <cell r="Q272" t="str">
            <v>511.NA1</v>
          </cell>
          <cell r="R272">
            <v>2387045.8419532934</v>
          </cell>
        </row>
        <row r="273">
          <cell r="Q273" t="str">
            <v>511.NA2</v>
          </cell>
          <cell r="R273">
            <v>0</v>
          </cell>
        </row>
        <row r="274">
          <cell r="Q274" t="str">
            <v>512.NA</v>
          </cell>
          <cell r="R274">
            <v>0</v>
          </cell>
        </row>
        <row r="275">
          <cell r="Q275" t="str">
            <v>512.SG</v>
          </cell>
          <cell r="R275">
            <v>263779.47855041223</v>
          </cell>
        </row>
        <row r="276">
          <cell r="Q276" t="str">
            <v>512.CAGW</v>
          </cell>
          <cell r="R276">
            <v>392295.44947119395</v>
          </cell>
        </row>
        <row r="277">
          <cell r="Q277" t="str">
            <v>512.CAGE</v>
          </cell>
          <cell r="R277">
            <v>0</v>
          </cell>
        </row>
        <row r="278">
          <cell r="Q278" t="str">
            <v>512.JBG</v>
          </cell>
          <cell r="R278">
            <v>5529431.7645456009</v>
          </cell>
        </row>
        <row r="279">
          <cell r="Q279" t="str">
            <v>512.CAGE1</v>
          </cell>
          <cell r="R279">
            <v>0</v>
          </cell>
        </row>
        <row r="280">
          <cell r="Q280" t="str">
            <v>512.NA1</v>
          </cell>
          <cell r="R280">
            <v>6185506.6925672069</v>
          </cell>
        </row>
        <row r="281">
          <cell r="Q281" t="str">
            <v>512.NA2</v>
          </cell>
          <cell r="R281">
            <v>0</v>
          </cell>
        </row>
        <row r="282">
          <cell r="Q282" t="str">
            <v>513.NA</v>
          </cell>
          <cell r="R282">
            <v>0</v>
          </cell>
        </row>
        <row r="283">
          <cell r="Q283" t="str">
            <v>513.SG</v>
          </cell>
          <cell r="R283">
            <v>0</v>
          </cell>
        </row>
        <row r="284">
          <cell r="Q284" t="str">
            <v>513.CAGW</v>
          </cell>
          <cell r="R284">
            <v>8083.2527631305447</v>
          </cell>
        </row>
        <row r="285">
          <cell r="Q285" t="str">
            <v>513.CAGE</v>
          </cell>
          <cell r="R285">
            <v>0</v>
          </cell>
        </row>
        <row r="286">
          <cell r="Q286" t="str">
            <v>513.JBG</v>
          </cell>
          <cell r="R286">
            <v>1718173.1561006848</v>
          </cell>
        </row>
        <row r="287">
          <cell r="Q287" t="str">
            <v>513.CAGE1</v>
          </cell>
          <cell r="R287">
            <v>0</v>
          </cell>
        </row>
        <row r="288">
          <cell r="Q288" t="str">
            <v>513.NA1</v>
          </cell>
          <cell r="R288">
            <v>1726256.4088638152</v>
          </cell>
        </row>
        <row r="289">
          <cell r="Q289" t="str">
            <v>513.NA2</v>
          </cell>
          <cell r="R289">
            <v>0</v>
          </cell>
        </row>
        <row r="290">
          <cell r="Q290" t="str">
            <v>514.NA</v>
          </cell>
          <cell r="R290">
            <v>0</v>
          </cell>
        </row>
        <row r="291">
          <cell r="Q291" t="str">
            <v>514.SG</v>
          </cell>
          <cell r="R291">
            <v>0</v>
          </cell>
        </row>
        <row r="292">
          <cell r="Q292" t="str">
            <v>514.CAGW</v>
          </cell>
          <cell r="R292">
            <v>63789.655128799524</v>
          </cell>
        </row>
        <row r="293">
          <cell r="Q293" t="str">
            <v>514.CAGE</v>
          </cell>
          <cell r="R293">
            <v>0</v>
          </cell>
        </row>
        <row r="294">
          <cell r="Q294" t="str">
            <v>514.JBG</v>
          </cell>
          <cell r="R294">
            <v>452043.69433969475</v>
          </cell>
        </row>
        <row r="295">
          <cell r="Q295" t="str">
            <v>514.CAGE1</v>
          </cell>
          <cell r="R295">
            <v>0</v>
          </cell>
        </row>
        <row r="296">
          <cell r="Q296" t="str">
            <v>514.NA1</v>
          </cell>
          <cell r="R296">
            <v>515833.3494684943</v>
          </cell>
        </row>
        <row r="297">
          <cell r="Q297" t="str">
            <v>514.NA2</v>
          </cell>
          <cell r="R297">
            <v>0</v>
          </cell>
        </row>
        <row r="298">
          <cell r="Q298" t="str">
            <v>Total Steam Power Generation.NA</v>
          </cell>
          <cell r="R298">
            <v>67558959.042696953</v>
          </cell>
        </row>
        <row r="299">
          <cell r="Q299" t="str">
            <v>517.NA</v>
          </cell>
          <cell r="R299">
            <v>0</v>
          </cell>
        </row>
        <row r="300">
          <cell r="Q300" t="str">
            <v>517.SG</v>
          </cell>
          <cell r="R300">
            <v>0</v>
          </cell>
        </row>
        <row r="301">
          <cell r="Q301" t="str">
            <v>517.NA1</v>
          </cell>
          <cell r="R301">
            <v>0</v>
          </cell>
        </row>
        <row r="302">
          <cell r="Q302" t="str">
            <v>517.NA2</v>
          </cell>
          <cell r="R302">
            <v>0</v>
          </cell>
        </row>
        <row r="303">
          <cell r="Q303" t="str">
            <v>518.NA</v>
          </cell>
          <cell r="R303">
            <v>0</v>
          </cell>
        </row>
        <row r="304">
          <cell r="Q304" t="str">
            <v>518.SE</v>
          </cell>
          <cell r="R304">
            <v>0</v>
          </cell>
        </row>
        <row r="305">
          <cell r="Q305" t="str">
            <v>518.NA1</v>
          </cell>
          <cell r="R305">
            <v>0</v>
          </cell>
        </row>
        <row r="306">
          <cell r="Q306" t="str">
            <v>518.NA2</v>
          </cell>
          <cell r="R306">
            <v>0</v>
          </cell>
        </row>
        <row r="307">
          <cell r="Q307" t="str">
            <v>518.NA3</v>
          </cell>
          <cell r="R307">
            <v>0</v>
          </cell>
        </row>
        <row r="308">
          <cell r="Q308" t="str">
            <v>519.NA</v>
          </cell>
          <cell r="R308">
            <v>0</v>
          </cell>
        </row>
        <row r="309">
          <cell r="Q309" t="str">
            <v>519.SG</v>
          </cell>
          <cell r="R309">
            <v>0</v>
          </cell>
        </row>
        <row r="310">
          <cell r="Q310" t="str">
            <v>519.NA1</v>
          </cell>
          <cell r="R310">
            <v>0</v>
          </cell>
        </row>
        <row r="311">
          <cell r="Q311" t="str">
            <v>519.NA2</v>
          </cell>
          <cell r="R311">
            <v>0</v>
          </cell>
        </row>
        <row r="312">
          <cell r="Q312" t="str">
            <v>520.NA</v>
          </cell>
          <cell r="R312">
            <v>0</v>
          </cell>
        </row>
        <row r="313">
          <cell r="Q313" t="str">
            <v>520.SG</v>
          </cell>
          <cell r="R313">
            <v>0</v>
          </cell>
        </row>
        <row r="314">
          <cell r="Q314" t="str">
            <v>520.NA1</v>
          </cell>
          <cell r="R314">
            <v>0</v>
          </cell>
        </row>
        <row r="315">
          <cell r="Q315" t="str">
            <v>520.NA2</v>
          </cell>
          <cell r="R315">
            <v>0</v>
          </cell>
        </row>
        <row r="316">
          <cell r="Q316" t="str">
            <v>520.NA3</v>
          </cell>
          <cell r="R316">
            <v>0</v>
          </cell>
        </row>
        <row r="317">
          <cell r="Q317" t="str">
            <v>520.NA4</v>
          </cell>
          <cell r="R317">
            <v>0</v>
          </cell>
        </row>
        <row r="318">
          <cell r="Q318" t="str">
            <v>523.NA</v>
          </cell>
          <cell r="R318">
            <v>0</v>
          </cell>
        </row>
        <row r="319">
          <cell r="Q319" t="str">
            <v>523.SG</v>
          </cell>
          <cell r="R319">
            <v>0</v>
          </cell>
        </row>
        <row r="320">
          <cell r="Q320" t="str">
            <v>523.NA1</v>
          </cell>
          <cell r="R320">
            <v>0</v>
          </cell>
        </row>
        <row r="321">
          <cell r="Q321" t="str">
            <v>523.NA2</v>
          </cell>
          <cell r="R321">
            <v>0</v>
          </cell>
        </row>
        <row r="322">
          <cell r="Q322" t="str">
            <v>524.NA</v>
          </cell>
          <cell r="R322">
            <v>0</v>
          </cell>
        </row>
        <row r="323">
          <cell r="Q323" t="str">
            <v>524.SG</v>
          </cell>
          <cell r="R323">
            <v>0</v>
          </cell>
        </row>
        <row r="324">
          <cell r="Q324" t="str">
            <v>524.NA1</v>
          </cell>
          <cell r="R324">
            <v>0</v>
          </cell>
        </row>
        <row r="325">
          <cell r="Q325" t="str">
            <v>524.NA2</v>
          </cell>
          <cell r="R325">
            <v>0</v>
          </cell>
        </row>
        <row r="326">
          <cell r="Q326" t="str">
            <v>528.NA</v>
          </cell>
          <cell r="R326">
            <v>0</v>
          </cell>
        </row>
        <row r="327">
          <cell r="Q327" t="str">
            <v>528.SG</v>
          </cell>
          <cell r="R327">
            <v>0</v>
          </cell>
        </row>
        <row r="328">
          <cell r="Q328" t="str">
            <v>528.NA1</v>
          </cell>
          <cell r="R328">
            <v>0</v>
          </cell>
        </row>
        <row r="329">
          <cell r="Q329" t="str">
            <v>528.NA2</v>
          </cell>
          <cell r="R329">
            <v>0</v>
          </cell>
        </row>
        <row r="330">
          <cell r="Q330" t="str">
            <v>529.NA</v>
          </cell>
          <cell r="R330">
            <v>0</v>
          </cell>
        </row>
        <row r="331">
          <cell r="Q331" t="str">
            <v>529.SG</v>
          </cell>
          <cell r="R331">
            <v>0</v>
          </cell>
        </row>
        <row r="332">
          <cell r="Q332" t="str">
            <v>529.NA1</v>
          </cell>
          <cell r="R332">
            <v>0</v>
          </cell>
        </row>
        <row r="333">
          <cell r="Q333" t="str">
            <v>529.NA2</v>
          </cell>
          <cell r="R333">
            <v>0</v>
          </cell>
        </row>
        <row r="334">
          <cell r="Q334" t="str">
            <v>530.NA</v>
          </cell>
          <cell r="R334">
            <v>0</v>
          </cell>
        </row>
        <row r="335">
          <cell r="Q335" t="str">
            <v>530.SG</v>
          </cell>
          <cell r="R335">
            <v>0</v>
          </cell>
        </row>
        <row r="336">
          <cell r="Q336" t="str">
            <v>530.NA1</v>
          </cell>
          <cell r="R336">
            <v>0</v>
          </cell>
        </row>
        <row r="337">
          <cell r="Q337" t="str">
            <v>530.NA2</v>
          </cell>
          <cell r="R337">
            <v>0</v>
          </cell>
        </row>
        <row r="338">
          <cell r="Q338" t="str">
            <v>531.NA</v>
          </cell>
          <cell r="R338">
            <v>0</v>
          </cell>
        </row>
        <row r="339">
          <cell r="Q339" t="str">
            <v>531.SG</v>
          </cell>
          <cell r="R339">
            <v>0</v>
          </cell>
        </row>
        <row r="340">
          <cell r="Q340" t="str">
            <v>531.NA1</v>
          </cell>
          <cell r="R340">
            <v>0</v>
          </cell>
        </row>
        <row r="341">
          <cell r="Q341" t="str">
            <v>531.NA2</v>
          </cell>
          <cell r="R341">
            <v>0</v>
          </cell>
        </row>
        <row r="342">
          <cell r="Q342" t="str">
            <v>532.NA</v>
          </cell>
          <cell r="R342">
            <v>0</v>
          </cell>
        </row>
        <row r="343">
          <cell r="Q343" t="str">
            <v>532.SG</v>
          </cell>
          <cell r="R343">
            <v>0</v>
          </cell>
        </row>
        <row r="344">
          <cell r="Q344" t="str">
            <v>532.NA1</v>
          </cell>
          <cell r="R344">
            <v>0</v>
          </cell>
        </row>
        <row r="345">
          <cell r="Q345" t="str">
            <v>532.NA2</v>
          </cell>
          <cell r="R345">
            <v>0</v>
          </cell>
        </row>
        <row r="346">
          <cell r="Q346" t="str">
            <v>Total Nuclear Power Generation.NA</v>
          </cell>
          <cell r="R346">
            <v>0</v>
          </cell>
        </row>
        <row r="347">
          <cell r="Q347" t="str">
            <v>Total Nuclear Power Generation.NA1</v>
          </cell>
          <cell r="R347">
            <v>0</v>
          </cell>
        </row>
        <row r="348">
          <cell r="Q348" t="str">
            <v>535.NA</v>
          </cell>
          <cell r="R348">
            <v>0</v>
          </cell>
        </row>
        <row r="349">
          <cell r="Q349" t="str">
            <v>535.DGP</v>
          </cell>
          <cell r="R349">
            <v>0</v>
          </cell>
        </row>
        <row r="350">
          <cell r="Q350" t="str">
            <v>535.CN</v>
          </cell>
          <cell r="R350">
            <v>0</v>
          </cell>
        </row>
        <row r="351">
          <cell r="Q351" t="str">
            <v>535.SG</v>
          </cell>
          <cell r="R351">
            <v>16651.631132495226</v>
          </cell>
        </row>
        <row r="352">
          <cell r="Q352" t="str">
            <v>535.CAGW</v>
          </cell>
          <cell r="R352">
            <v>1853920.2172488305</v>
          </cell>
        </row>
        <row r="353">
          <cell r="Q353" t="str">
            <v>535.CAGE</v>
          </cell>
          <cell r="R353">
            <v>0</v>
          </cell>
        </row>
        <row r="354">
          <cell r="Q354" t="str">
            <v>535.NA1</v>
          </cell>
          <cell r="R354">
            <v>1870571.8483813256</v>
          </cell>
        </row>
        <row r="355">
          <cell r="Q355" t="str">
            <v>535.NA2</v>
          </cell>
          <cell r="R355">
            <v>0</v>
          </cell>
        </row>
        <row r="356">
          <cell r="Q356" t="str">
            <v>536.NA</v>
          </cell>
          <cell r="R356">
            <v>0</v>
          </cell>
        </row>
        <row r="357">
          <cell r="Q357" t="str">
            <v>536.DGP</v>
          </cell>
          <cell r="R357">
            <v>0</v>
          </cell>
        </row>
        <row r="358">
          <cell r="Q358" t="str">
            <v>536.CAGW</v>
          </cell>
          <cell r="R358">
            <v>0</v>
          </cell>
        </row>
        <row r="359">
          <cell r="Q359" t="str">
            <v>536.CAGE</v>
          </cell>
          <cell r="R359">
            <v>0</v>
          </cell>
        </row>
        <row r="360">
          <cell r="Q360" t="str">
            <v>536.CAGW1</v>
          </cell>
          <cell r="R360">
            <v>8468.316690147356</v>
          </cell>
        </row>
        <row r="361">
          <cell r="Q361" t="str">
            <v>536.CAGE1</v>
          </cell>
          <cell r="R361">
            <v>0</v>
          </cell>
        </row>
        <row r="362">
          <cell r="Q362" t="str">
            <v>536.NA1</v>
          </cell>
          <cell r="R362">
            <v>8468.316690147356</v>
          </cell>
        </row>
        <row r="363">
          <cell r="Q363" t="str">
            <v>536.NA2</v>
          </cell>
          <cell r="R363">
            <v>0</v>
          </cell>
        </row>
        <row r="364">
          <cell r="Q364" t="str">
            <v>537.NA</v>
          </cell>
          <cell r="R364">
            <v>0</v>
          </cell>
        </row>
        <row r="365">
          <cell r="Q365" t="str">
            <v>537.DGP</v>
          </cell>
          <cell r="R365">
            <v>0</v>
          </cell>
        </row>
        <row r="366">
          <cell r="Q366" t="str">
            <v>537.CAGW</v>
          </cell>
          <cell r="R366">
            <v>0</v>
          </cell>
        </row>
        <row r="367">
          <cell r="Q367" t="str">
            <v>537.CAGE</v>
          </cell>
          <cell r="R367">
            <v>0</v>
          </cell>
        </row>
        <row r="368">
          <cell r="Q368" t="str">
            <v>537.CAGW1</v>
          </cell>
          <cell r="R368">
            <v>865099.97768495337</v>
          </cell>
        </row>
        <row r="369">
          <cell r="Q369" t="str">
            <v>537.CAGE1</v>
          </cell>
          <cell r="R369">
            <v>0</v>
          </cell>
        </row>
        <row r="370">
          <cell r="Q370" t="str">
            <v>537.NA1</v>
          </cell>
          <cell r="R370">
            <v>865099.97768495337</v>
          </cell>
        </row>
        <row r="371">
          <cell r="Q371" t="str">
            <v>537.NA2</v>
          </cell>
          <cell r="R371">
            <v>0</v>
          </cell>
        </row>
        <row r="372">
          <cell r="Q372" t="str">
            <v>538.NA</v>
          </cell>
          <cell r="R372">
            <v>0</v>
          </cell>
        </row>
        <row r="373">
          <cell r="Q373" t="str">
            <v>538.DGP</v>
          </cell>
          <cell r="R373">
            <v>0</v>
          </cell>
        </row>
        <row r="374">
          <cell r="Q374" t="str">
            <v>538.CAGW</v>
          </cell>
          <cell r="R374">
            <v>0</v>
          </cell>
        </row>
        <row r="375">
          <cell r="Q375" t="str">
            <v>538.CAGE</v>
          </cell>
          <cell r="R375">
            <v>0</v>
          </cell>
        </row>
        <row r="376">
          <cell r="Q376" t="str">
            <v>538.CAGW1</v>
          </cell>
          <cell r="R376">
            <v>0</v>
          </cell>
        </row>
        <row r="377">
          <cell r="Q377" t="str">
            <v>538.CAGE1</v>
          </cell>
          <cell r="R377">
            <v>0</v>
          </cell>
        </row>
        <row r="378">
          <cell r="Q378" t="str">
            <v>538.NA1</v>
          </cell>
          <cell r="R378">
            <v>0</v>
          </cell>
        </row>
        <row r="379">
          <cell r="Q379" t="str">
            <v>538.NA2</v>
          </cell>
          <cell r="R379">
            <v>0</v>
          </cell>
        </row>
        <row r="380">
          <cell r="Q380" t="str">
            <v>539.NA</v>
          </cell>
          <cell r="R380">
            <v>0</v>
          </cell>
        </row>
        <row r="381">
          <cell r="Q381" t="str">
            <v>539.DGP</v>
          </cell>
          <cell r="R381">
            <v>0</v>
          </cell>
        </row>
        <row r="382">
          <cell r="Q382" t="str">
            <v>539.CAGW</v>
          </cell>
          <cell r="R382">
            <v>0</v>
          </cell>
        </row>
        <row r="383">
          <cell r="Q383" t="str">
            <v>539.CAGE</v>
          </cell>
          <cell r="R383">
            <v>0</v>
          </cell>
        </row>
        <row r="384">
          <cell r="Q384" t="str">
            <v>539.CAGW1</v>
          </cell>
          <cell r="R384">
            <v>2595248.096006982</v>
          </cell>
        </row>
        <row r="385">
          <cell r="Q385" t="str">
            <v>539.CAGE1</v>
          </cell>
          <cell r="R385">
            <v>0</v>
          </cell>
        </row>
        <row r="386">
          <cell r="Q386" t="str">
            <v>539.NA1</v>
          </cell>
          <cell r="R386">
            <v>2595248.096006982</v>
          </cell>
        </row>
        <row r="387">
          <cell r="Q387" t="str">
            <v>539.NA2</v>
          </cell>
          <cell r="R387">
            <v>0</v>
          </cell>
        </row>
        <row r="388">
          <cell r="Q388" t="str">
            <v>540.NA</v>
          </cell>
          <cell r="R388">
            <v>0</v>
          </cell>
        </row>
        <row r="389">
          <cell r="Q389" t="str">
            <v>540.DGP</v>
          </cell>
          <cell r="R389">
            <v>0</v>
          </cell>
        </row>
        <row r="390">
          <cell r="Q390" t="str">
            <v>540.CAGW</v>
          </cell>
          <cell r="R390">
            <v>0</v>
          </cell>
        </row>
        <row r="391">
          <cell r="Q391" t="str">
            <v>540.CAGE</v>
          </cell>
          <cell r="R391">
            <v>0</v>
          </cell>
        </row>
        <row r="392">
          <cell r="Q392" t="str">
            <v>540.CAGW1</v>
          </cell>
          <cell r="R392">
            <v>267883.95734718099</v>
          </cell>
        </row>
        <row r="393">
          <cell r="Q393" t="str">
            <v>540.CAGE1</v>
          </cell>
          <cell r="R393">
            <v>0</v>
          </cell>
        </row>
        <row r="394">
          <cell r="Q394" t="str">
            <v>540.NA1</v>
          </cell>
          <cell r="R394">
            <v>267883.95734718099</v>
          </cell>
        </row>
        <row r="395">
          <cell r="Q395" t="str">
            <v>540.NA2</v>
          </cell>
          <cell r="R395">
            <v>0</v>
          </cell>
        </row>
        <row r="396">
          <cell r="Q396" t="str">
            <v>541.NA</v>
          </cell>
          <cell r="R396">
            <v>0</v>
          </cell>
        </row>
        <row r="397">
          <cell r="Q397" t="str">
            <v>541.DGP</v>
          </cell>
          <cell r="R397">
            <v>0</v>
          </cell>
        </row>
        <row r="398">
          <cell r="Q398" t="str">
            <v>541.CAGW</v>
          </cell>
          <cell r="R398">
            <v>0</v>
          </cell>
        </row>
        <row r="399">
          <cell r="Q399" t="str">
            <v>541.CAGE</v>
          </cell>
          <cell r="R399">
            <v>0</v>
          </cell>
        </row>
        <row r="400">
          <cell r="Q400" t="str">
            <v>541.CAGW1</v>
          </cell>
          <cell r="R400">
            <v>101.38691332490728</v>
          </cell>
        </row>
        <row r="401">
          <cell r="Q401" t="str">
            <v>541.CAGE1</v>
          </cell>
          <cell r="R401">
            <v>0</v>
          </cell>
        </row>
        <row r="402">
          <cell r="Q402" t="str">
            <v>541.NA1</v>
          </cell>
          <cell r="R402">
            <v>101.38691332490728</v>
          </cell>
        </row>
        <row r="403">
          <cell r="Q403" t="str">
            <v>541.NA2</v>
          </cell>
          <cell r="R403">
            <v>0</v>
          </cell>
        </row>
        <row r="404">
          <cell r="Q404" t="str">
            <v>542.NA</v>
          </cell>
          <cell r="R404">
            <v>0</v>
          </cell>
        </row>
        <row r="405">
          <cell r="Q405" t="str">
            <v>542.DGP</v>
          </cell>
          <cell r="R405">
            <v>0</v>
          </cell>
        </row>
        <row r="406">
          <cell r="Q406" t="str">
            <v>542.CAGW</v>
          </cell>
          <cell r="R406">
            <v>0</v>
          </cell>
        </row>
        <row r="407">
          <cell r="Q407" t="str">
            <v>542.CAGE</v>
          </cell>
          <cell r="R407">
            <v>0</v>
          </cell>
        </row>
        <row r="408">
          <cell r="Q408" t="str">
            <v>542.CAGW1</v>
          </cell>
          <cell r="R408">
            <v>105174.33207684927</v>
          </cell>
        </row>
        <row r="409">
          <cell r="Q409" t="str">
            <v>542.CAGE1</v>
          </cell>
          <cell r="R409">
            <v>0</v>
          </cell>
        </row>
        <row r="410">
          <cell r="Q410" t="str">
            <v>542.NA1</v>
          </cell>
          <cell r="R410">
            <v>105174.33207684927</v>
          </cell>
        </row>
        <row r="411">
          <cell r="Q411" t="str">
            <v>542.NA2</v>
          </cell>
          <cell r="R411">
            <v>0</v>
          </cell>
        </row>
        <row r="412">
          <cell r="Q412" t="str">
            <v>542.NA3</v>
          </cell>
          <cell r="R412">
            <v>0</v>
          </cell>
        </row>
        <row r="413">
          <cell r="Q413" t="str">
            <v>542.NA4</v>
          </cell>
          <cell r="R413">
            <v>0</v>
          </cell>
        </row>
        <row r="414">
          <cell r="Q414" t="str">
            <v>542.NA5</v>
          </cell>
          <cell r="R414">
            <v>0</v>
          </cell>
        </row>
        <row r="415">
          <cell r="Q415" t="str">
            <v>543.NA</v>
          </cell>
          <cell r="R415">
            <v>0</v>
          </cell>
        </row>
        <row r="416">
          <cell r="Q416" t="str">
            <v>543.DGP</v>
          </cell>
          <cell r="R416">
            <v>0</v>
          </cell>
        </row>
        <row r="417">
          <cell r="Q417" t="str">
            <v>543.CAGW</v>
          </cell>
          <cell r="R417">
            <v>0</v>
          </cell>
        </row>
        <row r="418">
          <cell r="Q418" t="str">
            <v>543.CAGE</v>
          </cell>
          <cell r="R418">
            <v>0</v>
          </cell>
        </row>
        <row r="419">
          <cell r="Q419" t="str">
            <v>543.CAGW1</v>
          </cell>
          <cell r="R419">
            <v>202478.20616273291</v>
          </cell>
        </row>
        <row r="420">
          <cell r="Q420" t="str">
            <v>543.CAGE1</v>
          </cell>
          <cell r="R420">
            <v>0</v>
          </cell>
        </row>
        <row r="421">
          <cell r="Q421" t="str">
            <v>543.NA1</v>
          </cell>
          <cell r="R421">
            <v>202478.20616273291</v>
          </cell>
        </row>
        <row r="422">
          <cell r="Q422" t="str">
            <v>543.NA2</v>
          </cell>
          <cell r="R422">
            <v>0</v>
          </cell>
        </row>
        <row r="423">
          <cell r="Q423" t="str">
            <v>544.NA</v>
          </cell>
          <cell r="R423">
            <v>0</v>
          </cell>
        </row>
        <row r="424">
          <cell r="Q424" t="str">
            <v>544.DGP</v>
          </cell>
          <cell r="R424">
            <v>0</v>
          </cell>
        </row>
        <row r="425">
          <cell r="Q425" t="str">
            <v>544.CAGW</v>
          </cell>
          <cell r="R425">
            <v>0</v>
          </cell>
        </row>
        <row r="426">
          <cell r="Q426" t="str">
            <v>544.CAGE</v>
          </cell>
          <cell r="R426">
            <v>0</v>
          </cell>
        </row>
        <row r="427">
          <cell r="Q427" t="str">
            <v>544.CAGW1</v>
          </cell>
          <cell r="R427">
            <v>365811.46624671348</v>
          </cell>
        </row>
        <row r="428">
          <cell r="Q428" t="str">
            <v>544.CAGE1</v>
          </cell>
          <cell r="R428">
            <v>0</v>
          </cell>
        </row>
        <row r="429">
          <cell r="Q429" t="str">
            <v>544.NA1</v>
          </cell>
          <cell r="R429">
            <v>365811.46624671348</v>
          </cell>
        </row>
        <row r="430">
          <cell r="Q430" t="str">
            <v>544.NA2</v>
          </cell>
          <cell r="R430">
            <v>0</v>
          </cell>
        </row>
        <row r="431">
          <cell r="Q431" t="str">
            <v>545.NA</v>
          </cell>
          <cell r="R431">
            <v>0</v>
          </cell>
        </row>
        <row r="432">
          <cell r="Q432" t="str">
            <v>545.SG</v>
          </cell>
          <cell r="R432">
            <v>3390356.2888943506</v>
          </cell>
        </row>
        <row r="433">
          <cell r="Q433" t="str">
            <v>545.CAGW</v>
          </cell>
          <cell r="R433">
            <v>0</v>
          </cell>
        </row>
        <row r="434">
          <cell r="Q434" t="str">
            <v>545.CAGE</v>
          </cell>
          <cell r="R434">
            <v>0</v>
          </cell>
        </row>
        <row r="435">
          <cell r="Q435" t="str">
            <v>545.CAGW1</v>
          </cell>
          <cell r="R435">
            <v>-6264185.9563777149</v>
          </cell>
        </row>
        <row r="436">
          <cell r="Q436" t="str">
            <v>545.CAGE1</v>
          </cell>
          <cell r="R436">
            <v>0</v>
          </cell>
        </row>
        <row r="437">
          <cell r="Q437" t="str">
            <v>545.NA1</v>
          </cell>
          <cell r="R437">
            <v>-2873829.6674833642</v>
          </cell>
        </row>
        <row r="438">
          <cell r="Q438" t="str">
            <v>545.NA2</v>
          </cell>
          <cell r="R438">
            <v>0</v>
          </cell>
        </row>
        <row r="439">
          <cell r="Q439" t="str">
            <v>Total Hydraulic Power Generation .NA</v>
          </cell>
          <cell r="R439">
            <v>3407007.9200268462</v>
          </cell>
        </row>
        <row r="440">
          <cell r="Q440" t="str">
            <v>Total Hydraulic Power Generation .NA1</v>
          </cell>
          <cell r="R440">
            <v>0</v>
          </cell>
        </row>
        <row r="441">
          <cell r="Q441" t="str">
            <v>546.NA</v>
          </cell>
          <cell r="R441">
            <v>0</v>
          </cell>
        </row>
        <row r="442">
          <cell r="Q442" t="str">
            <v>546.SG</v>
          </cell>
          <cell r="R442">
            <v>0</v>
          </cell>
        </row>
        <row r="443">
          <cell r="Q443" t="str">
            <v>546.SE</v>
          </cell>
          <cell r="R443">
            <v>0</v>
          </cell>
        </row>
        <row r="444">
          <cell r="Q444" t="str">
            <v>546.CAGW</v>
          </cell>
          <cell r="R444">
            <v>25818.153311731756</v>
          </cell>
        </row>
        <row r="445">
          <cell r="Q445" t="str">
            <v>546.CAGE</v>
          </cell>
          <cell r="R445">
            <v>0</v>
          </cell>
        </row>
        <row r="446">
          <cell r="Q446" t="str">
            <v>546.CAGE1</v>
          </cell>
          <cell r="R446">
            <v>0</v>
          </cell>
        </row>
        <row r="447">
          <cell r="Q447" t="str">
            <v>546.NA1</v>
          </cell>
          <cell r="R447">
            <v>25818.153311731756</v>
          </cell>
        </row>
        <row r="448">
          <cell r="Q448" t="str">
            <v>546.NA2</v>
          </cell>
          <cell r="R448">
            <v>0</v>
          </cell>
        </row>
        <row r="449">
          <cell r="Q449" t="str">
            <v>547.NA</v>
          </cell>
          <cell r="R449">
            <v>0</v>
          </cell>
        </row>
        <row r="450">
          <cell r="Q450" t="str">
            <v>547.SE</v>
          </cell>
          <cell r="R450">
            <v>0</v>
          </cell>
        </row>
        <row r="451">
          <cell r="Q451" t="str">
            <v>547.CAEW</v>
          </cell>
          <cell r="R451">
            <v>0</v>
          </cell>
        </row>
        <row r="452">
          <cell r="Q452" t="str">
            <v>547.CAEE</v>
          </cell>
          <cell r="R452">
            <v>0</v>
          </cell>
        </row>
        <row r="453">
          <cell r="Q453" t="str">
            <v>547.SSECT</v>
          </cell>
          <cell r="R453">
            <v>0</v>
          </cell>
        </row>
        <row r="454">
          <cell r="Q454" t="str">
            <v>547.NA1</v>
          </cell>
          <cell r="R454">
            <v>0</v>
          </cell>
        </row>
        <row r="455">
          <cell r="Q455" t="str">
            <v>547.NA2</v>
          </cell>
          <cell r="R455">
            <v>0</v>
          </cell>
        </row>
        <row r="456">
          <cell r="Q456" t="str">
            <v>547NPC.NA</v>
          </cell>
          <cell r="R456">
            <v>0</v>
          </cell>
        </row>
        <row r="457">
          <cell r="Q457" t="str">
            <v>547NPC.S</v>
          </cell>
          <cell r="R457">
            <v>4149428.5777009227</v>
          </cell>
        </row>
        <row r="458">
          <cell r="Q458" t="str">
            <v>547NPC.CAEW</v>
          </cell>
          <cell r="R458">
            <v>13423408.205649056</v>
          </cell>
        </row>
        <row r="459">
          <cell r="Q459" t="str">
            <v>547NPC.CAEE</v>
          </cell>
          <cell r="R459">
            <v>0</v>
          </cell>
        </row>
        <row r="460">
          <cell r="Q460" t="str">
            <v>547NPC.SE</v>
          </cell>
          <cell r="R460">
            <v>0</v>
          </cell>
        </row>
        <row r="461">
          <cell r="Q461" t="str">
            <v>547NPC.NA1</v>
          </cell>
          <cell r="R461">
            <v>17572836.78334998</v>
          </cell>
        </row>
        <row r="462">
          <cell r="Q462" t="str">
            <v>547NPC.NA2</v>
          </cell>
          <cell r="R462">
            <v>0</v>
          </cell>
        </row>
        <row r="463">
          <cell r="Q463" t="str">
            <v>548.NA</v>
          </cell>
          <cell r="R463">
            <v>0</v>
          </cell>
        </row>
        <row r="464">
          <cell r="Q464" t="str">
            <v>548.SG</v>
          </cell>
          <cell r="R464">
            <v>6923.0061980065711</v>
          </cell>
        </row>
        <row r="465">
          <cell r="Q465" t="str">
            <v>548.CAGW</v>
          </cell>
          <cell r="R465">
            <v>2020187.5757936926</v>
          </cell>
        </row>
        <row r="466">
          <cell r="Q466" t="str">
            <v>548.CAGE</v>
          </cell>
          <cell r="R466">
            <v>0</v>
          </cell>
        </row>
        <row r="467">
          <cell r="Q467" t="str">
            <v>548.S</v>
          </cell>
          <cell r="R467">
            <v>0</v>
          </cell>
        </row>
        <row r="468">
          <cell r="Q468" t="str">
            <v>548.NA1</v>
          </cell>
          <cell r="R468">
            <v>2027110.5819916993</v>
          </cell>
        </row>
        <row r="469">
          <cell r="Q469" t="str">
            <v>548.NA2</v>
          </cell>
          <cell r="R469">
            <v>0</v>
          </cell>
        </row>
        <row r="470">
          <cell r="Q470" t="str">
            <v>549.NA</v>
          </cell>
          <cell r="R470">
            <v>0</v>
          </cell>
        </row>
        <row r="471">
          <cell r="Q471" t="str">
            <v>549.S</v>
          </cell>
          <cell r="R471">
            <v>0</v>
          </cell>
        </row>
        <row r="472">
          <cell r="Q472" t="str">
            <v>549.SG</v>
          </cell>
          <cell r="R472">
            <v>2896505.8211208005</v>
          </cell>
        </row>
        <row r="473">
          <cell r="Q473" t="str">
            <v>549.CAGW</v>
          </cell>
          <cell r="R473">
            <v>-950944.765964702</v>
          </cell>
        </row>
        <row r="474">
          <cell r="Q474" t="str">
            <v>549.CAGE</v>
          </cell>
          <cell r="R474">
            <v>0</v>
          </cell>
        </row>
        <row r="475">
          <cell r="Q475" t="str">
            <v>549.CAGE1</v>
          </cell>
          <cell r="R475">
            <v>0</v>
          </cell>
        </row>
        <row r="476">
          <cell r="Q476" t="str">
            <v>549.NA1</v>
          </cell>
          <cell r="R476">
            <v>1945561.0551560984</v>
          </cell>
        </row>
        <row r="477">
          <cell r="Q477" t="str">
            <v>549.NA2</v>
          </cell>
          <cell r="R477">
            <v>0</v>
          </cell>
        </row>
        <row r="478">
          <cell r="Q478" t="str">
            <v>549.NA3</v>
          </cell>
          <cell r="R478">
            <v>0</v>
          </cell>
        </row>
        <row r="479">
          <cell r="Q479" t="str">
            <v>549.NA4</v>
          </cell>
          <cell r="R479">
            <v>0</v>
          </cell>
        </row>
        <row r="480">
          <cell r="Q480" t="str">
            <v>549.NA5</v>
          </cell>
          <cell r="R480">
            <v>0</v>
          </cell>
        </row>
        <row r="481">
          <cell r="Q481" t="str">
            <v>550.NA</v>
          </cell>
          <cell r="R481">
            <v>0</v>
          </cell>
        </row>
        <row r="482">
          <cell r="Q482" t="str">
            <v>550.S</v>
          </cell>
          <cell r="R482">
            <v>0</v>
          </cell>
        </row>
        <row r="483">
          <cell r="Q483" t="str">
            <v>550.SG</v>
          </cell>
          <cell r="R483">
            <v>3085.2900587078143</v>
          </cell>
        </row>
        <row r="484">
          <cell r="Q484" t="str">
            <v>550.CAGW</v>
          </cell>
          <cell r="R484">
            <v>401872.71645352751</v>
          </cell>
        </row>
        <row r="485">
          <cell r="Q485" t="str">
            <v>550.CAGE</v>
          </cell>
          <cell r="R485">
            <v>0</v>
          </cell>
        </row>
        <row r="486">
          <cell r="Q486" t="str">
            <v>550.CAGE1</v>
          </cell>
          <cell r="R486">
            <v>0</v>
          </cell>
        </row>
        <row r="487">
          <cell r="Q487" t="str">
            <v>550.NA1</v>
          </cell>
          <cell r="R487">
            <v>404958.00651223533</v>
          </cell>
        </row>
        <row r="488">
          <cell r="Q488" t="str">
            <v>550.NA2</v>
          </cell>
          <cell r="R488">
            <v>0</v>
          </cell>
        </row>
        <row r="489">
          <cell r="Q489" t="str">
            <v>551.NA</v>
          </cell>
          <cell r="R489">
            <v>0</v>
          </cell>
        </row>
        <row r="490">
          <cell r="Q490" t="str">
            <v>551.SG</v>
          </cell>
          <cell r="R490">
            <v>0</v>
          </cell>
        </row>
        <row r="491">
          <cell r="Q491" t="str">
            <v>551.CAGW</v>
          </cell>
          <cell r="R491">
            <v>0</v>
          </cell>
        </row>
        <row r="492">
          <cell r="Q492" t="str">
            <v>551.CAGE</v>
          </cell>
          <cell r="R492">
            <v>0</v>
          </cell>
        </row>
        <row r="493">
          <cell r="Q493" t="str">
            <v>551.NA1</v>
          </cell>
          <cell r="R493">
            <v>0</v>
          </cell>
        </row>
        <row r="494">
          <cell r="Q494" t="str">
            <v>551.NA2</v>
          </cell>
          <cell r="R494">
            <v>0</v>
          </cell>
        </row>
        <row r="495">
          <cell r="Q495" t="str">
            <v>552.NA</v>
          </cell>
          <cell r="R495">
            <v>0</v>
          </cell>
        </row>
        <row r="496">
          <cell r="Q496" t="str">
            <v>552.SG</v>
          </cell>
          <cell r="R496">
            <v>0</v>
          </cell>
        </row>
        <row r="497">
          <cell r="Q497" t="str">
            <v>552.CAGW</v>
          </cell>
          <cell r="R497">
            <v>5594.7308903961048</v>
          </cell>
        </row>
        <row r="498">
          <cell r="Q498" t="str">
            <v>552.CAGE</v>
          </cell>
          <cell r="R498">
            <v>0</v>
          </cell>
        </row>
        <row r="499">
          <cell r="Q499" t="str">
            <v>552.CAGE1</v>
          </cell>
          <cell r="R499">
            <v>0</v>
          </cell>
        </row>
        <row r="500">
          <cell r="Q500" t="str">
            <v>552.NA1</v>
          </cell>
          <cell r="R500">
            <v>5594.7308903961048</v>
          </cell>
        </row>
        <row r="501">
          <cell r="Q501" t="str">
            <v>552.NA2</v>
          </cell>
          <cell r="R501">
            <v>0</v>
          </cell>
        </row>
        <row r="502">
          <cell r="Q502" t="str">
            <v>553.NA</v>
          </cell>
          <cell r="R502">
            <v>0</v>
          </cell>
        </row>
        <row r="503">
          <cell r="Q503" t="str">
            <v>553.SG</v>
          </cell>
          <cell r="R503">
            <v>0</v>
          </cell>
        </row>
        <row r="504">
          <cell r="Q504" t="str">
            <v>553.CAGW</v>
          </cell>
          <cell r="R504">
            <v>1082394.6606789485</v>
          </cell>
        </row>
        <row r="505">
          <cell r="Q505" t="str">
            <v>553.CAGE</v>
          </cell>
          <cell r="R505">
            <v>0</v>
          </cell>
        </row>
        <row r="506">
          <cell r="Q506" t="str">
            <v>553.CAGE1</v>
          </cell>
          <cell r="R506">
            <v>0</v>
          </cell>
        </row>
        <row r="507">
          <cell r="Q507" t="str">
            <v>553.NA1</v>
          </cell>
          <cell r="R507">
            <v>1082394.6606789485</v>
          </cell>
        </row>
        <row r="508">
          <cell r="Q508" t="str">
            <v>553.NA2</v>
          </cell>
          <cell r="R508">
            <v>0</v>
          </cell>
        </row>
        <row r="509">
          <cell r="Q509" t="str">
            <v>554.NA</v>
          </cell>
          <cell r="R509">
            <v>0</v>
          </cell>
        </row>
        <row r="510">
          <cell r="Q510" t="str">
            <v>554.SG</v>
          </cell>
          <cell r="R510">
            <v>0</v>
          </cell>
        </row>
        <row r="511">
          <cell r="Q511" t="str">
            <v>554.CAGW</v>
          </cell>
          <cell r="R511">
            <v>50217.325696208485</v>
          </cell>
        </row>
        <row r="512">
          <cell r="Q512" t="str">
            <v>554.CAGE</v>
          </cell>
          <cell r="R512">
            <v>0</v>
          </cell>
        </row>
        <row r="513">
          <cell r="Q513" t="str">
            <v>554.CAGE1</v>
          </cell>
          <cell r="R513">
            <v>0</v>
          </cell>
        </row>
        <row r="514">
          <cell r="Q514" t="str">
            <v>554.NA1</v>
          </cell>
          <cell r="R514">
            <v>50217.325696208485</v>
          </cell>
        </row>
        <row r="515">
          <cell r="Q515" t="str">
            <v>554.NA2</v>
          </cell>
          <cell r="R515">
            <v>0</v>
          </cell>
        </row>
        <row r="516">
          <cell r="Q516" t="str">
            <v>Total Other Power Generation.NA</v>
          </cell>
          <cell r="R516">
            <v>23114491.29758729</v>
          </cell>
        </row>
        <row r="517">
          <cell r="Q517" t="str">
            <v>Total Other Power Generation.NA1</v>
          </cell>
          <cell r="R517">
            <v>0</v>
          </cell>
        </row>
        <row r="518">
          <cell r="Q518" t="str">
            <v>Total Other Power Generation.NA2</v>
          </cell>
          <cell r="R518">
            <v>0</v>
          </cell>
        </row>
        <row r="519">
          <cell r="Q519" t="str">
            <v>555.NA</v>
          </cell>
          <cell r="R519">
            <v>0</v>
          </cell>
        </row>
        <row r="520">
          <cell r="Q520" t="str">
            <v>555.S</v>
          </cell>
          <cell r="R520">
            <v>1401130.1499999997</v>
          </cell>
        </row>
        <row r="521">
          <cell r="Q521" t="str">
            <v>555.CAEW</v>
          </cell>
          <cell r="R521">
            <v>0</v>
          </cell>
        </row>
        <row r="522">
          <cell r="Q522" t="str">
            <v>555.CAGW</v>
          </cell>
          <cell r="R522">
            <v>0</v>
          </cell>
        </row>
        <row r="523">
          <cell r="Q523" t="str">
            <v>555.NA1</v>
          </cell>
          <cell r="R523">
            <v>1401130.1499999997</v>
          </cell>
        </row>
        <row r="524">
          <cell r="Q524" t="str">
            <v>555NPC.NA</v>
          </cell>
          <cell r="R524">
            <v>0</v>
          </cell>
        </row>
        <row r="525">
          <cell r="Q525" t="str">
            <v>555NPC.SG</v>
          </cell>
          <cell r="R525">
            <v>0</v>
          </cell>
        </row>
        <row r="526">
          <cell r="Q526" t="str">
            <v>555NPC.SE</v>
          </cell>
          <cell r="R526">
            <v>0</v>
          </cell>
        </row>
        <row r="527">
          <cell r="Q527" t="str">
            <v>555NPC.CAGW</v>
          </cell>
          <cell r="R527">
            <v>0</v>
          </cell>
        </row>
        <row r="528">
          <cell r="Q528" t="str">
            <v>555NPC.CAGW1</v>
          </cell>
          <cell r="R528">
            <v>35111422.157744899</v>
          </cell>
        </row>
        <row r="529">
          <cell r="Q529" t="str">
            <v>555NPC.CAGE</v>
          </cell>
          <cell r="R529">
            <v>0</v>
          </cell>
        </row>
        <row r="530">
          <cell r="Q530" t="str">
            <v>555NPC.CAEW</v>
          </cell>
          <cell r="R530">
            <v>232282.93330751164</v>
          </cell>
        </row>
        <row r="531">
          <cell r="Q531" t="str">
            <v>555NPC.CAEE</v>
          </cell>
          <cell r="R531">
            <v>0</v>
          </cell>
        </row>
        <row r="532">
          <cell r="Q532" t="str">
            <v>555NPC.DGP</v>
          </cell>
          <cell r="R532">
            <v>0</v>
          </cell>
        </row>
        <row r="533">
          <cell r="Q533" t="str">
            <v>555NPC.S</v>
          </cell>
          <cell r="R533">
            <v>-11501081.914558964</v>
          </cell>
        </row>
        <row r="534">
          <cell r="Q534" t="str">
            <v>555NPC.NA1</v>
          </cell>
          <cell r="R534">
            <v>23842623.176493451</v>
          </cell>
        </row>
        <row r="535">
          <cell r="Q535" t="str">
            <v>555NPC.NA2</v>
          </cell>
          <cell r="R535">
            <v>0</v>
          </cell>
        </row>
        <row r="536">
          <cell r="Q536" t="str">
            <v>555NPC.NA3</v>
          </cell>
          <cell r="R536">
            <v>25243753.32649345</v>
          </cell>
        </row>
        <row r="537">
          <cell r="Q537" t="str">
            <v>555NPC.NA4</v>
          </cell>
          <cell r="R537">
            <v>0</v>
          </cell>
        </row>
        <row r="538">
          <cell r="Q538" t="str">
            <v>556.NA</v>
          </cell>
          <cell r="R538">
            <v>0</v>
          </cell>
        </row>
        <row r="539">
          <cell r="Q539" t="str">
            <v>556.SG</v>
          </cell>
          <cell r="R539">
            <v>71077.652186770865</v>
          </cell>
        </row>
        <row r="540">
          <cell r="Q540" t="str">
            <v>556.CAGW</v>
          </cell>
          <cell r="R540">
            <v>0</v>
          </cell>
        </row>
        <row r="541">
          <cell r="Q541" t="str">
            <v>556.CAGE</v>
          </cell>
          <cell r="R541">
            <v>0</v>
          </cell>
        </row>
        <row r="542">
          <cell r="Q542" t="str">
            <v>556.NA1</v>
          </cell>
          <cell r="R542">
            <v>0</v>
          </cell>
        </row>
        <row r="543">
          <cell r="Q543" t="str">
            <v>556.NA2</v>
          </cell>
          <cell r="R543">
            <v>71077.652186770865</v>
          </cell>
        </row>
        <row r="544">
          <cell r="Q544" t="str">
            <v>556.NA3</v>
          </cell>
          <cell r="R544">
            <v>0</v>
          </cell>
        </row>
        <row r="545">
          <cell r="Q545" t="str">
            <v>556.NA4</v>
          </cell>
          <cell r="R545">
            <v>0</v>
          </cell>
        </row>
        <row r="546">
          <cell r="Q546" t="str">
            <v>556.NA5</v>
          </cell>
          <cell r="R546">
            <v>0</v>
          </cell>
        </row>
        <row r="547">
          <cell r="Q547" t="str">
            <v>557.NA</v>
          </cell>
          <cell r="R547">
            <v>0</v>
          </cell>
        </row>
        <row r="548">
          <cell r="Q548" t="str">
            <v>557.S</v>
          </cell>
          <cell r="R548">
            <v>6754.3600000000006</v>
          </cell>
        </row>
        <row r="549">
          <cell r="Q549" t="str">
            <v>557.SG</v>
          </cell>
          <cell r="R549">
            <v>2155998.0981856342</v>
          </cell>
        </row>
        <row r="550">
          <cell r="Q550" t="str">
            <v>557.SGCT</v>
          </cell>
          <cell r="R550">
            <v>0</v>
          </cell>
        </row>
        <row r="551">
          <cell r="Q551" t="str">
            <v>557.SO</v>
          </cell>
          <cell r="R551">
            <v>5289.7725308105873</v>
          </cell>
        </row>
        <row r="552">
          <cell r="Q552" t="str">
            <v>557.CAEE</v>
          </cell>
          <cell r="R552">
            <v>0</v>
          </cell>
        </row>
        <row r="553">
          <cell r="Q553" t="str">
            <v>557.TROJP</v>
          </cell>
          <cell r="R553">
            <v>0</v>
          </cell>
        </row>
        <row r="554">
          <cell r="Q554" t="str">
            <v>557.CAGW</v>
          </cell>
          <cell r="R554">
            <v>225007.7212680045</v>
          </cell>
        </row>
        <row r="555">
          <cell r="Q555" t="str">
            <v>557.CAGE</v>
          </cell>
          <cell r="R555">
            <v>0</v>
          </cell>
        </row>
        <row r="556">
          <cell r="Q556" t="str">
            <v>557.JBG</v>
          </cell>
          <cell r="R556">
            <v>406519.36275595101</v>
          </cell>
        </row>
        <row r="557">
          <cell r="Q557" t="str">
            <v>557.CAEW</v>
          </cell>
          <cell r="R557">
            <v>0</v>
          </cell>
        </row>
        <row r="558">
          <cell r="Q558" t="str">
            <v>557.JBE</v>
          </cell>
          <cell r="R558">
            <v>2074.7017413373896</v>
          </cell>
        </row>
        <row r="559">
          <cell r="Q559" t="str">
            <v>557.NA1</v>
          </cell>
          <cell r="R559">
            <v>2801644.0164817376</v>
          </cell>
        </row>
        <row r="560">
          <cell r="Q560" t="str">
            <v>557.NA2</v>
          </cell>
          <cell r="R560">
            <v>0</v>
          </cell>
        </row>
        <row r="561">
          <cell r="Q561" t="str">
            <v>Embedded Cost Differentials.NA</v>
          </cell>
          <cell r="R561">
            <v>0</v>
          </cell>
        </row>
        <row r="562">
          <cell r="Q562" t="str">
            <v>Company Owned Hydro.DGP</v>
          </cell>
          <cell r="R562">
            <v>0</v>
          </cell>
        </row>
        <row r="563">
          <cell r="Q563" t="str">
            <v>Company Owned Hydro.SG</v>
          </cell>
          <cell r="R563">
            <v>0</v>
          </cell>
        </row>
        <row r="564">
          <cell r="Q564" t="str">
            <v>Mid-C Contract.MC</v>
          </cell>
          <cell r="R564">
            <v>0</v>
          </cell>
        </row>
        <row r="565">
          <cell r="Q565" t="str">
            <v>Mid-C Contract.SG</v>
          </cell>
          <cell r="R565">
            <v>0</v>
          </cell>
        </row>
        <row r="566">
          <cell r="Q566" t="str">
            <v>Existing QF Contracts.S</v>
          </cell>
          <cell r="R566">
            <v>0</v>
          </cell>
        </row>
        <row r="567">
          <cell r="Q567" t="str">
            <v>Existing QF Contracts.SG</v>
          </cell>
          <cell r="R567">
            <v>0</v>
          </cell>
        </row>
        <row r="568">
          <cell r="Q568" t="str">
            <v>Existing QF Contracts.NA</v>
          </cell>
          <cell r="R568">
            <v>0</v>
          </cell>
        </row>
        <row r="569">
          <cell r="Q569" t="str">
            <v>Existing QF Contracts.NA1</v>
          </cell>
          <cell r="R569">
            <v>0</v>
          </cell>
        </row>
        <row r="570">
          <cell r="Q570" t="str">
            <v>Existing QF Contracts.NA2</v>
          </cell>
          <cell r="R570">
            <v>0</v>
          </cell>
        </row>
        <row r="571">
          <cell r="Q571" t="str">
            <v>Total Other Power Supply.NA</v>
          </cell>
          <cell r="R571">
            <v>28116474.995161954</v>
          </cell>
        </row>
        <row r="572">
          <cell r="Q572" t="str">
            <v>Total Other Power Supply.NA1</v>
          </cell>
          <cell r="R572">
            <v>0</v>
          </cell>
        </row>
        <row r="573">
          <cell r="Q573" t="str">
            <v>TOTAL PRODUCTION EXPENSE.NA</v>
          </cell>
          <cell r="R573">
            <v>122196933.25547305</v>
          </cell>
        </row>
        <row r="574">
          <cell r="Q574" t="str">
            <v>TOTAL PRODUCTION EXPENSE.NA1</v>
          </cell>
          <cell r="R574">
            <v>0</v>
          </cell>
        </row>
        <row r="575">
          <cell r="Q575" t="str">
            <v>TOTAL PRODUCTION EXPENSE.NA2</v>
          </cell>
          <cell r="R575">
            <v>0</v>
          </cell>
        </row>
        <row r="576">
          <cell r="Q576" t="str">
            <v>Summary of Production Expense by Factor.NA</v>
          </cell>
          <cell r="R576">
            <v>0</v>
          </cell>
        </row>
        <row r="577">
          <cell r="Q577" t="str">
            <v>Summary of Production Expense by Factor.NA1</v>
          </cell>
          <cell r="R577">
            <v>-10658026.254526716</v>
          </cell>
        </row>
        <row r="578">
          <cell r="Q578" t="str">
            <v>Summary of Production Expense by Factor.NA2</v>
          </cell>
          <cell r="R578">
            <v>8842702.9697259106</v>
          </cell>
        </row>
        <row r="579">
          <cell r="Q579" t="str">
            <v>Summary of Production Expense by Factor.NA3</v>
          </cell>
          <cell r="R579">
            <v>326525.86286682502</v>
          </cell>
        </row>
        <row r="580">
          <cell r="Q580" t="str">
            <v>Summary of Production Expense by Factor.NA4</v>
          </cell>
          <cell r="R580">
            <v>15835965.116166603</v>
          </cell>
        </row>
        <row r="581">
          <cell r="Q581" t="str">
            <v>Summary of Production Expense by Factor.NA5</v>
          </cell>
          <cell r="R581">
            <v>0</v>
          </cell>
        </row>
        <row r="582">
          <cell r="Q582" t="str">
            <v>Summary of Production Expense by Factor.NA6</v>
          </cell>
          <cell r="R582">
            <v>663820.12694165402</v>
          </cell>
        </row>
        <row r="583">
          <cell r="Q583" t="str">
            <v>Summary of Production Expense by Factor.NA7</v>
          </cell>
          <cell r="R583">
            <v>0</v>
          </cell>
        </row>
        <row r="584">
          <cell r="Q584" t="str">
            <v>Summary of Production Expense by Factor.NA8</v>
          </cell>
          <cell r="R584">
            <v>0</v>
          </cell>
        </row>
        <row r="585">
          <cell r="Q585" t="str">
            <v>Summary of Production Expense by Factor.NA9</v>
          </cell>
          <cell r="R585">
            <v>0</v>
          </cell>
        </row>
        <row r="586">
          <cell r="Q586" t="str">
            <v>Summary of Production Expense by Factor.NA10</v>
          </cell>
          <cell r="R586">
            <v>39228169.490325242</v>
          </cell>
        </row>
        <row r="587">
          <cell r="Q587" t="str">
            <v>Summary of Production Expense by Factor.NA11</v>
          </cell>
          <cell r="R587">
            <v>0</v>
          </cell>
        </row>
        <row r="588">
          <cell r="Q588" t="str">
            <v>Summary of Production Expense by Factor.NA12</v>
          </cell>
          <cell r="R588">
            <v>67952486.171442732</v>
          </cell>
        </row>
        <row r="589">
          <cell r="Q589" t="str">
            <v>Summary of Production Expense by Factor.NA13</v>
          </cell>
          <cell r="R589">
            <v>0</v>
          </cell>
        </row>
        <row r="590">
          <cell r="Q590" t="str">
            <v>Summary of Production Expense by Factor.NA14</v>
          </cell>
          <cell r="R590">
            <v>0</v>
          </cell>
        </row>
        <row r="591">
          <cell r="Q591" t="str">
            <v>Summary of Production Expense by Factor.NA15</v>
          </cell>
          <cell r="R591">
            <v>0</v>
          </cell>
        </row>
        <row r="592">
          <cell r="Q592" t="str">
            <v>Summary of Production Expense by Factor.NA16</v>
          </cell>
          <cell r="R592">
            <v>0</v>
          </cell>
        </row>
        <row r="593">
          <cell r="Q593" t="str">
            <v>Summary of Production Expense by Factor.NA17</v>
          </cell>
          <cell r="R593">
            <v>0</v>
          </cell>
        </row>
        <row r="594">
          <cell r="Q594" t="str">
            <v>Summary of Production Expense by Factor.NA18</v>
          </cell>
          <cell r="R594">
            <v>0</v>
          </cell>
        </row>
        <row r="595">
          <cell r="Q595" t="str">
            <v>Summary of Production Expense by Factor.NA19</v>
          </cell>
          <cell r="R595">
            <v>0</v>
          </cell>
        </row>
        <row r="596">
          <cell r="Q596" t="str">
            <v>Summary of Production Expense by Factor.NA20</v>
          </cell>
          <cell r="R596">
            <v>0</v>
          </cell>
        </row>
        <row r="597">
          <cell r="Q597" t="str">
            <v>Summary of Production Expense by Factor.NA21</v>
          </cell>
          <cell r="R597">
            <v>0</v>
          </cell>
        </row>
        <row r="598">
          <cell r="Q598" t="str">
            <v>Summary of Production Expense by Factor.NA22</v>
          </cell>
          <cell r="R598">
            <v>0</v>
          </cell>
        </row>
        <row r="599">
          <cell r="Q599" t="str">
            <v>Total Production Expense by Factor.NA</v>
          </cell>
          <cell r="R599">
            <v>122191643.48294225</v>
          </cell>
        </row>
        <row r="600">
          <cell r="Q600" t="str">
            <v>560.NA</v>
          </cell>
          <cell r="R600">
            <v>0</v>
          </cell>
        </row>
        <row r="601">
          <cell r="Q601" t="str">
            <v>560.SG</v>
          </cell>
          <cell r="R601">
            <v>1340337.9539227115</v>
          </cell>
        </row>
        <row r="602">
          <cell r="Q602" t="str">
            <v>560.JBG</v>
          </cell>
          <cell r="R602">
            <v>-14992.014133516086</v>
          </cell>
        </row>
        <row r="603">
          <cell r="Q603" t="str">
            <v>560.CAGW</v>
          </cell>
          <cell r="R603">
            <v>-481918.39905870054</v>
          </cell>
        </row>
        <row r="604">
          <cell r="Q604" t="str">
            <v>560.CAGE</v>
          </cell>
          <cell r="R604">
            <v>0</v>
          </cell>
        </row>
        <row r="605">
          <cell r="Q605" t="str">
            <v>560.NA1</v>
          </cell>
          <cell r="R605">
            <v>843427.54073049501</v>
          </cell>
        </row>
        <row r="606">
          <cell r="Q606" t="str">
            <v>560.NA2</v>
          </cell>
          <cell r="R606">
            <v>0</v>
          </cell>
        </row>
        <row r="607">
          <cell r="Q607" t="str">
            <v>561.NA</v>
          </cell>
          <cell r="R607">
            <v>0</v>
          </cell>
        </row>
        <row r="608">
          <cell r="Q608" t="str">
            <v>561.SG</v>
          </cell>
          <cell r="R608">
            <v>1374986.7128886974</v>
          </cell>
        </row>
        <row r="609">
          <cell r="Q609" t="str">
            <v>561.JBG</v>
          </cell>
          <cell r="R609">
            <v>2.1577192756641545E-3</v>
          </cell>
        </row>
        <row r="610">
          <cell r="Q610" t="str">
            <v>561.CAGW</v>
          </cell>
          <cell r="R610">
            <v>99327.048776113777</v>
          </cell>
        </row>
        <row r="611">
          <cell r="Q611" t="str">
            <v>561.CAGE</v>
          </cell>
          <cell r="R611">
            <v>0</v>
          </cell>
        </row>
        <row r="612">
          <cell r="Q612" t="str">
            <v>561.NA1</v>
          </cell>
          <cell r="R612">
            <v>1474313.7638225304</v>
          </cell>
        </row>
        <row r="613">
          <cell r="Q613" t="str">
            <v>562.NA</v>
          </cell>
          <cell r="R613">
            <v>0</v>
          </cell>
        </row>
        <row r="614">
          <cell r="Q614" t="str">
            <v>562.SG</v>
          </cell>
          <cell r="R614">
            <v>1238.1873271829616</v>
          </cell>
        </row>
        <row r="615">
          <cell r="Q615" t="str">
            <v>562.JBG</v>
          </cell>
          <cell r="R615">
            <v>15040.589352067454</v>
          </cell>
        </row>
        <row r="616">
          <cell r="Q616" t="str">
            <v>562.CAGW</v>
          </cell>
          <cell r="R616">
            <v>135009.11650145752</v>
          </cell>
        </row>
        <row r="617">
          <cell r="Q617" t="str">
            <v>562.CAGE</v>
          </cell>
          <cell r="R617">
            <v>0</v>
          </cell>
        </row>
        <row r="618">
          <cell r="Q618" t="str">
            <v>562.NA1</v>
          </cell>
          <cell r="R618">
            <v>151287.89318070794</v>
          </cell>
        </row>
        <row r="619">
          <cell r="Q619" t="str">
            <v>562.NA2</v>
          </cell>
          <cell r="R619">
            <v>0</v>
          </cell>
        </row>
        <row r="620">
          <cell r="Q620" t="str">
            <v>563.NA</v>
          </cell>
          <cell r="R620">
            <v>0</v>
          </cell>
        </row>
        <row r="621">
          <cell r="Q621" t="str">
            <v>563.SG</v>
          </cell>
          <cell r="R621">
            <v>0</v>
          </cell>
        </row>
        <row r="622">
          <cell r="Q622" t="str">
            <v>563.CAGW</v>
          </cell>
          <cell r="R622">
            <v>29173.221221531807</v>
          </cell>
        </row>
        <row r="623">
          <cell r="Q623" t="str">
            <v>563.CAGE</v>
          </cell>
          <cell r="R623">
            <v>0</v>
          </cell>
        </row>
        <row r="624">
          <cell r="Q624" t="str">
            <v>563.NA1</v>
          </cell>
          <cell r="R624">
            <v>29173.221221531807</v>
          </cell>
        </row>
        <row r="625">
          <cell r="Q625" t="str">
            <v>563.NA2</v>
          </cell>
          <cell r="R625">
            <v>0</v>
          </cell>
        </row>
        <row r="626">
          <cell r="Q626" t="str">
            <v>564.NA</v>
          </cell>
          <cell r="R626">
            <v>0</v>
          </cell>
        </row>
        <row r="627">
          <cell r="Q627" t="str">
            <v>564.SG</v>
          </cell>
          <cell r="R627">
            <v>0</v>
          </cell>
        </row>
        <row r="628">
          <cell r="Q628" t="str">
            <v>564.CAGW</v>
          </cell>
          <cell r="R628">
            <v>0</v>
          </cell>
        </row>
        <row r="629">
          <cell r="Q629" t="str">
            <v>564.CAGE</v>
          </cell>
          <cell r="R629">
            <v>0</v>
          </cell>
        </row>
        <row r="630">
          <cell r="Q630" t="str">
            <v>564.NA1</v>
          </cell>
          <cell r="R630">
            <v>0</v>
          </cell>
        </row>
        <row r="631">
          <cell r="Q631" t="str">
            <v>564.NA2</v>
          </cell>
          <cell r="R631">
            <v>0</v>
          </cell>
        </row>
        <row r="632">
          <cell r="Q632" t="str">
            <v>565.NA</v>
          </cell>
          <cell r="R632">
            <v>0</v>
          </cell>
        </row>
        <row r="633">
          <cell r="Q633" t="str">
            <v>565.SG</v>
          </cell>
          <cell r="R633">
            <v>0</v>
          </cell>
        </row>
        <row r="634">
          <cell r="Q634" t="str">
            <v>565.SE</v>
          </cell>
          <cell r="R634">
            <v>0</v>
          </cell>
        </row>
        <row r="635">
          <cell r="Q635" t="str">
            <v>565.CAGW</v>
          </cell>
          <cell r="R635">
            <v>0</v>
          </cell>
        </row>
        <row r="636">
          <cell r="Q636" t="str">
            <v>565.CAGE</v>
          </cell>
          <cell r="R636">
            <v>0</v>
          </cell>
        </row>
        <row r="637">
          <cell r="Q637" t="str">
            <v>565.CAEW</v>
          </cell>
          <cell r="R637">
            <v>0</v>
          </cell>
        </row>
        <row r="638">
          <cell r="Q638" t="str">
            <v>565.CAEE</v>
          </cell>
          <cell r="R638">
            <v>0</v>
          </cell>
        </row>
        <row r="639">
          <cell r="Q639" t="str">
            <v>565.NA1</v>
          </cell>
          <cell r="R639">
            <v>0</v>
          </cell>
        </row>
        <row r="640">
          <cell r="Q640" t="str">
            <v>565.NA2</v>
          </cell>
          <cell r="R640">
            <v>0</v>
          </cell>
        </row>
        <row r="641">
          <cell r="Q641" t="str">
            <v>565NPC.NA</v>
          </cell>
          <cell r="R641">
            <v>0</v>
          </cell>
        </row>
        <row r="642">
          <cell r="Q642" t="str">
            <v>565NPC.S</v>
          </cell>
          <cell r="R642">
            <v>-15666520.784212762</v>
          </cell>
        </row>
        <row r="643">
          <cell r="Q643" t="str">
            <v>565NPC.SE</v>
          </cell>
          <cell r="R643">
            <v>0</v>
          </cell>
        </row>
        <row r="644">
          <cell r="Q644" t="str">
            <v>565NPC.CAGW</v>
          </cell>
          <cell r="R644">
            <v>26272270.42487859</v>
          </cell>
        </row>
        <row r="645">
          <cell r="Q645" t="str">
            <v>565NPC.CAGE</v>
          </cell>
          <cell r="R645">
            <v>0</v>
          </cell>
        </row>
        <row r="646">
          <cell r="Q646" t="str">
            <v>565NPC.CAEW</v>
          </cell>
          <cell r="R646">
            <v>0</v>
          </cell>
        </row>
        <row r="647">
          <cell r="Q647" t="str">
            <v>565NPC.SG</v>
          </cell>
          <cell r="R647">
            <v>0</v>
          </cell>
        </row>
        <row r="648">
          <cell r="Q648" t="str">
            <v>565NPC.NA1</v>
          </cell>
          <cell r="R648">
            <v>10605749.640665827</v>
          </cell>
        </row>
        <row r="649">
          <cell r="Q649" t="str">
            <v>565NPC.NA2</v>
          </cell>
          <cell r="R649">
            <v>0</v>
          </cell>
        </row>
        <row r="650">
          <cell r="Q650" t="str">
            <v>565NPC.NA3</v>
          </cell>
          <cell r="R650">
            <v>10605749.640665827</v>
          </cell>
        </row>
        <row r="651">
          <cell r="Q651" t="str">
            <v>565NPC.NA4</v>
          </cell>
          <cell r="R651">
            <v>0</v>
          </cell>
        </row>
        <row r="652">
          <cell r="Q652" t="str">
            <v>566.NA</v>
          </cell>
          <cell r="R652">
            <v>0</v>
          </cell>
        </row>
        <row r="653">
          <cell r="Q653" t="str">
            <v>566.SG</v>
          </cell>
          <cell r="R653">
            <v>184400.95420965279</v>
          </cell>
        </row>
        <row r="654">
          <cell r="Q654" t="str">
            <v>566.CAGW</v>
          </cell>
          <cell r="R654">
            <v>17658.938538700389</v>
          </cell>
        </row>
        <row r="655">
          <cell r="Q655" t="str">
            <v>566.CAGE</v>
          </cell>
          <cell r="R655">
            <v>0</v>
          </cell>
        </row>
        <row r="656">
          <cell r="Q656" t="str">
            <v>566.S</v>
          </cell>
          <cell r="R656">
            <v>0</v>
          </cell>
        </row>
        <row r="657">
          <cell r="Q657" t="str">
            <v>566.NA1</v>
          </cell>
          <cell r="R657">
            <v>202059.89274835319</v>
          </cell>
        </row>
        <row r="658">
          <cell r="Q658" t="str">
            <v>566.NA2</v>
          </cell>
          <cell r="R658">
            <v>0</v>
          </cell>
        </row>
        <row r="659">
          <cell r="Q659" t="str">
            <v>567.NA</v>
          </cell>
          <cell r="R659">
            <v>0</v>
          </cell>
        </row>
        <row r="660">
          <cell r="Q660" t="str">
            <v>567.SG</v>
          </cell>
          <cell r="R660">
            <v>1381.9913166206647</v>
          </cell>
        </row>
        <row r="661">
          <cell r="Q661" t="str">
            <v>567.JBG</v>
          </cell>
          <cell r="R661">
            <v>0</v>
          </cell>
        </row>
        <row r="662">
          <cell r="Q662" t="str">
            <v>567.CAGW</v>
          </cell>
          <cell r="R662">
            <v>201375.91153584787</v>
          </cell>
        </row>
        <row r="663">
          <cell r="Q663" t="str">
            <v>567.CAGE</v>
          </cell>
          <cell r="R663">
            <v>0</v>
          </cell>
        </row>
        <row r="664">
          <cell r="Q664" t="str">
            <v>567.NA1</v>
          </cell>
          <cell r="R664">
            <v>202757.90285246854</v>
          </cell>
        </row>
        <row r="665">
          <cell r="Q665" t="str">
            <v>567.NA2</v>
          </cell>
          <cell r="R665">
            <v>0</v>
          </cell>
        </row>
        <row r="666">
          <cell r="Q666" t="str">
            <v>568.NA</v>
          </cell>
          <cell r="R666">
            <v>0</v>
          </cell>
        </row>
        <row r="667">
          <cell r="Q667" t="str">
            <v>568.SG</v>
          </cell>
          <cell r="R667">
            <v>45144.169364838475</v>
          </cell>
        </row>
        <row r="668">
          <cell r="Q668" t="str">
            <v>568.CAGW</v>
          </cell>
          <cell r="R668">
            <v>48606.842867799729</v>
          </cell>
        </row>
        <row r="669">
          <cell r="Q669" t="str">
            <v>568.CAGE</v>
          </cell>
          <cell r="R669">
            <v>0</v>
          </cell>
        </row>
        <row r="670">
          <cell r="Q670" t="str">
            <v>568.NA1</v>
          </cell>
          <cell r="R670">
            <v>93751.012232638197</v>
          </cell>
        </row>
        <row r="671">
          <cell r="Q671" t="str">
            <v>568.NA2</v>
          </cell>
          <cell r="R671">
            <v>0</v>
          </cell>
        </row>
        <row r="672">
          <cell r="Q672" t="str">
            <v>569.NA</v>
          </cell>
          <cell r="R672">
            <v>0</v>
          </cell>
        </row>
        <row r="673">
          <cell r="Q673" t="str">
            <v>569.SG</v>
          </cell>
          <cell r="R673">
            <v>413969.06664473843</v>
          </cell>
        </row>
        <row r="674">
          <cell r="Q674" t="str">
            <v>569.CAGW</v>
          </cell>
          <cell r="R674">
            <v>79892.594250205453</v>
          </cell>
        </row>
        <row r="675">
          <cell r="Q675" t="str">
            <v>569.CAGE</v>
          </cell>
          <cell r="R675">
            <v>0</v>
          </cell>
        </row>
        <row r="676">
          <cell r="Q676" t="str">
            <v>569.NA1</v>
          </cell>
          <cell r="R676">
            <v>493861.66089494387</v>
          </cell>
        </row>
        <row r="677">
          <cell r="Q677" t="str">
            <v>569.NA2</v>
          </cell>
          <cell r="R677">
            <v>0</v>
          </cell>
        </row>
        <row r="678">
          <cell r="Q678" t="str">
            <v>570.NA</v>
          </cell>
          <cell r="R678">
            <v>0</v>
          </cell>
        </row>
        <row r="679">
          <cell r="Q679" t="str">
            <v>570.SG</v>
          </cell>
          <cell r="R679">
            <v>25909.281677975512</v>
          </cell>
        </row>
        <row r="680">
          <cell r="Q680" t="str">
            <v>570.JBG</v>
          </cell>
          <cell r="R680">
            <v>24819.306220079852</v>
          </cell>
        </row>
        <row r="681">
          <cell r="Q681" t="str">
            <v>570.CAGW</v>
          </cell>
          <cell r="R681">
            <v>566420.54161374446</v>
          </cell>
        </row>
        <row r="682">
          <cell r="Q682" t="str">
            <v>570.CAGE</v>
          </cell>
          <cell r="R682">
            <v>0</v>
          </cell>
        </row>
        <row r="683">
          <cell r="Q683" t="str">
            <v>570.NA1</v>
          </cell>
          <cell r="R683">
            <v>617149.12951179978</v>
          </cell>
        </row>
        <row r="684">
          <cell r="Q684" t="str">
            <v>570.NA2</v>
          </cell>
          <cell r="R684">
            <v>0</v>
          </cell>
        </row>
        <row r="685">
          <cell r="Q685" t="str">
            <v>571.NA</v>
          </cell>
          <cell r="R685">
            <v>0</v>
          </cell>
        </row>
        <row r="686">
          <cell r="Q686" t="str">
            <v>571.SG</v>
          </cell>
          <cell r="R686">
            <v>2223740.1672707992</v>
          </cell>
        </row>
        <row r="687">
          <cell r="Q687" t="str">
            <v>571.JBG</v>
          </cell>
          <cell r="R687">
            <v>-63118.323311369451</v>
          </cell>
        </row>
        <row r="688">
          <cell r="Q688" t="str">
            <v>571.CAGW</v>
          </cell>
          <cell r="R688">
            <v>-694157.62844173587</v>
          </cell>
        </row>
        <row r="689">
          <cell r="Q689" t="str">
            <v>571.CAGE</v>
          </cell>
          <cell r="R689">
            <v>0</v>
          </cell>
        </row>
        <row r="690">
          <cell r="Q690" t="str">
            <v>571.NA1</v>
          </cell>
          <cell r="R690">
            <v>1466464.2155176939</v>
          </cell>
        </row>
        <row r="691">
          <cell r="Q691" t="str">
            <v>571.NA2</v>
          </cell>
          <cell r="R691">
            <v>0</v>
          </cell>
        </row>
        <row r="692">
          <cell r="Q692" t="str">
            <v>572.NA</v>
          </cell>
          <cell r="R692">
            <v>0</v>
          </cell>
        </row>
        <row r="693">
          <cell r="Q693" t="str">
            <v>572.SG</v>
          </cell>
          <cell r="R693">
            <v>0</v>
          </cell>
        </row>
        <row r="694">
          <cell r="Q694" t="str">
            <v>572.CAGW</v>
          </cell>
          <cell r="R694">
            <v>2432.8435873462636</v>
          </cell>
        </row>
        <row r="695">
          <cell r="Q695" t="str">
            <v>572.CAGE</v>
          </cell>
          <cell r="R695">
            <v>0</v>
          </cell>
        </row>
        <row r="696">
          <cell r="Q696" t="str">
            <v>572.NA1</v>
          </cell>
          <cell r="R696">
            <v>2432.8435873462636</v>
          </cell>
        </row>
        <row r="697">
          <cell r="Q697" t="str">
            <v>572.NA2</v>
          </cell>
          <cell r="R697">
            <v>0</v>
          </cell>
        </row>
        <row r="698">
          <cell r="Q698" t="str">
            <v>573.NA</v>
          </cell>
          <cell r="R698">
            <v>0</v>
          </cell>
        </row>
        <row r="699">
          <cell r="Q699" t="str">
            <v>573.SG</v>
          </cell>
          <cell r="R699">
            <v>7647.2498273168876</v>
          </cell>
        </row>
        <row r="700">
          <cell r="Q700" t="str">
            <v>573.CAGW</v>
          </cell>
          <cell r="R700">
            <v>0</v>
          </cell>
        </row>
        <row r="701">
          <cell r="Q701" t="str">
            <v>573.CAGE</v>
          </cell>
          <cell r="R701">
            <v>0</v>
          </cell>
        </row>
        <row r="702">
          <cell r="Q702" t="str">
            <v>573.NA1</v>
          </cell>
          <cell r="R702">
            <v>7647.2498273168876</v>
          </cell>
        </row>
        <row r="703">
          <cell r="Q703" t="str">
            <v>573.NA2</v>
          </cell>
          <cell r="R703">
            <v>0</v>
          </cell>
        </row>
        <row r="704">
          <cell r="Q704" t="str">
            <v>TOTAL TRANSMISSION EXPENSE.NA</v>
          </cell>
          <cell r="R704">
            <v>16190075.966793654</v>
          </cell>
        </row>
        <row r="705">
          <cell r="Q705" t="str">
            <v>TOTAL TRANSMISSION EXPENSE.NA1</v>
          </cell>
          <cell r="R705">
            <v>0</v>
          </cell>
        </row>
        <row r="706">
          <cell r="Q706" t="str">
            <v>Summary of Transmission Expense by Factor.NA</v>
          </cell>
          <cell r="R706">
            <v>0</v>
          </cell>
        </row>
        <row r="707">
          <cell r="Q707" t="str">
            <v>Summary of Transmission Expense by Factor.NA1</v>
          </cell>
          <cell r="R707">
            <v>0</v>
          </cell>
        </row>
        <row r="708">
          <cell r="Q708" t="str">
            <v>Summary of Transmission Expense by Factor.NA2</v>
          </cell>
          <cell r="R708">
            <v>5618755.7344505331</v>
          </cell>
        </row>
        <row r="709">
          <cell r="Q709" t="str">
            <v>Summary of Transmission Expense by Factor.NA3</v>
          </cell>
          <cell r="R709">
            <v>26276091.4562709</v>
          </cell>
        </row>
        <row r="710">
          <cell r="Q710" t="str">
            <v>Summary of Transmission Expense by Factor.NA4</v>
          </cell>
          <cell r="R710">
            <v>0</v>
          </cell>
        </row>
        <row r="711">
          <cell r="Q711" t="str">
            <v>Summary of Transmission Expense by Factor.NA5</v>
          </cell>
          <cell r="R711">
            <v>-38250.439715018954</v>
          </cell>
        </row>
        <row r="712">
          <cell r="Q712" t="str">
            <v>Total Transmission Expense by Factor.NA</v>
          </cell>
          <cell r="R712">
            <v>31856596.751006413</v>
          </cell>
        </row>
        <row r="713">
          <cell r="Q713" t="str">
            <v>580.NA</v>
          </cell>
          <cell r="R713">
            <v>0</v>
          </cell>
        </row>
        <row r="714">
          <cell r="Q714" t="str">
            <v>580.S</v>
          </cell>
          <cell r="R714">
            <v>223567.38059222285</v>
          </cell>
        </row>
        <row r="715">
          <cell r="Q715" t="str">
            <v>580.SNPD</v>
          </cell>
          <cell r="R715">
            <v>594316.44284117664</v>
          </cell>
        </row>
        <row r="716">
          <cell r="Q716" t="str">
            <v>580.NA1</v>
          </cell>
          <cell r="R716">
            <v>817883.82343339943</v>
          </cell>
        </row>
        <row r="717">
          <cell r="Q717" t="str">
            <v>580.NA2</v>
          </cell>
          <cell r="R717">
            <v>0</v>
          </cell>
        </row>
        <row r="718">
          <cell r="Q718" t="str">
            <v>581.NA</v>
          </cell>
          <cell r="R718">
            <v>0</v>
          </cell>
        </row>
        <row r="719">
          <cell r="Q719" t="str">
            <v>581.S</v>
          </cell>
          <cell r="R719">
            <v>0</v>
          </cell>
        </row>
        <row r="720">
          <cell r="Q720" t="str">
            <v>581.SNPD</v>
          </cell>
          <cell r="R720">
            <v>784173.04647184501</v>
          </cell>
        </row>
        <row r="721">
          <cell r="Q721" t="str">
            <v>581.NA1</v>
          </cell>
          <cell r="R721">
            <v>784173.04647184501</v>
          </cell>
        </row>
        <row r="722">
          <cell r="Q722" t="str">
            <v>581.NA2</v>
          </cell>
          <cell r="R722">
            <v>0</v>
          </cell>
        </row>
        <row r="723">
          <cell r="Q723" t="str">
            <v>582.NA</v>
          </cell>
          <cell r="R723">
            <v>0</v>
          </cell>
        </row>
        <row r="724">
          <cell r="Q724" t="str">
            <v>582.S</v>
          </cell>
          <cell r="R724">
            <v>297259</v>
          </cell>
        </row>
        <row r="725">
          <cell r="Q725" t="str">
            <v>582.SNPD</v>
          </cell>
          <cell r="R725">
            <v>236.19448308780775</v>
          </cell>
        </row>
        <row r="726">
          <cell r="Q726" t="str">
            <v>582.NA1</v>
          </cell>
          <cell r="R726">
            <v>297495.19448308781</v>
          </cell>
        </row>
        <row r="727">
          <cell r="Q727" t="str">
            <v>582.NA2</v>
          </cell>
          <cell r="R727">
            <v>0</v>
          </cell>
        </row>
        <row r="728">
          <cell r="Q728" t="str">
            <v>583.NA</v>
          </cell>
          <cell r="R728">
            <v>0</v>
          </cell>
        </row>
        <row r="729">
          <cell r="Q729" t="str">
            <v>583.S</v>
          </cell>
          <cell r="R729">
            <v>231836.73</v>
          </cell>
        </row>
        <row r="730">
          <cell r="Q730" t="str">
            <v>583.SNPD</v>
          </cell>
          <cell r="R730">
            <v>10.498706261180571</v>
          </cell>
        </row>
        <row r="731">
          <cell r="Q731" t="str">
            <v>583.NA1</v>
          </cell>
          <cell r="R731">
            <v>231847.2287062612</v>
          </cell>
        </row>
        <row r="732">
          <cell r="Q732" t="str">
            <v>583.NA2</v>
          </cell>
          <cell r="R732">
            <v>0</v>
          </cell>
        </row>
        <row r="733">
          <cell r="Q733" t="str">
            <v>584.NA</v>
          </cell>
          <cell r="R733">
            <v>0</v>
          </cell>
        </row>
        <row r="734">
          <cell r="Q734" t="str">
            <v>584.S</v>
          </cell>
          <cell r="R734">
            <v>0</v>
          </cell>
        </row>
        <row r="735">
          <cell r="Q735" t="str">
            <v>584.SNPD</v>
          </cell>
          <cell r="R735">
            <v>0</v>
          </cell>
        </row>
        <row r="736">
          <cell r="Q736" t="str">
            <v>584.NA1</v>
          </cell>
          <cell r="R736">
            <v>0</v>
          </cell>
        </row>
        <row r="737">
          <cell r="Q737" t="str">
            <v>584.NA2</v>
          </cell>
          <cell r="R737">
            <v>0</v>
          </cell>
        </row>
        <row r="738">
          <cell r="Q738" t="str">
            <v>585.NA</v>
          </cell>
          <cell r="R738">
            <v>0</v>
          </cell>
        </row>
        <row r="739">
          <cell r="Q739" t="str">
            <v>585.S</v>
          </cell>
          <cell r="R739">
            <v>0</v>
          </cell>
        </row>
        <row r="740">
          <cell r="Q740" t="str">
            <v>585.SNPD</v>
          </cell>
          <cell r="R740">
            <v>13699.437821732972</v>
          </cell>
        </row>
        <row r="741">
          <cell r="Q741" t="str">
            <v>585.NA1</v>
          </cell>
          <cell r="R741">
            <v>13699.437821732972</v>
          </cell>
        </row>
        <row r="742">
          <cell r="Q742" t="str">
            <v>585.NA2</v>
          </cell>
          <cell r="R742">
            <v>0</v>
          </cell>
        </row>
        <row r="743">
          <cell r="Q743" t="str">
            <v>586.NA</v>
          </cell>
          <cell r="R743">
            <v>0</v>
          </cell>
        </row>
        <row r="744">
          <cell r="Q744" t="str">
            <v>586.S</v>
          </cell>
          <cell r="R744">
            <v>306484.34999999998</v>
          </cell>
        </row>
        <row r="745">
          <cell r="Q745" t="str">
            <v>586.SNPD</v>
          </cell>
          <cell r="R745">
            <v>0</v>
          </cell>
        </row>
        <row r="746">
          <cell r="Q746" t="str">
            <v>586.NA1</v>
          </cell>
          <cell r="R746">
            <v>306484.34999999998</v>
          </cell>
        </row>
        <row r="747">
          <cell r="Q747" t="str">
            <v>586.NA2</v>
          </cell>
          <cell r="R747">
            <v>0</v>
          </cell>
        </row>
        <row r="748">
          <cell r="Q748" t="str">
            <v>587.NA</v>
          </cell>
          <cell r="R748">
            <v>0</v>
          </cell>
        </row>
        <row r="749">
          <cell r="Q749" t="str">
            <v>587.S</v>
          </cell>
          <cell r="R749">
            <v>1297988.42</v>
          </cell>
        </row>
        <row r="750">
          <cell r="Q750" t="str">
            <v>587.SNPD</v>
          </cell>
          <cell r="R750">
            <v>0</v>
          </cell>
        </row>
        <row r="751">
          <cell r="Q751" t="str">
            <v>587.NA1</v>
          </cell>
          <cell r="R751">
            <v>1297988.42</v>
          </cell>
        </row>
        <row r="752">
          <cell r="Q752" t="str">
            <v>587.NA2</v>
          </cell>
          <cell r="R752">
            <v>0</v>
          </cell>
        </row>
        <row r="753">
          <cell r="Q753" t="str">
            <v>588.NA</v>
          </cell>
          <cell r="R753">
            <v>0</v>
          </cell>
        </row>
        <row r="754">
          <cell r="Q754" t="str">
            <v>588.S</v>
          </cell>
          <cell r="R754">
            <v>-16075.81</v>
          </cell>
        </row>
        <row r="755">
          <cell r="Q755" t="str">
            <v>588.SG</v>
          </cell>
          <cell r="R755">
            <v>0</v>
          </cell>
        </row>
        <row r="756">
          <cell r="Q756" t="str">
            <v>588.SNPD</v>
          </cell>
          <cell r="R756">
            <v>55877.248231571139</v>
          </cell>
        </row>
        <row r="757">
          <cell r="Q757" t="str">
            <v>588.NA1</v>
          </cell>
          <cell r="R757">
            <v>39801.438231571141</v>
          </cell>
        </row>
        <row r="758">
          <cell r="Q758" t="str">
            <v>588.NA2</v>
          </cell>
          <cell r="R758">
            <v>0</v>
          </cell>
        </row>
        <row r="759">
          <cell r="Q759" t="str">
            <v>589.NA</v>
          </cell>
          <cell r="R759">
            <v>0</v>
          </cell>
        </row>
        <row r="760">
          <cell r="Q760" t="str">
            <v>589.S</v>
          </cell>
          <cell r="R760">
            <v>145358.73000000001</v>
          </cell>
        </row>
        <row r="761">
          <cell r="Q761" t="str">
            <v>589.SNPD</v>
          </cell>
          <cell r="R761">
            <v>835.60491317553499</v>
          </cell>
        </row>
        <row r="762">
          <cell r="Q762" t="str">
            <v>589.NA1</v>
          </cell>
          <cell r="R762">
            <v>146194.33491317555</v>
          </cell>
        </row>
        <row r="763">
          <cell r="Q763" t="str">
            <v>589.NA2</v>
          </cell>
          <cell r="R763">
            <v>0</v>
          </cell>
        </row>
        <row r="764">
          <cell r="Q764" t="str">
            <v>590.NA</v>
          </cell>
          <cell r="R764">
            <v>0</v>
          </cell>
        </row>
        <row r="765">
          <cell r="Q765" t="str">
            <v>590.S</v>
          </cell>
          <cell r="R765">
            <v>209861.01</v>
          </cell>
        </row>
        <row r="766">
          <cell r="Q766" t="str">
            <v>590.SNPD</v>
          </cell>
          <cell r="R766">
            <v>160314.73577522449</v>
          </cell>
        </row>
        <row r="767">
          <cell r="Q767" t="str">
            <v>590.NA1</v>
          </cell>
          <cell r="R767">
            <v>370175.74577522452</v>
          </cell>
        </row>
        <row r="768">
          <cell r="Q768" t="str">
            <v>590.NA2</v>
          </cell>
          <cell r="R768">
            <v>0</v>
          </cell>
        </row>
        <row r="769">
          <cell r="Q769" t="str">
            <v>591.NA</v>
          </cell>
          <cell r="R769">
            <v>0</v>
          </cell>
        </row>
        <row r="770">
          <cell r="Q770" t="str">
            <v>591.S</v>
          </cell>
          <cell r="R770">
            <v>120601.2</v>
          </cell>
        </row>
        <row r="771">
          <cell r="Q771" t="str">
            <v>591.SNPD</v>
          </cell>
          <cell r="R771">
            <v>11648.509112687259</v>
          </cell>
        </row>
        <row r="772">
          <cell r="Q772" t="str">
            <v>591.NA1</v>
          </cell>
          <cell r="R772">
            <v>132249.70911268727</v>
          </cell>
        </row>
        <row r="773">
          <cell r="Q773" t="str">
            <v>591.NA2</v>
          </cell>
          <cell r="R773">
            <v>0</v>
          </cell>
        </row>
        <row r="774">
          <cell r="Q774" t="str">
            <v>592.NA</v>
          </cell>
          <cell r="R774">
            <v>0</v>
          </cell>
        </row>
        <row r="775">
          <cell r="Q775" t="str">
            <v>592.S</v>
          </cell>
          <cell r="R775">
            <v>280275.90999999997</v>
          </cell>
        </row>
        <row r="776">
          <cell r="Q776" t="str">
            <v>592.SNPD</v>
          </cell>
          <cell r="R776">
            <v>119375.41136836437</v>
          </cell>
        </row>
        <row r="777">
          <cell r="Q777" t="str">
            <v>592.NA1</v>
          </cell>
          <cell r="R777">
            <v>399651.32136836433</v>
          </cell>
        </row>
        <row r="778">
          <cell r="Q778" t="str">
            <v>593.NA</v>
          </cell>
          <cell r="R778">
            <v>0</v>
          </cell>
        </row>
        <row r="779">
          <cell r="Q779" t="str">
            <v>593.S</v>
          </cell>
          <cell r="R779">
            <v>5604443.4872582657</v>
          </cell>
        </row>
        <row r="780">
          <cell r="Q780" t="str">
            <v>593.SNPD</v>
          </cell>
          <cell r="R780">
            <v>167128.09972243255</v>
          </cell>
        </row>
        <row r="781">
          <cell r="Q781" t="str">
            <v>593.NA1</v>
          </cell>
          <cell r="R781">
            <v>5771571.5869806986</v>
          </cell>
        </row>
        <row r="782">
          <cell r="Q782" t="str">
            <v>593.NA2</v>
          </cell>
          <cell r="R782">
            <v>0</v>
          </cell>
        </row>
        <row r="783">
          <cell r="Q783" t="str">
            <v>594.NA</v>
          </cell>
          <cell r="R783">
            <v>0</v>
          </cell>
        </row>
        <row r="784">
          <cell r="Q784" t="str">
            <v>594.S</v>
          </cell>
          <cell r="R784">
            <v>1200598.98</v>
          </cell>
        </row>
        <row r="785">
          <cell r="Q785" t="str">
            <v>594.SNPD</v>
          </cell>
          <cell r="R785">
            <v>1587.0868491330323</v>
          </cell>
        </row>
        <row r="786">
          <cell r="Q786" t="str">
            <v>594.NA1</v>
          </cell>
          <cell r="R786">
            <v>1202186.066849133</v>
          </cell>
        </row>
        <row r="787">
          <cell r="Q787" t="str">
            <v>594.NA2</v>
          </cell>
          <cell r="R787">
            <v>0</v>
          </cell>
        </row>
        <row r="788">
          <cell r="Q788" t="str">
            <v>595.NA</v>
          </cell>
          <cell r="R788">
            <v>0</v>
          </cell>
        </row>
        <row r="789">
          <cell r="Q789" t="str">
            <v>595.S</v>
          </cell>
          <cell r="R789">
            <v>0</v>
          </cell>
        </row>
        <row r="790">
          <cell r="Q790" t="str">
            <v>595.SNPD</v>
          </cell>
          <cell r="R790">
            <v>61697.016684288443</v>
          </cell>
        </row>
        <row r="791">
          <cell r="Q791" t="str">
            <v>595.NA1</v>
          </cell>
          <cell r="R791">
            <v>61697.016684288443</v>
          </cell>
        </row>
        <row r="792">
          <cell r="Q792" t="str">
            <v>595.NA2</v>
          </cell>
          <cell r="R792">
            <v>0</v>
          </cell>
        </row>
        <row r="793">
          <cell r="Q793" t="str">
            <v>596.NA</v>
          </cell>
          <cell r="R793">
            <v>0</v>
          </cell>
        </row>
        <row r="794">
          <cell r="Q794" t="str">
            <v>596.S</v>
          </cell>
          <cell r="R794">
            <v>140544.63</v>
          </cell>
        </row>
        <row r="795">
          <cell r="Q795" t="str">
            <v>596.SNPD</v>
          </cell>
          <cell r="R795">
            <v>0</v>
          </cell>
        </row>
        <row r="796">
          <cell r="Q796" t="str">
            <v>596.NA1</v>
          </cell>
          <cell r="R796">
            <v>140544.63</v>
          </cell>
        </row>
        <row r="797">
          <cell r="Q797" t="str">
            <v>596.NA2</v>
          </cell>
          <cell r="R797">
            <v>0</v>
          </cell>
        </row>
        <row r="798">
          <cell r="Q798" t="str">
            <v>597.NA</v>
          </cell>
          <cell r="R798">
            <v>0</v>
          </cell>
        </row>
        <row r="799">
          <cell r="Q799" t="str">
            <v>597.S</v>
          </cell>
          <cell r="R799">
            <v>32049.69</v>
          </cell>
        </row>
        <row r="800">
          <cell r="Q800" t="str">
            <v>597.SNPD</v>
          </cell>
          <cell r="R800">
            <v>-17091.173697889088</v>
          </cell>
        </row>
        <row r="801">
          <cell r="Q801" t="str">
            <v>597.NA1</v>
          </cell>
          <cell r="R801">
            <v>14958.516302110911</v>
          </cell>
        </row>
        <row r="802">
          <cell r="Q802" t="str">
            <v>597.NA2</v>
          </cell>
          <cell r="R802">
            <v>0</v>
          </cell>
        </row>
        <row r="803">
          <cell r="Q803" t="str">
            <v>598.NA</v>
          </cell>
          <cell r="R803">
            <v>0</v>
          </cell>
        </row>
        <row r="804">
          <cell r="Q804" t="str">
            <v>598.S</v>
          </cell>
          <cell r="R804">
            <v>127521.79</v>
          </cell>
        </row>
        <row r="805">
          <cell r="Q805" t="str">
            <v>598.SNPD</v>
          </cell>
          <cell r="R805">
            <v>218816.52724496217</v>
          </cell>
        </row>
        <row r="806">
          <cell r="Q806" t="str">
            <v>598.NA1</v>
          </cell>
          <cell r="R806">
            <v>346338.31724496215</v>
          </cell>
        </row>
        <row r="807">
          <cell r="Q807" t="str">
            <v>598.NA2</v>
          </cell>
          <cell r="R807">
            <v>0</v>
          </cell>
        </row>
        <row r="808">
          <cell r="Q808" t="str">
            <v>TOTAL DISTRIBUTION EXPENSE.NA</v>
          </cell>
          <cell r="R808">
            <v>12374940.184378542</v>
          </cell>
        </row>
        <row r="809">
          <cell r="Q809" t="str">
            <v>TOTAL DISTRIBUTION EXPENSE.NA1</v>
          </cell>
          <cell r="R809">
            <v>0</v>
          </cell>
        </row>
        <row r="810">
          <cell r="Q810" t="str">
            <v>TOTAL DISTRIBUTION EXPENSE.NA2</v>
          </cell>
          <cell r="R810">
            <v>0</v>
          </cell>
        </row>
        <row r="811">
          <cell r="Q811" t="str">
            <v>Summary of Distribution Expense by Factor.NA</v>
          </cell>
          <cell r="R811">
            <v>0</v>
          </cell>
        </row>
        <row r="812">
          <cell r="Q812" t="str">
            <v>Summary of Distribution Expense by Factor.NA1</v>
          </cell>
          <cell r="R812">
            <v>10202315.497850489</v>
          </cell>
        </row>
        <row r="813">
          <cell r="Q813" t="str">
            <v>Summary of Distribution Expense by Factor.NA2</v>
          </cell>
          <cell r="R813">
            <v>2172624.6865280541</v>
          </cell>
        </row>
        <row r="814">
          <cell r="Q814" t="str">
            <v>Summary of Distribution Expense by Factor.NA3</v>
          </cell>
          <cell r="R814">
            <v>0</v>
          </cell>
        </row>
        <row r="815">
          <cell r="Q815" t="str">
            <v>Total Distribution Expense by Factor.NA</v>
          </cell>
          <cell r="R815">
            <v>12374940.184378542</v>
          </cell>
        </row>
        <row r="816">
          <cell r="Q816" t="str">
            <v>Total Distribution Expense by Factor.NA1</v>
          </cell>
          <cell r="R816">
            <v>0</v>
          </cell>
        </row>
        <row r="817">
          <cell r="Q817" t="str">
            <v>901.NA</v>
          </cell>
          <cell r="R817">
            <v>0</v>
          </cell>
        </row>
        <row r="818">
          <cell r="Q818" t="str">
            <v>901.S</v>
          </cell>
          <cell r="R818">
            <v>0</v>
          </cell>
        </row>
        <row r="819">
          <cell r="Q819" t="str">
            <v>901.CN</v>
          </cell>
          <cell r="R819">
            <v>186536.21136434379</v>
          </cell>
        </row>
        <row r="820">
          <cell r="Q820" t="str">
            <v>901.NA1</v>
          </cell>
          <cell r="R820">
            <v>186536.21136434379</v>
          </cell>
        </row>
        <row r="821">
          <cell r="Q821" t="str">
            <v>901.NA2</v>
          </cell>
          <cell r="R821">
            <v>0</v>
          </cell>
        </row>
        <row r="822">
          <cell r="Q822" t="str">
            <v>902.NA</v>
          </cell>
          <cell r="R822">
            <v>0</v>
          </cell>
        </row>
        <row r="823">
          <cell r="Q823" t="str">
            <v>902.S</v>
          </cell>
          <cell r="R823">
            <v>642455.62</v>
          </cell>
        </row>
        <row r="824">
          <cell r="Q824" t="str">
            <v>902.CN</v>
          </cell>
          <cell r="R824">
            <v>51579.183470689386</v>
          </cell>
        </row>
        <row r="825">
          <cell r="Q825" t="str">
            <v>902.NA1</v>
          </cell>
          <cell r="R825">
            <v>694034.80347068934</v>
          </cell>
        </row>
        <row r="826">
          <cell r="Q826" t="str">
            <v>902.NA2</v>
          </cell>
          <cell r="R826">
            <v>0</v>
          </cell>
        </row>
        <row r="827">
          <cell r="Q827" t="str">
            <v>903.NA</v>
          </cell>
          <cell r="R827">
            <v>0</v>
          </cell>
        </row>
        <row r="828">
          <cell r="Q828" t="str">
            <v>903.S</v>
          </cell>
          <cell r="R828">
            <v>1453294.5918840161</v>
          </cell>
        </row>
        <row r="829">
          <cell r="Q829" t="str">
            <v>903.CN</v>
          </cell>
          <cell r="R829">
            <v>3010393.3070024266</v>
          </cell>
        </row>
        <row r="830">
          <cell r="Q830" t="str">
            <v>903.NA1</v>
          </cell>
          <cell r="R830">
            <v>4463687.8988864422</v>
          </cell>
        </row>
        <row r="831">
          <cell r="Q831" t="str">
            <v>903.NA2</v>
          </cell>
          <cell r="R831">
            <v>0</v>
          </cell>
        </row>
        <row r="832">
          <cell r="Q832" t="str">
            <v>904.NA</v>
          </cell>
          <cell r="R832">
            <v>0</v>
          </cell>
        </row>
        <row r="833">
          <cell r="Q833" t="str">
            <v>904.S</v>
          </cell>
          <cell r="R833">
            <v>1732523.48007411</v>
          </cell>
        </row>
        <row r="834">
          <cell r="Q834" t="str">
            <v>904.SG</v>
          </cell>
          <cell r="R834">
            <v>0</v>
          </cell>
        </row>
        <row r="835">
          <cell r="Q835" t="str">
            <v>904.CN</v>
          </cell>
          <cell r="R835">
            <v>4461.6458954157943</v>
          </cell>
        </row>
        <row r="836">
          <cell r="Q836" t="str">
            <v>904.NA1</v>
          </cell>
          <cell r="R836">
            <v>1736985.1259695257</v>
          </cell>
        </row>
        <row r="837">
          <cell r="Q837" t="str">
            <v>904.NA2</v>
          </cell>
          <cell r="R837">
            <v>0</v>
          </cell>
        </row>
        <row r="838">
          <cell r="Q838" t="str">
            <v>905.NA</v>
          </cell>
          <cell r="R838">
            <v>0</v>
          </cell>
        </row>
        <row r="839">
          <cell r="Q839" t="str">
            <v>905.S</v>
          </cell>
          <cell r="R839">
            <v>0</v>
          </cell>
        </row>
        <row r="840">
          <cell r="Q840" t="str">
            <v>905.CAGE</v>
          </cell>
          <cell r="R840">
            <v>0</v>
          </cell>
        </row>
        <row r="841">
          <cell r="Q841" t="str">
            <v>905.CAGW</v>
          </cell>
          <cell r="R841">
            <v>20358.871091146189</v>
          </cell>
        </row>
        <row r="842">
          <cell r="Q842" t="str">
            <v>905.CN</v>
          </cell>
          <cell r="R842">
            <v>1406.897473897782</v>
          </cell>
        </row>
        <row r="843">
          <cell r="Q843" t="str">
            <v>905.NA1</v>
          </cell>
          <cell r="R843">
            <v>21765.768565043971</v>
          </cell>
        </row>
        <row r="844">
          <cell r="Q844" t="str">
            <v>905.NA2</v>
          </cell>
          <cell r="R844">
            <v>0</v>
          </cell>
        </row>
        <row r="845">
          <cell r="Q845" t="str">
            <v>TOTAL CUSTOMER ACCOUNTS EXP.NA</v>
          </cell>
          <cell r="R845">
            <v>7103009.808256045</v>
          </cell>
        </row>
        <row r="846">
          <cell r="Q846" t="str">
            <v>TOTAL CUSTOMER ACCOUNTS EXP.NA1</v>
          </cell>
          <cell r="R846">
            <v>0</v>
          </cell>
        </row>
        <row r="847">
          <cell r="Q847" t="str">
            <v>Summary of Customer Accts Exp by Factor.NA</v>
          </cell>
          <cell r="R847">
            <v>0</v>
          </cell>
        </row>
        <row r="848">
          <cell r="Q848" t="str">
            <v>Summary of Customer Accts Exp by Factor.NA1</v>
          </cell>
          <cell r="R848">
            <v>3828273.6919581261</v>
          </cell>
        </row>
        <row r="849">
          <cell r="Q849" t="str">
            <v>Summary of Customer Accts Exp by Factor.NA2</v>
          </cell>
          <cell r="R849">
            <v>3254377.2452067733</v>
          </cell>
        </row>
        <row r="850">
          <cell r="Q850" t="str">
            <v>Summary of Customer Accts Exp by Factor.NA3</v>
          </cell>
          <cell r="R850">
            <v>0</v>
          </cell>
        </row>
        <row r="851">
          <cell r="Q851" t="str">
            <v>Total Customer Accounts Expense by Factor.NA</v>
          </cell>
          <cell r="R851">
            <v>7082650.937164899</v>
          </cell>
        </row>
        <row r="852">
          <cell r="Q852" t="str">
            <v>Total Customer Accounts Expense by Factor.NA1</v>
          </cell>
          <cell r="R852">
            <v>0</v>
          </cell>
        </row>
        <row r="853">
          <cell r="Q853" t="str">
            <v>907.NA</v>
          </cell>
          <cell r="R853">
            <v>0</v>
          </cell>
        </row>
        <row r="854">
          <cell r="Q854" t="str">
            <v>907.S</v>
          </cell>
          <cell r="R854">
            <v>0</v>
          </cell>
        </row>
        <row r="855">
          <cell r="Q855" t="str">
            <v>907.CN</v>
          </cell>
          <cell r="R855">
            <v>11.432061146930687</v>
          </cell>
        </row>
        <row r="856">
          <cell r="Q856" t="str">
            <v>907.NA1</v>
          </cell>
          <cell r="R856">
            <v>11.432061146930687</v>
          </cell>
        </row>
        <row r="857">
          <cell r="Q857" t="str">
            <v>907.NA2</v>
          </cell>
          <cell r="R857">
            <v>0</v>
          </cell>
        </row>
        <row r="858">
          <cell r="Q858" t="str">
            <v>908.NA</v>
          </cell>
          <cell r="R858">
            <v>0</v>
          </cell>
        </row>
        <row r="859">
          <cell r="Q859" t="str">
            <v>908.S</v>
          </cell>
          <cell r="R859">
            <v>373876.47333678178</v>
          </cell>
        </row>
        <row r="860">
          <cell r="Q860" t="str">
            <v>908.CN</v>
          </cell>
          <cell r="R860">
            <v>200316.03755950989</v>
          </cell>
        </row>
        <row r="861">
          <cell r="Q861" t="str">
            <v>908.NA1</v>
          </cell>
          <cell r="R861">
            <v>574192.5108962917</v>
          </cell>
        </row>
        <row r="862">
          <cell r="Q862" t="str">
            <v>908.NA2</v>
          </cell>
          <cell r="R862">
            <v>0</v>
          </cell>
        </row>
        <row r="863">
          <cell r="Q863" t="str">
            <v>909.NA</v>
          </cell>
          <cell r="R863">
            <v>0</v>
          </cell>
        </row>
        <row r="864">
          <cell r="Q864" t="str">
            <v>909.S</v>
          </cell>
          <cell r="R864">
            <v>290258.88</v>
          </cell>
        </row>
        <row r="865">
          <cell r="Q865" t="str">
            <v>909.CN</v>
          </cell>
          <cell r="R865">
            <v>166103.25469345669</v>
          </cell>
        </row>
        <row r="866">
          <cell r="Q866" t="str">
            <v>909.CAGW</v>
          </cell>
          <cell r="R866">
            <v>6009.0863537789955</v>
          </cell>
        </row>
        <row r="867">
          <cell r="Q867" t="str">
            <v>909.CAGE</v>
          </cell>
          <cell r="R867">
            <v>0</v>
          </cell>
        </row>
        <row r="868">
          <cell r="Q868" t="str">
            <v>909.NA1</v>
          </cell>
          <cell r="R868">
            <v>462371.22104723571</v>
          </cell>
        </row>
        <row r="869">
          <cell r="Q869" t="str">
            <v>909.NA2</v>
          </cell>
          <cell r="R869">
            <v>0</v>
          </cell>
        </row>
        <row r="870">
          <cell r="Q870" t="str">
            <v>910.NA</v>
          </cell>
          <cell r="R870">
            <v>0</v>
          </cell>
        </row>
        <row r="871">
          <cell r="Q871" t="str">
            <v>910.S</v>
          </cell>
          <cell r="R871">
            <v>0</v>
          </cell>
        </row>
        <row r="872">
          <cell r="Q872" t="str">
            <v>910.CN</v>
          </cell>
          <cell r="R872">
            <v>1138.6954659693408</v>
          </cell>
        </row>
        <row r="873">
          <cell r="Q873" t="str">
            <v>910.NA1</v>
          </cell>
          <cell r="R873">
            <v>0</v>
          </cell>
        </row>
        <row r="874">
          <cell r="Q874" t="str">
            <v>910.NA2</v>
          </cell>
          <cell r="R874">
            <v>1138.6954659693408</v>
          </cell>
        </row>
        <row r="875">
          <cell r="Q875" t="str">
            <v>910.NA3</v>
          </cell>
          <cell r="R875">
            <v>0</v>
          </cell>
        </row>
        <row r="876">
          <cell r="Q876" t="str">
            <v>TOTAL CUSTOMER SERVICE EXPENSE.NA</v>
          </cell>
          <cell r="R876">
            <v>1037713.8594706437</v>
          </cell>
        </row>
        <row r="877">
          <cell r="Q877" t="str">
            <v>TOTAL CUSTOMER SERVICE EXPENSE.NA1</v>
          </cell>
          <cell r="R877">
            <v>0</v>
          </cell>
        </row>
        <row r="878">
          <cell r="Q878" t="str">
            <v>TOTAL CUSTOMER SERVICE EXPENSE.NA2</v>
          </cell>
          <cell r="R878">
            <v>0</v>
          </cell>
        </row>
        <row r="879">
          <cell r="Q879" t="str">
            <v>Summary of Customer Service Exp by Factor.NA</v>
          </cell>
          <cell r="R879">
            <v>0</v>
          </cell>
        </row>
        <row r="880">
          <cell r="Q880" t="str">
            <v>Summary of Customer Service Exp by Factor.NA1</v>
          </cell>
          <cell r="R880">
            <v>664135.35333678173</v>
          </cell>
        </row>
        <row r="881">
          <cell r="Q881" t="str">
            <v>Summary of Customer Service Exp by Factor.NA2</v>
          </cell>
          <cell r="R881">
            <v>367569.41978008283</v>
          </cell>
        </row>
        <row r="882">
          <cell r="Q882" t="str">
            <v>Summary of Customer Service Exp by Factor.NA3</v>
          </cell>
          <cell r="R882">
            <v>6009.0863537789955</v>
          </cell>
        </row>
        <row r="883">
          <cell r="Q883" t="str">
            <v>Summary of Customer Service Exp by Factor.NA4</v>
          </cell>
          <cell r="R883">
            <v>0</v>
          </cell>
        </row>
        <row r="884">
          <cell r="Q884" t="str">
            <v>Summary of Customer Service Exp by Factor.NA5</v>
          </cell>
          <cell r="R884">
            <v>0</v>
          </cell>
        </row>
        <row r="885">
          <cell r="Q885" t="str">
            <v>Total Customer Service Expense by Factor.NA</v>
          </cell>
          <cell r="R885">
            <v>1037713.8594706435</v>
          </cell>
        </row>
        <row r="886">
          <cell r="Q886" t="str">
            <v>Total Customer Service Expense by Factor.NA1</v>
          </cell>
          <cell r="R886">
            <v>0</v>
          </cell>
        </row>
        <row r="887">
          <cell r="Q887" t="str">
            <v>Total Customer Service Expense by Factor.NA2</v>
          </cell>
          <cell r="R887">
            <v>0</v>
          </cell>
        </row>
        <row r="888">
          <cell r="Q888" t="str">
            <v>911.NA</v>
          </cell>
          <cell r="R888">
            <v>0</v>
          </cell>
        </row>
        <row r="889">
          <cell r="Q889" t="str">
            <v>911.S</v>
          </cell>
          <cell r="R889">
            <v>0</v>
          </cell>
        </row>
        <row r="890">
          <cell r="Q890" t="str">
            <v>911.CN</v>
          </cell>
          <cell r="R890">
            <v>0</v>
          </cell>
        </row>
        <row r="891">
          <cell r="Q891" t="str">
            <v>911.NA1</v>
          </cell>
          <cell r="R891">
            <v>0</v>
          </cell>
        </row>
        <row r="892">
          <cell r="Q892" t="str">
            <v>911.NA2</v>
          </cell>
          <cell r="R892">
            <v>0</v>
          </cell>
        </row>
        <row r="893">
          <cell r="Q893" t="str">
            <v>912.NA</v>
          </cell>
          <cell r="R893">
            <v>0</v>
          </cell>
        </row>
        <row r="894">
          <cell r="Q894" t="str">
            <v>912.S</v>
          </cell>
          <cell r="R894">
            <v>0</v>
          </cell>
        </row>
        <row r="895">
          <cell r="Q895" t="str">
            <v>912.CN</v>
          </cell>
          <cell r="R895">
            <v>0</v>
          </cell>
        </row>
        <row r="896">
          <cell r="Q896" t="str">
            <v>912.NA1</v>
          </cell>
          <cell r="R896">
            <v>0</v>
          </cell>
        </row>
        <row r="897">
          <cell r="Q897" t="str">
            <v>912.NA2</v>
          </cell>
          <cell r="R897">
            <v>0</v>
          </cell>
        </row>
        <row r="898">
          <cell r="Q898" t="str">
            <v>913.NA</v>
          </cell>
          <cell r="R898">
            <v>0</v>
          </cell>
        </row>
        <row r="899">
          <cell r="Q899" t="str">
            <v>913.S</v>
          </cell>
          <cell r="R899">
            <v>0</v>
          </cell>
        </row>
        <row r="900">
          <cell r="Q900" t="str">
            <v>913.CN</v>
          </cell>
          <cell r="R900">
            <v>0</v>
          </cell>
        </row>
        <row r="901">
          <cell r="Q901" t="str">
            <v>913.NA1</v>
          </cell>
          <cell r="R901">
            <v>0</v>
          </cell>
        </row>
        <row r="902">
          <cell r="Q902" t="str">
            <v>913.NA2</v>
          </cell>
          <cell r="R902">
            <v>0</v>
          </cell>
        </row>
        <row r="903">
          <cell r="Q903" t="str">
            <v>916.NA</v>
          </cell>
          <cell r="R903">
            <v>0</v>
          </cell>
        </row>
        <row r="904">
          <cell r="Q904" t="str">
            <v>916.S</v>
          </cell>
          <cell r="R904">
            <v>0</v>
          </cell>
        </row>
        <row r="905">
          <cell r="Q905" t="str">
            <v>916.CN</v>
          </cell>
          <cell r="R905">
            <v>0</v>
          </cell>
        </row>
        <row r="906">
          <cell r="Q906" t="str">
            <v>916.NA1</v>
          </cell>
          <cell r="R906">
            <v>0</v>
          </cell>
        </row>
        <row r="907">
          <cell r="Q907" t="str">
            <v>916.NA2</v>
          </cell>
          <cell r="R907">
            <v>0</v>
          </cell>
        </row>
        <row r="908">
          <cell r="Q908" t="str">
            <v>TOTAL SALES EXPENSE.NA</v>
          </cell>
          <cell r="R908">
            <v>0</v>
          </cell>
        </row>
        <row r="909">
          <cell r="Q909" t="str">
            <v>TOTAL SALES EXPENSE.NA1</v>
          </cell>
          <cell r="R909">
            <v>0</v>
          </cell>
        </row>
        <row r="910">
          <cell r="Q910" t="str">
            <v>TOTAL SALES EXPENSE.NA2</v>
          </cell>
          <cell r="R910">
            <v>0</v>
          </cell>
        </row>
        <row r="911">
          <cell r="Q911" t="str">
            <v>Total Sales Expense by Factor.NA</v>
          </cell>
          <cell r="R911">
            <v>0</v>
          </cell>
        </row>
        <row r="912">
          <cell r="Q912" t="str">
            <v>Total Sales Expense by Factor.NA1</v>
          </cell>
          <cell r="R912">
            <v>0</v>
          </cell>
        </row>
        <row r="913">
          <cell r="Q913" t="str">
            <v>Total Sales Expense by Factor.NA2</v>
          </cell>
          <cell r="R913">
            <v>0</v>
          </cell>
        </row>
        <row r="914">
          <cell r="Q914" t="str">
            <v>Total Sales Expense by Factor.NA3</v>
          </cell>
          <cell r="R914">
            <v>0</v>
          </cell>
        </row>
        <row r="915">
          <cell r="Q915" t="str">
            <v>Total Sales Expense by Factor.NA4</v>
          </cell>
          <cell r="R915">
            <v>0</v>
          </cell>
        </row>
        <row r="916">
          <cell r="Q916" t="str">
            <v>Total Customer Service Exp Including Sales.NA</v>
          </cell>
          <cell r="R916">
            <v>1037713.8594706435</v>
          </cell>
        </row>
        <row r="917">
          <cell r="Q917" t="str">
            <v>920.NA</v>
          </cell>
          <cell r="R917">
            <v>0</v>
          </cell>
        </row>
        <row r="918">
          <cell r="Q918" t="str">
            <v>920.S</v>
          </cell>
          <cell r="R918">
            <v>-711372.96782782651</v>
          </cell>
        </row>
        <row r="919">
          <cell r="Q919" t="str">
            <v>920.CN</v>
          </cell>
          <cell r="R919">
            <v>0</v>
          </cell>
        </row>
        <row r="920">
          <cell r="Q920" t="str">
            <v>920.SO</v>
          </cell>
          <cell r="R920">
            <v>5120216.086258308</v>
          </cell>
        </row>
        <row r="921">
          <cell r="Q921" t="str">
            <v>920.NA1</v>
          </cell>
          <cell r="R921">
            <v>4408843.1184304813</v>
          </cell>
        </row>
        <row r="922">
          <cell r="Q922" t="str">
            <v>920.NA2</v>
          </cell>
          <cell r="R922">
            <v>0</v>
          </cell>
        </row>
        <row r="923">
          <cell r="Q923" t="str">
            <v>921.NA</v>
          </cell>
          <cell r="R923">
            <v>0</v>
          </cell>
        </row>
        <row r="924">
          <cell r="Q924" t="str">
            <v>921.S</v>
          </cell>
          <cell r="R924">
            <v>10038.209999999999</v>
          </cell>
        </row>
        <row r="925">
          <cell r="Q925" t="str">
            <v>921.CN</v>
          </cell>
          <cell r="R925">
            <v>6193.4311441797709</v>
          </cell>
        </row>
        <row r="926">
          <cell r="Q926" t="str">
            <v>921.SO</v>
          </cell>
          <cell r="R926">
            <v>711941.7149087959</v>
          </cell>
        </row>
        <row r="927">
          <cell r="Q927" t="str">
            <v>921.NA1</v>
          </cell>
          <cell r="R927">
            <v>728173.35605297564</v>
          </cell>
        </row>
        <row r="928">
          <cell r="Q928" t="str">
            <v>921.NA2</v>
          </cell>
          <cell r="R928">
            <v>0</v>
          </cell>
        </row>
        <row r="929">
          <cell r="Q929" t="str">
            <v>922.NA</v>
          </cell>
          <cell r="R929">
            <v>0</v>
          </cell>
        </row>
        <row r="930">
          <cell r="Q930" t="str">
            <v>922.S</v>
          </cell>
          <cell r="R930">
            <v>0</v>
          </cell>
        </row>
        <row r="931">
          <cell r="Q931" t="str">
            <v>922.CN</v>
          </cell>
          <cell r="R931">
            <v>0</v>
          </cell>
        </row>
        <row r="932">
          <cell r="Q932" t="str">
            <v>922.SO</v>
          </cell>
          <cell r="R932">
            <v>-2212940.2228372735</v>
          </cell>
        </row>
        <row r="933">
          <cell r="Q933" t="str">
            <v>922.NA1</v>
          </cell>
          <cell r="R933">
            <v>-2212940.2228372735</v>
          </cell>
        </row>
        <row r="934">
          <cell r="Q934" t="str">
            <v>922.NA2</v>
          </cell>
          <cell r="R934">
            <v>0</v>
          </cell>
        </row>
        <row r="935">
          <cell r="Q935" t="str">
            <v>923.NA</v>
          </cell>
          <cell r="R935">
            <v>0</v>
          </cell>
        </row>
        <row r="936">
          <cell r="Q936" t="str">
            <v>923.S</v>
          </cell>
          <cell r="R936">
            <v>11617.77</v>
          </cell>
        </row>
        <row r="937">
          <cell r="Q937" t="str">
            <v>923.JBG</v>
          </cell>
          <cell r="R937">
            <v>2614.2646240441059</v>
          </cell>
        </row>
        <row r="938">
          <cell r="Q938" t="str">
            <v>923.CAGE</v>
          </cell>
          <cell r="R938">
            <v>0</v>
          </cell>
        </row>
        <row r="939">
          <cell r="Q939" t="str">
            <v>923.CAGW</v>
          </cell>
          <cell r="R939">
            <v>64394.99995555231</v>
          </cell>
        </row>
        <row r="940">
          <cell r="Q940" t="str">
            <v>923.SO</v>
          </cell>
          <cell r="R940">
            <v>1379817.0627600451</v>
          </cell>
        </row>
        <row r="941">
          <cell r="Q941" t="str">
            <v>923.SG</v>
          </cell>
          <cell r="R941">
            <v>10013.740211972934</v>
          </cell>
        </row>
        <row r="942">
          <cell r="Q942" t="str">
            <v>923.NA1</v>
          </cell>
          <cell r="R942">
            <v>1468457.8375516145</v>
          </cell>
        </row>
        <row r="943">
          <cell r="Q943" t="str">
            <v>923.NA2</v>
          </cell>
          <cell r="R943">
            <v>0</v>
          </cell>
        </row>
        <row r="944">
          <cell r="Q944" t="str">
            <v>924.NA</v>
          </cell>
          <cell r="R944">
            <v>0</v>
          </cell>
        </row>
        <row r="945">
          <cell r="Q945" t="str">
            <v>924.S</v>
          </cell>
          <cell r="R945">
            <v>0</v>
          </cell>
        </row>
        <row r="946">
          <cell r="Q946" t="str">
            <v>924.CAGW</v>
          </cell>
          <cell r="R946">
            <v>0</v>
          </cell>
        </row>
        <row r="947">
          <cell r="Q947" t="str">
            <v>924.SO</v>
          </cell>
          <cell r="R947">
            <v>188629.22901337341</v>
          </cell>
        </row>
        <row r="948">
          <cell r="Q948" t="str">
            <v>924.NA1</v>
          </cell>
          <cell r="R948">
            <v>188629.22901337341</v>
          </cell>
        </row>
        <row r="949">
          <cell r="Q949" t="str">
            <v>924.NA2</v>
          </cell>
          <cell r="R949">
            <v>0</v>
          </cell>
        </row>
        <row r="950">
          <cell r="Q950" t="str">
            <v>925.NA</v>
          </cell>
          <cell r="R950">
            <v>0</v>
          </cell>
        </row>
        <row r="951">
          <cell r="Q951" t="str">
            <v>925.S</v>
          </cell>
          <cell r="R951">
            <v>387.5</v>
          </cell>
        </row>
        <row r="952">
          <cell r="Q952" t="str">
            <v>925.SO</v>
          </cell>
          <cell r="R952">
            <v>1291372.9153491019</v>
          </cell>
        </row>
        <row r="953">
          <cell r="Q953" t="str">
            <v>925.NA1</v>
          </cell>
          <cell r="R953">
            <v>1291760.4153491019</v>
          </cell>
        </row>
        <row r="954">
          <cell r="Q954" t="str">
            <v>925.NA2</v>
          </cell>
          <cell r="R954">
            <v>0</v>
          </cell>
        </row>
        <row r="955">
          <cell r="Q955" t="str">
            <v>926.NA</v>
          </cell>
          <cell r="R955">
            <v>0</v>
          </cell>
        </row>
        <row r="956">
          <cell r="Q956" t="str">
            <v>926.S</v>
          </cell>
          <cell r="R956">
            <v>73058.87999999999</v>
          </cell>
        </row>
        <row r="957">
          <cell r="Q957" t="str">
            <v>926.CN</v>
          </cell>
          <cell r="R957">
            <v>0</v>
          </cell>
        </row>
        <row r="958">
          <cell r="Q958" t="str">
            <v>926.SO</v>
          </cell>
          <cell r="R958">
            <v>7985600.1505050147</v>
          </cell>
        </row>
        <row r="959">
          <cell r="Q959" t="str">
            <v>926.NA1</v>
          </cell>
          <cell r="R959">
            <v>8058659.0305050146</v>
          </cell>
        </row>
        <row r="960">
          <cell r="Q960" t="str">
            <v>926.NA2</v>
          </cell>
          <cell r="R960">
            <v>0</v>
          </cell>
        </row>
        <row r="961">
          <cell r="Q961" t="str">
            <v>927.NA</v>
          </cell>
          <cell r="R961">
            <v>0</v>
          </cell>
        </row>
        <row r="962">
          <cell r="Q962" t="str">
            <v>927.S</v>
          </cell>
          <cell r="R962">
            <v>0</v>
          </cell>
        </row>
        <row r="963">
          <cell r="Q963" t="str">
            <v>927.SO</v>
          </cell>
          <cell r="R963">
            <v>0</v>
          </cell>
        </row>
        <row r="964">
          <cell r="Q964" t="str">
            <v>927.NA1</v>
          </cell>
          <cell r="R964">
            <v>0</v>
          </cell>
        </row>
        <row r="965">
          <cell r="Q965" t="str">
            <v>927.NA2</v>
          </cell>
          <cell r="R965">
            <v>0</v>
          </cell>
        </row>
        <row r="966">
          <cell r="Q966" t="str">
            <v>928.NA</v>
          </cell>
          <cell r="R966">
            <v>0</v>
          </cell>
        </row>
        <row r="967">
          <cell r="Q967" t="str">
            <v>928.S</v>
          </cell>
          <cell r="R967">
            <v>663204.18999999994</v>
          </cell>
        </row>
        <row r="968">
          <cell r="Q968" t="str">
            <v>928.CAEE</v>
          </cell>
          <cell r="R968">
            <v>0</v>
          </cell>
        </row>
        <row r="969">
          <cell r="Q969" t="str">
            <v>928.SO</v>
          </cell>
          <cell r="R969">
            <v>89287.341836302134</v>
          </cell>
        </row>
        <row r="970">
          <cell r="Q970" t="str">
            <v>928.CAGW</v>
          </cell>
          <cell r="R970">
            <v>563699.67055344768</v>
          </cell>
        </row>
        <row r="971">
          <cell r="Q971" t="str">
            <v>928.CAGE</v>
          </cell>
          <cell r="R971">
            <v>0</v>
          </cell>
        </row>
        <row r="972">
          <cell r="Q972" t="str">
            <v>928.SG</v>
          </cell>
          <cell r="R972">
            <v>188799.00576898872</v>
          </cell>
        </row>
        <row r="973">
          <cell r="Q973" t="str">
            <v>928.NA1</v>
          </cell>
          <cell r="R973">
            <v>1504990.2081587384</v>
          </cell>
        </row>
        <row r="974">
          <cell r="Q974" t="str">
            <v>928.NA2</v>
          </cell>
          <cell r="R974">
            <v>0</v>
          </cell>
        </row>
        <row r="975">
          <cell r="Q975" t="str">
            <v>929.NA</v>
          </cell>
          <cell r="R975">
            <v>0</v>
          </cell>
        </row>
        <row r="976">
          <cell r="Q976" t="str">
            <v>929.S</v>
          </cell>
          <cell r="R976">
            <v>0</v>
          </cell>
        </row>
        <row r="977">
          <cell r="Q977" t="str">
            <v>929.CAGW</v>
          </cell>
          <cell r="R977">
            <v>0</v>
          </cell>
        </row>
        <row r="978">
          <cell r="Q978" t="str">
            <v>929.CN</v>
          </cell>
          <cell r="R978">
            <v>0</v>
          </cell>
        </row>
        <row r="979">
          <cell r="Q979" t="str">
            <v>929.JBG</v>
          </cell>
          <cell r="R979">
            <v>0</v>
          </cell>
        </row>
        <row r="980">
          <cell r="Q980" t="str">
            <v>929.SG</v>
          </cell>
          <cell r="R980">
            <v>0</v>
          </cell>
        </row>
        <row r="981">
          <cell r="Q981" t="str">
            <v>929.SNPD</v>
          </cell>
          <cell r="R981">
            <v>0</v>
          </cell>
        </row>
        <row r="982">
          <cell r="Q982" t="str">
            <v>929.SO</v>
          </cell>
          <cell r="R982">
            <v>-8722010.6267794874</v>
          </cell>
        </row>
        <row r="983">
          <cell r="Q983" t="str">
            <v>929.NA1</v>
          </cell>
          <cell r="R983">
            <v>-8722010.6267794874</v>
          </cell>
        </row>
        <row r="984">
          <cell r="Q984" t="str">
            <v>929.NA2</v>
          </cell>
          <cell r="R984">
            <v>0</v>
          </cell>
        </row>
        <row r="985">
          <cell r="Q985" t="str">
            <v>930.NA</v>
          </cell>
          <cell r="R985">
            <v>0</v>
          </cell>
        </row>
        <row r="986">
          <cell r="Q986" t="str">
            <v>930.S</v>
          </cell>
          <cell r="R986">
            <v>46294.94</v>
          </cell>
        </row>
        <row r="987">
          <cell r="Q987" t="str">
            <v>930.CN</v>
          </cell>
          <cell r="R987">
            <v>0</v>
          </cell>
        </row>
        <row r="988">
          <cell r="Q988" t="str">
            <v>930.CAGW</v>
          </cell>
          <cell r="R988">
            <v>0</v>
          </cell>
        </row>
        <row r="989">
          <cell r="Q989" t="str">
            <v>930.SO</v>
          </cell>
          <cell r="R989">
            <v>118789.42476409205</v>
          </cell>
        </row>
        <row r="990">
          <cell r="Q990" t="str">
            <v>930.NA1</v>
          </cell>
          <cell r="R990">
            <v>165084.36476409205</v>
          </cell>
        </row>
        <row r="991">
          <cell r="Q991" t="str">
            <v>930.NA2</v>
          </cell>
          <cell r="R991">
            <v>0</v>
          </cell>
        </row>
        <row r="992">
          <cell r="Q992" t="str">
            <v>931.NA</v>
          </cell>
          <cell r="R992">
            <v>0</v>
          </cell>
        </row>
        <row r="993">
          <cell r="Q993" t="str">
            <v>931.S</v>
          </cell>
          <cell r="R993">
            <v>41302.43</v>
          </cell>
        </row>
        <row r="994">
          <cell r="Q994" t="str">
            <v>931.SO</v>
          </cell>
          <cell r="R994">
            <v>143299.94212868126</v>
          </cell>
        </row>
        <row r="995">
          <cell r="Q995" t="str">
            <v>931.NA1</v>
          </cell>
          <cell r="R995">
            <v>184602.37212868125</v>
          </cell>
        </row>
        <row r="996">
          <cell r="Q996" t="str">
            <v>931.NA2</v>
          </cell>
          <cell r="R996">
            <v>0</v>
          </cell>
        </row>
        <row r="997">
          <cell r="Q997" t="str">
            <v>935.NA</v>
          </cell>
          <cell r="R997">
            <v>0</v>
          </cell>
        </row>
        <row r="998">
          <cell r="Q998" t="str">
            <v>935.S</v>
          </cell>
          <cell r="R998">
            <v>46372.6020010586</v>
          </cell>
        </row>
        <row r="999">
          <cell r="Q999" t="str">
            <v>935.CN</v>
          </cell>
          <cell r="R999">
            <v>4103.2692978159439</v>
          </cell>
        </row>
        <row r="1000">
          <cell r="Q1000" t="str">
            <v>935.SO</v>
          </cell>
          <cell r="R1000">
            <v>1563366.733183004</v>
          </cell>
        </row>
        <row r="1001">
          <cell r="Q1001" t="str">
            <v>935.NA1</v>
          </cell>
          <cell r="R1001">
            <v>1613842.6044818785</v>
          </cell>
        </row>
        <row r="1002">
          <cell r="Q1002" t="str">
            <v>935.NA2</v>
          </cell>
          <cell r="R1002">
            <v>0</v>
          </cell>
        </row>
        <row r="1003">
          <cell r="Q1003" t="str">
            <v>TOTAL ADMINISTRATIVE &amp; GEN EXP.NA</v>
          </cell>
          <cell r="R1003">
            <v>8678091.6868191902</v>
          </cell>
        </row>
        <row r="1004">
          <cell r="Q1004" t="str">
            <v>TOTAL ADMINISTRATIVE &amp; GEN EXP.NA1</v>
          </cell>
          <cell r="R1004">
            <v>0</v>
          </cell>
        </row>
        <row r="1005">
          <cell r="Q1005" t="str">
            <v>Summary of A&amp;G Expense by Factor.NA</v>
          </cell>
          <cell r="R1005">
            <v>0</v>
          </cell>
        </row>
        <row r="1006">
          <cell r="Q1006" t="str">
            <v>Summary of A&amp;G Expense by Factor.NA1</v>
          </cell>
          <cell r="R1006">
            <v>180903.55417323203</v>
          </cell>
        </row>
        <row r="1007">
          <cell r="Q1007" t="str">
            <v>Summary of A&amp;G Expense by Factor.NA2</v>
          </cell>
          <cell r="R1007">
            <v>7657369.7510899566</v>
          </cell>
        </row>
        <row r="1008">
          <cell r="Q1008" t="str">
            <v>Summary of A&amp;G Expense by Factor.NA3</v>
          </cell>
          <cell r="R1008">
            <v>198812.74598096166</v>
          </cell>
        </row>
        <row r="1009">
          <cell r="Q1009" t="str">
            <v>Summary of A&amp;G Expense by Factor.NA4</v>
          </cell>
          <cell r="R1009">
            <v>10296.700441995716</v>
          </cell>
        </row>
        <row r="1010">
          <cell r="Q1010" t="str">
            <v>Summary of A&amp;G Expense by Factor.NA5</v>
          </cell>
          <cell r="R1010">
            <v>0</v>
          </cell>
        </row>
        <row r="1011">
          <cell r="Q1011" t="str">
            <v>Summary of A&amp;G Expense by Factor.NA6</v>
          </cell>
          <cell r="R1011">
            <v>628094.67050899996</v>
          </cell>
        </row>
        <row r="1012">
          <cell r="Q1012" t="str">
            <v>Summary of A&amp;G Expense by Factor.NA7</v>
          </cell>
          <cell r="R1012">
            <v>0</v>
          </cell>
        </row>
        <row r="1013">
          <cell r="Q1013" t="str">
            <v>Total A&amp;G Expense by Factor.NA</v>
          </cell>
          <cell r="R1013">
            <v>8675477.4221951459</v>
          </cell>
        </row>
        <row r="1014">
          <cell r="Q1014" t="str">
            <v>Total A&amp;G Expense by Factor.NA1</v>
          </cell>
          <cell r="R1014">
            <v>0</v>
          </cell>
        </row>
        <row r="1015">
          <cell r="Q1015" t="str">
            <v>TOTAL O&amp;M EXPENSE.NA</v>
          </cell>
          <cell r="R1015">
            <v>167580764.76119113</v>
          </cell>
        </row>
        <row r="1016">
          <cell r="Q1016" t="str">
            <v>403SP.NA</v>
          </cell>
          <cell r="R1016">
            <v>0</v>
          </cell>
        </row>
        <row r="1017">
          <cell r="Q1017" t="str">
            <v>403SP.DGP</v>
          </cell>
          <cell r="R1017">
            <v>0</v>
          </cell>
        </row>
        <row r="1018">
          <cell r="Q1018" t="str">
            <v>403SP.DGU</v>
          </cell>
          <cell r="R1018">
            <v>0</v>
          </cell>
        </row>
        <row r="1019">
          <cell r="Q1019" t="str">
            <v>403SP.SG</v>
          </cell>
          <cell r="R1019">
            <v>1090086.8112811148</v>
          </cell>
        </row>
        <row r="1020">
          <cell r="Q1020" t="str">
            <v>403SP.CAGW</v>
          </cell>
          <cell r="R1020">
            <v>4445335.3284545122</v>
          </cell>
        </row>
        <row r="1021">
          <cell r="Q1021" t="str">
            <v>403SP.CAGE</v>
          </cell>
          <cell r="R1021">
            <v>0</v>
          </cell>
        </row>
        <row r="1022">
          <cell r="Q1022" t="str">
            <v>403SP.JBG</v>
          </cell>
          <cell r="R1022">
            <v>62819910.850094698</v>
          </cell>
        </row>
        <row r="1023">
          <cell r="Q1023" t="str">
            <v>403SP.S</v>
          </cell>
          <cell r="R1023">
            <v>0</v>
          </cell>
        </row>
        <row r="1024">
          <cell r="Q1024" t="str">
            <v>403SP.NA1</v>
          </cell>
          <cell r="R1024">
            <v>68355332.98983033</v>
          </cell>
        </row>
        <row r="1025">
          <cell r="Q1025" t="str">
            <v>403SP.NA2</v>
          </cell>
          <cell r="R1025">
            <v>0</v>
          </cell>
        </row>
        <row r="1026">
          <cell r="Q1026" t="str">
            <v>403NP.NA</v>
          </cell>
          <cell r="R1026">
            <v>0</v>
          </cell>
        </row>
        <row r="1027">
          <cell r="Q1027" t="str">
            <v>403NP.DGP</v>
          </cell>
          <cell r="R1027">
            <v>0</v>
          </cell>
        </row>
        <row r="1028">
          <cell r="Q1028" t="str">
            <v>403NP.NA1</v>
          </cell>
          <cell r="R1028">
            <v>0</v>
          </cell>
        </row>
        <row r="1029">
          <cell r="Q1029" t="str">
            <v>403NP.NA2</v>
          </cell>
          <cell r="R1029">
            <v>0</v>
          </cell>
        </row>
        <row r="1030">
          <cell r="Q1030" t="str">
            <v>403HP.NA</v>
          </cell>
          <cell r="R1030">
            <v>0</v>
          </cell>
        </row>
        <row r="1031">
          <cell r="Q1031" t="str">
            <v>403HP.DGP</v>
          </cell>
          <cell r="R1031">
            <v>0</v>
          </cell>
        </row>
        <row r="1032">
          <cell r="Q1032" t="str">
            <v>403HP.DGU</v>
          </cell>
          <cell r="R1032">
            <v>0</v>
          </cell>
        </row>
        <row r="1033">
          <cell r="Q1033" t="str">
            <v>403HP.CAGW</v>
          </cell>
          <cell r="R1033">
            <v>448335.44230797607</v>
          </cell>
        </row>
        <row r="1034">
          <cell r="Q1034" t="str">
            <v>403HP.CAGE</v>
          </cell>
          <cell r="R1034">
            <v>0</v>
          </cell>
        </row>
        <row r="1035">
          <cell r="Q1035" t="str">
            <v>403HP.SG</v>
          </cell>
          <cell r="R1035">
            <v>2385778.0526578436</v>
          </cell>
        </row>
        <row r="1036">
          <cell r="Q1036" t="str">
            <v>403HP.CAGE1</v>
          </cell>
          <cell r="R1036">
            <v>0</v>
          </cell>
        </row>
        <row r="1037">
          <cell r="Q1037" t="str">
            <v>403HP.NA1</v>
          </cell>
          <cell r="R1037">
            <v>2834113.4949658196</v>
          </cell>
        </row>
        <row r="1038">
          <cell r="Q1038" t="str">
            <v>403HP.NA2</v>
          </cell>
          <cell r="R1038">
            <v>0</v>
          </cell>
        </row>
        <row r="1039">
          <cell r="Q1039" t="str">
            <v>403OP.NA</v>
          </cell>
          <cell r="R1039">
            <v>0</v>
          </cell>
        </row>
        <row r="1040">
          <cell r="Q1040" t="str">
            <v>403OP.DGU</v>
          </cell>
          <cell r="R1040">
            <v>0</v>
          </cell>
        </row>
        <row r="1041">
          <cell r="Q1041" t="str">
            <v>403OP.SG</v>
          </cell>
          <cell r="R1041">
            <v>13312684.231893834</v>
          </cell>
        </row>
        <row r="1042">
          <cell r="Q1042" t="str">
            <v>403OP.CAGW</v>
          </cell>
          <cell r="R1042">
            <v>4220823.0662045786</v>
          </cell>
        </row>
        <row r="1043">
          <cell r="Q1043" t="str">
            <v>403OP.CAGE</v>
          </cell>
          <cell r="R1043">
            <v>0</v>
          </cell>
        </row>
        <row r="1044">
          <cell r="Q1044" t="str">
            <v>403OP.CAGE1</v>
          </cell>
          <cell r="R1044">
            <v>0</v>
          </cell>
        </row>
        <row r="1045">
          <cell r="Q1045" t="str">
            <v>403OP.CAGE2</v>
          </cell>
          <cell r="R1045">
            <v>0</v>
          </cell>
        </row>
        <row r="1046">
          <cell r="Q1046" t="str">
            <v>403OP.NA1</v>
          </cell>
          <cell r="R1046">
            <v>17533507.298098411</v>
          </cell>
        </row>
        <row r="1047">
          <cell r="Q1047" t="str">
            <v>403OP.NA2</v>
          </cell>
          <cell r="R1047">
            <v>0</v>
          </cell>
        </row>
        <row r="1048">
          <cell r="Q1048" t="str">
            <v>403TP.NA</v>
          </cell>
          <cell r="R1048">
            <v>0</v>
          </cell>
        </row>
        <row r="1049">
          <cell r="Q1049" t="str">
            <v>403TP.DGP</v>
          </cell>
          <cell r="R1049">
            <v>0</v>
          </cell>
        </row>
        <row r="1050">
          <cell r="Q1050" t="str">
            <v>403TP.DGU</v>
          </cell>
          <cell r="R1050">
            <v>0</v>
          </cell>
        </row>
        <row r="1051">
          <cell r="Q1051" t="str">
            <v>403TP.CAGW</v>
          </cell>
          <cell r="R1051">
            <v>94743.192104611546</v>
          </cell>
        </row>
        <row r="1052">
          <cell r="Q1052" t="str">
            <v>403TP.CAGE</v>
          </cell>
          <cell r="R1052">
            <v>0</v>
          </cell>
        </row>
        <row r="1053">
          <cell r="Q1053" t="str">
            <v>403TP.JBG</v>
          </cell>
          <cell r="R1053">
            <v>815981.19002637104</v>
          </cell>
        </row>
        <row r="1054">
          <cell r="Q1054" t="str">
            <v>403TP.SG</v>
          </cell>
          <cell r="R1054">
            <v>11066964.164807312</v>
          </cell>
        </row>
        <row r="1055">
          <cell r="Q1055" t="str">
            <v>403TP.NA1</v>
          </cell>
          <cell r="R1055">
            <v>11977688.546938295</v>
          </cell>
        </row>
        <row r="1056">
          <cell r="Q1056" t="str">
            <v>403TP.NA2</v>
          </cell>
          <cell r="R1056">
            <v>0</v>
          </cell>
        </row>
        <row r="1057">
          <cell r="Q1057" t="str">
            <v>403TP.NA3</v>
          </cell>
          <cell r="R1057">
            <v>0</v>
          </cell>
        </row>
        <row r="1058">
          <cell r="Q1058" t="str">
            <v>403TP.NA4</v>
          </cell>
          <cell r="R1058">
            <v>0</v>
          </cell>
        </row>
        <row r="1059">
          <cell r="Q1059" t="str">
            <v>403.NA</v>
          </cell>
          <cell r="R1059">
            <v>0</v>
          </cell>
        </row>
        <row r="1060">
          <cell r="Q1060" t="str">
            <v>360.S</v>
          </cell>
          <cell r="R1060">
            <v>1381.5064272959444</v>
          </cell>
        </row>
        <row r="1061">
          <cell r="Q1061" t="str">
            <v>361.S</v>
          </cell>
          <cell r="R1061">
            <v>76494.772119496251</v>
          </cell>
        </row>
        <row r="1062">
          <cell r="Q1062" t="str">
            <v>362.S</v>
          </cell>
          <cell r="R1062">
            <v>1686292.405655317</v>
          </cell>
        </row>
        <row r="1063">
          <cell r="Q1063" t="str">
            <v>363.S</v>
          </cell>
          <cell r="R1063">
            <v>0</v>
          </cell>
        </row>
        <row r="1064">
          <cell r="Q1064" t="str">
            <v>364.S</v>
          </cell>
          <cell r="R1064">
            <v>3857981.4426840572</v>
          </cell>
        </row>
        <row r="1065">
          <cell r="Q1065" t="str">
            <v>365.S</v>
          </cell>
          <cell r="R1065">
            <v>1773583.5291496383</v>
          </cell>
        </row>
        <row r="1066">
          <cell r="Q1066" t="str">
            <v>366.S</v>
          </cell>
          <cell r="R1066">
            <v>493919.89480047929</v>
          </cell>
        </row>
        <row r="1067">
          <cell r="Q1067" t="str">
            <v>367.S</v>
          </cell>
          <cell r="R1067">
            <v>650995.11945848539</v>
          </cell>
        </row>
        <row r="1068">
          <cell r="Q1068" t="str">
            <v>368.S</v>
          </cell>
          <cell r="R1068">
            <v>2890422.3862622199</v>
          </cell>
        </row>
        <row r="1069">
          <cell r="Q1069" t="str">
            <v>369.S</v>
          </cell>
          <cell r="R1069">
            <v>1560444.0640836393</v>
          </cell>
        </row>
        <row r="1070">
          <cell r="Q1070" t="str">
            <v>370.S</v>
          </cell>
          <cell r="R1070">
            <v>492335.50963888469</v>
          </cell>
        </row>
        <row r="1071">
          <cell r="Q1071" t="str">
            <v>371.S</v>
          </cell>
          <cell r="R1071">
            <v>16888.27491198029</v>
          </cell>
        </row>
        <row r="1072">
          <cell r="Q1072" t="str">
            <v>372.S</v>
          </cell>
          <cell r="R1072">
            <v>0</v>
          </cell>
        </row>
        <row r="1073">
          <cell r="Q1073" t="str">
            <v>373.S</v>
          </cell>
          <cell r="R1073">
            <v>119374.86383537661</v>
          </cell>
        </row>
        <row r="1074">
          <cell r="Q1074" t="str">
            <v>373.NA</v>
          </cell>
          <cell r="R1074">
            <v>13620113.76902687</v>
          </cell>
        </row>
        <row r="1075">
          <cell r="Q1075" t="str">
            <v>373.NA1</v>
          </cell>
          <cell r="R1075">
            <v>0</v>
          </cell>
        </row>
        <row r="1076">
          <cell r="Q1076" t="str">
            <v>403GP.NA</v>
          </cell>
          <cell r="R1076">
            <v>0</v>
          </cell>
        </row>
        <row r="1077">
          <cell r="Q1077" t="str">
            <v>403GP.S</v>
          </cell>
          <cell r="R1077">
            <v>950711.49909151648</v>
          </cell>
        </row>
        <row r="1078">
          <cell r="Q1078" t="str">
            <v>403GP.DGP</v>
          </cell>
          <cell r="R1078">
            <v>0</v>
          </cell>
        </row>
        <row r="1079">
          <cell r="Q1079" t="str">
            <v>403GP.DGU</v>
          </cell>
          <cell r="R1079">
            <v>0</v>
          </cell>
        </row>
        <row r="1080">
          <cell r="Q1080" t="str">
            <v>403GP.SE</v>
          </cell>
          <cell r="R1080">
            <v>0</v>
          </cell>
        </row>
        <row r="1081">
          <cell r="Q1081" t="str">
            <v>403GP.CN</v>
          </cell>
          <cell r="R1081">
            <v>58680.065445934095</v>
          </cell>
        </row>
        <row r="1082">
          <cell r="Q1082" t="str">
            <v>403GP.SG</v>
          </cell>
          <cell r="R1082">
            <v>465.80667581591388</v>
          </cell>
        </row>
        <row r="1083">
          <cell r="Q1083" t="str">
            <v>403GP.SO</v>
          </cell>
          <cell r="R1083">
            <v>1197013.9756094757</v>
          </cell>
        </row>
        <row r="1084">
          <cell r="Q1084" t="str">
            <v>403GP.CAGW</v>
          </cell>
          <cell r="R1084">
            <v>688224.33278071217</v>
          </cell>
        </row>
        <row r="1085">
          <cell r="Q1085" t="str">
            <v>403GP.CAGE</v>
          </cell>
          <cell r="R1085">
            <v>0</v>
          </cell>
        </row>
        <row r="1086">
          <cell r="Q1086" t="str">
            <v>403GP.JBG</v>
          </cell>
          <cell r="R1086">
            <v>93755.589993043803</v>
          </cell>
        </row>
        <row r="1087">
          <cell r="Q1087" t="str">
            <v>403GP.JBE</v>
          </cell>
          <cell r="R1087">
            <v>0</v>
          </cell>
        </row>
        <row r="1088">
          <cell r="Q1088" t="str">
            <v>403GP.CAEE</v>
          </cell>
          <cell r="R1088">
            <v>0</v>
          </cell>
        </row>
        <row r="1089">
          <cell r="Q1089" t="str">
            <v>403GP.CAGE1</v>
          </cell>
          <cell r="R1089">
            <v>0</v>
          </cell>
        </row>
        <row r="1090">
          <cell r="Q1090" t="str">
            <v>403GP.CAGE2</v>
          </cell>
          <cell r="R1090">
            <v>0</v>
          </cell>
        </row>
        <row r="1091">
          <cell r="Q1091" t="str">
            <v>403GP.NA1</v>
          </cell>
          <cell r="R1091">
            <v>2988851.2695964985</v>
          </cell>
        </row>
        <row r="1092">
          <cell r="Q1092" t="str">
            <v>403GP.NA2</v>
          </cell>
          <cell r="R1092">
            <v>0</v>
          </cell>
        </row>
        <row r="1093">
          <cell r="Q1093" t="str">
            <v>403GV0.NA</v>
          </cell>
          <cell r="R1093">
            <v>0</v>
          </cell>
        </row>
        <row r="1094">
          <cell r="Q1094" t="str">
            <v>403GV0.SG</v>
          </cell>
          <cell r="R1094">
            <v>0</v>
          </cell>
        </row>
        <row r="1095">
          <cell r="Q1095" t="str">
            <v>403GV0.NA1</v>
          </cell>
          <cell r="R1095">
            <v>0</v>
          </cell>
        </row>
        <row r="1096">
          <cell r="Q1096" t="str">
            <v>403GV0.NA2</v>
          </cell>
          <cell r="R1096">
            <v>0</v>
          </cell>
        </row>
        <row r="1097">
          <cell r="Q1097" t="str">
            <v>403MP.NA</v>
          </cell>
          <cell r="R1097">
            <v>0</v>
          </cell>
        </row>
        <row r="1098">
          <cell r="Q1098" t="str">
            <v>403MP.CAEE</v>
          </cell>
          <cell r="R1098">
            <v>0</v>
          </cell>
        </row>
        <row r="1099">
          <cell r="Q1099" t="str">
            <v>403MP.NA1</v>
          </cell>
          <cell r="R1099">
            <v>0</v>
          </cell>
        </row>
        <row r="1100">
          <cell r="Q1100" t="str">
            <v>403MP.NA2</v>
          </cell>
          <cell r="R1100">
            <v>0</v>
          </cell>
        </row>
        <row r="1101">
          <cell r="Q1101" t="str">
            <v>403EP.NA</v>
          </cell>
          <cell r="R1101">
            <v>0</v>
          </cell>
        </row>
        <row r="1102">
          <cell r="Q1102" t="str">
            <v>403EP.DGP</v>
          </cell>
          <cell r="R1102">
            <v>0</v>
          </cell>
        </row>
        <row r="1103">
          <cell r="Q1103" t="str">
            <v>403EP.SG</v>
          </cell>
          <cell r="R1103">
            <v>0</v>
          </cell>
        </row>
        <row r="1104">
          <cell r="Q1104" t="str">
            <v>403EP.NA1</v>
          </cell>
          <cell r="R1104">
            <v>0</v>
          </cell>
        </row>
        <row r="1105">
          <cell r="Q1105" t="str">
            <v>4031.NA</v>
          </cell>
          <cell r="R1105">
            <v>0</v>
          </cell>
        </row>
        <row r="1106">
          <cell r="Q1106" t="str">
            <v>4031.S</v>
          </cell>
          <cell r="R1106">
            <v>0</v>
          </cell>
        </row>
        <row r="1107">
          <cell r="Q1107" t="str">
            <v>4031.NA1</v>
          </cell>
          <cell r="R1107">
            <v>0</v>
          </cell>
        </row>
        <row r="1108">
          <cell r="Q1108" t="str">
            <v>4031.NA2</v>
          </cell>
          <cell r="R1108">
            <v>0</v>
          </cell>
        </row>
        <row r="1109">
          <cell r="Q1109" t="str">
            <v>4031.NA3</v>
          </cell>
          <cell r="R1109">
            <v>0</v>
          </cell>
        </row>
        <row r="1110">
          <cell r="Q1110" t="str">
            <v>TOTAL DEPRECIATION EXPENSE.NA</v>
          </cell>
          <cell r="R1110">
            <v>117309607.36845624</v>
          </cell>
        </row>
        <row r="1111">
          <cell r="Q1111" t="str">
            <v>TOTAL DEPRECIATION EXPENSE.NA1</v>
          </cell>
          <cell r="R1111">
            <v>0</v>
          </cell>
        </row>
        <row r="1112">
          <cell r="Q1112" t="str">
            <v>Summary of Depreciation Expense by Factor.NA</v>
          </cell>
          <cell r="R1112">
            <v>0</v>
          </cell>
        </row>
        <row r="1113">
          <cell r="Q1113" t="str">
            <v>Summary of Depreciation Expense by Factor.NA1</v>
          </cell>
          <cell r="R1113">
            <v>14570825.268118387</v>
          </cell>
        </row>
        <row r="1114">
          <cell r="Q1114" t="str">
            <v>Summary of Depreciation Expense by Factor.NA2</v>
          </cell>
          <cell r="R1114">
            <v>0</v>
          </cell>
        </row>
        <row r="1115">
          <cell r="Q1115" t="str">
            <v>Summary of Depreciation Expense by Factor.NA3</v>
          </cell>
          <cell r="R1115">
            <v>0</v>
          </cell>
        </row>
        <row r="1116">
          <cell r="Q1116" t="str">
            <v>Summary of Depreciation Expense by Factor.NA4</v>
          </cell>
          <cell r="R1116">
            <v>27855979.067315917</v>
          </cell>
        </row>
        <row r="1117">
          <cell r="Q1117" t="str">
            <v>Summary of Depreciation Expense by Factor.NA5</v>
          </cell>
          <cell r="R1117">
            <v>1197013.9756094757</v>
          </cell>
        </row>
        <row r="1118">
          <cell r="Q1118" t="str">
            <v>Summary of Depreciation Expense by Factor.NA6</v>
          </cell>
          <cell r="R1118">
            <v>58680.065445934095</v>
          </cell>
        </row>
        <row r="1119">
          <cell r="Q1119" t="str">
            <v>Summary of Depreciation Expense by Factor.NA7</v>
          </cell>
          <cell r="R1119">
            <v>0</v>
          </cell>
        </row>
        <row r="1120">
          <cell r="Q1120" t="str">
            <v>Summary of Depreciation Expense by Factor.NA8</v>
          </cell>
          <cell r="R1120">
            <v>9897461.3618523888</v>
          </cell>
        </row>
        <row r="1121">
          <cell r="Q1121" t="str">
            <v>Summary of Depreciation Expense by Factor.NA9</v>
          </cell>
          <cell r="R1121">
            <v>0</v>
          </cell>
        </row>
        <row r="1122">
          <cell r="Q1122" t="str">
            <v>Summary of Depreciation Expense by Factor.NA10</v>
          </cell>
          <cell r="R1122">
            <v>0</v>
          </cell>
        </row>
        <row r="1123">
          <cell r="Q1123" t="str">
            <v>Summary of Depreciation Expense by Factor.NA11</v>
          </cell>
          <cell r="R1123">
            <v>0</v>
          </cell>
        </row>
        <row r="1124">
          <cell r="Q1124" t="str">
            <v>Summary of Depreciation Expense by Factor.NA12</v>
          </cell>
          <cell r="R1124">
            <v>63729647.630114116</v>
          </cell>
        </row>
        <row r="1125">
          <cell r="Q1125" t="str">
            <v>Summary of Depreciation Expense by Factor.NA13</v>
          </cell>
          <cell r="R1125">
            <v>0</v>
          </cell>
        </row>
        <row r="1126">
          <cell r="Q1126" t="str">
            <v>Total Depreciation Expense By Factor.NA</v>
          </cell>
          <cell r="R1126">
            <v>117309607.36845621</v>
          </cell>
        </row>
        <row r="1127">
          <cell r="Q1127" t="str">
            <v>Total Depreciation Expense By Factor.NA1</v>
          </cell>
          <cell r="R1127">
            <v>0</v>
          </cell>
        </row>
        <row r="1128">
          <cell r="Q1128" t="str">
            <v>404GP.NA</v>
          </cell>
          <cell r="R1128">
            <v>0</v>
          </cell>
        </row>
        <row r="1129">
          <cell r="Q1129" t="str">
            <v>404GP.S</v>
          </cell>
          <cell r="R1129">
            <v>80507.37</v>
          </cell>
        </row>
        <row r="1130">
          <cell r="Q1130" t="str">
            <v>404GP.SG</v>
          </cell>
          <cell r="R1130">
            <v>0</v>
          </cell>
        </row>
        <row r="1131">
          <cell r="Q1131" t="str">
            <v>404GP.SO</v>
          </cell>
          <cell r="R1131">
            <v>19056.66559239518</v>
          </cell>
        </row>
        <row r="1132">
          <cell r="Q1132" t="str">
            <v>404GP.DGU</v>
          </cell>
          <cell r="R1132">
            <v>0</v>
          </cell>
        </row>
        <row r="1133">
          <cell r="Q1133" t="str">
            <v>404GP.CN</v>
          </cell>
          <cell r="R1133">
            <v>0</v>
          </cell>
        </row>
        <row r="1134">
          <cell r="Q1134" t="str">
            <v>404GP.CAGW</v>
          </cell>
          <cell r="R1134">
            <v>0</v>
          </cell>
        </row>
        <row r="1135">
          <cell r="Q1135" t="str">
            <v>404GP.CAGE</v>
          </cell>
          <cell r="R1135">
            <v>0</v>
          </cell>
        </row>
        <row r="1136">
          <cell r="Q1136" t="str">
            <v>404GP.DGP</v>
          </cell>
          <cell r="R1136">
            <v>0</v>
          </cell>
        </row>
        <row r="1137">
          <cell r="Q1137" t="str">
            <v>404GP.NA1</v>
          </cell>
          <cell r="R1137">
            <v>99564.035592395172</v>
          </cell>
        </row>
        <row r="1138">
          <cell r="Q1138" t="str">
            <v>404GP.NA2</v>
          </cell>
          <cell r="R1138">
            <v>0</v>
          </cell>
        </row>
        <row r="1139">
          <cell r="Q1139" t="str">
            <v>404SP.NA</v>
          </cell>
          <cell r="R1139">
            <v>0</v>
          </cell>
        </row>
        <row r="1140">
          <cell r="Q1140" t="str">
            <v>404SP.SG</v>
          </cell>
          <cell r="R1140">
            <v>0</v>
          </cell>
        </row>
        <row r="1141">
          <cell r="Q1141" t="str">
            <v>404SP.DGP</v>
          </cell>
          <cell r="R1141">
            <v>0</v>
          </cell>
        </row>
        <row r="1142">
          <cell r="Q1142" t="str">
            <v>404SP.NA1</v>
          </cell>
          <cell r="R1142">
            <v>0</v>
          </cell>
        </row>
        <row r="1143">
          <cell r="Q1143" t="str">
            <v>404SP.NA2</v>
          </cell>
          <cell r="R1143">
            <v>0</v>
          </cell>
        </row>
        <row r="1144">
          <cell r="Q1144" t="str">
            <v>404IP.NA</v>
          </cell>
          <cell r="R1144">
            <v>0</v>
          </cell>
        </row>
        <row r="1145">
          <cell r="Q1145" t="str">
            <v>404IP.S</v>
          </cell>
          <cell r="R1145">
            <v>3023.6</v>
          </cell>
        </row>
        <row r="1146">
          <cell r="Q1146" t="str">
            <v>404IP.SE</v>
          </cell>
          <cell r="R1146">
            <v>0</v>
          </cell>
        </row>
        <row r="1147">
          <cell r="Q1147" t="str">
            <v>404IP.SG</v>
          </cell>
          <cell r="R1147">
            <v>281345.59732807055</v>
          </cell>
        </row>
        <row r="1148">
          <cell r="Q1148" t="str">
            <v>404IP.SO</v>
          </cell>
          <cell r="R1148">
            <v>1101916.1325233215</v>
          </cell>
        </row>
        <row r="1149">
          <cell r="Q1149" t="str">
            <v>404IP.CN</v>
          </cell>
          <cell r="R1149">
            <v>738703.81661462539</v>
          </cell>
        </row>
        <row r="1150">
          <cell r="Q1150" t="str">
            <v>404IP.CAGW</v>
          </cell>
          <cell r="R1150">
            <v>0</v>
          </cell>
        </row>
        <row r="1151">
          <cell r="Q1151" t="str">
            <v>404IP.CAGE</v>
          </cell>
          <cell r="R1151">
            <v>0</v>
          </cell>
        </row>
        <row r="1152">
          <cell r="Q1152" t="str">
            <v>404IP.DGP</v>
          </cell>
          <cell r="R1152">
            <v>0</v>
          </cell>
        </row>
        <row r="1153">
          <cell r="Q1153" t="str">
            <v>404IP.CAGE1</v>
          </cell>
          <cell r="R1153">
            <v>0</v>
          </cell>
        </row>
        <row r="1154">
          <cell r="Q1154" t="str">
            <v>404IP.CAGE2</v>
          </cell>
          <cell r="R1154">
            <v>0</v>
          </cell>
        </row>
        <row r="1155">
          <cell r="Q1155" t="str">
            <v>404IP.CAGW1</v>
          </cell>
          <cell r="R1155">
            <v>519890.58234160021</v>
          </cell>
        </row>
        <row r="1156">
          <cell r="Q1156" t="str">
            <v>404IP.CAGE3</v>
          </cell>
          <cell r="R1156">
            <v>0</v>
          </cell>
        </row>
        <row r="1157">
          <cell r="Q1157" t="str">
            <v>404IP.JBG</v>
          </cell>
          <cell r="R1157">
            <v>48447.124171576521</v>
          </cell>
        </row>
        <row r="1158">
          <cell r="Q1158" t="str">
            <v>404IP.CAEW</v>
          </cell>
          <cell r="R1158">
            <v>0</v>
          </cell>
        </row>
        <row r="1159">
          <cell r="Q1159" t="str">
            <v>404IP.CAEE</v>
          </cell>
          <cell r="R1159">
            <v>0</v>
          </cell>
        </row>
        <row r="1160">
          <cell r="Q1160" t="str">
            <v>404IP.DGU</v>
          </cell>
          <cell r="R1160">
            <v>0</v>
          </cell>
        </row>
        <row r="1161">
          <cell r="Q1161" t="str">
            <v>404IP.NA1</v>
          </cell>
          <cell r="R1161">
            <v>2693326.8529791944</v>
          </cell>
        </row>
        <row r="1162">
          <cell r="Q1162" t="str">
            <v>404IP.NA2</v>
          </cell>
          <cell r="R1162">
            <v>0</v>
          </cell>
        </row>
        <row r="1163">
          <cell r="Q1163" t="str">
            <v>404MP.NA</v>
          </cell>
          <cell r="R1163">
            <v>0</v>
          </cell>
        </row>
        <row r="1164">
          <cell r="Q1164" t="str">
            <v>404MP.SE</v>
          </cell>
          <cell r="R1164">
            <v>0</v>
          </cell>
        </row>
        <row r="1165">
          <cell r="Q1165" t="str">
            <v>404MP.NA1</v>
          </cell>
          <cell r="R1165">
            <v>0</v>
          </cell>
        </row>
        <row r="1166">
          <cell r="Q1166" t="str">
            <v>404MP.NA2</v>
          </cell>
          <cell r="R1166">
            <v>0</v>
          </cell>
        </row>
        <row r="1167">
          <cell r="Q1167" t="str">
            <v>404OP.NA</v>
          </cell>
          <cell r="R1167">
            <v>0</v>
          </cell>
        </row>
        <row r="1168">
          <cell r="Q1168" t="str">
            <v>404OP.CAGE</v>
          </cell>
          <cell r="R1168">
            <v>0</v>
          </cell>
        </row>
        <row r="1169">
          <cell r="Q1169" t="str">
            <v>404OP.CAGE1</v>
          </cell>
          <cell r="R1169">
            <v>0</v>
          </cell>
        </row>
        <row r="1170">
          <cell r="Q1170" t="str">
            <v>404OP.NA1</v>
          </cell>
          <cell r="R1170">
            <v>0</v>
          </cell>
        </row>
        <row r="1171">
          <cell r="Q1171" t="str">
            <v>404OP.NA2</v>
          </cell>
          <cell r="R1171">
            <v>0</v>
          </cell>
        </row>
        <row r="1172">
          <cell r="Q1172" t="str">
            <v>404OP.NA3</v>
          </cell>
          <cell r="R1172">
            <v>0</v>
          </cell>
        </row>
        <row r="1173">
          <cell r="Q1173" t="str">
            <v>404HP.NA</v>
          </cell>
          <cell r="R1173">
            <v>0</v>
          </cell>
        </row>
        <row r="1174">
          <cell r="Q1174" t="str">
            <v>404HP.DGP</v>
          </cell>
          <cell r="R1174">
            <v>0</v>
          </cell>
        </row>
        <row r="1175">
          <cell r="Q1175" t="str">
            <v>404HP.DGU</v>
          </cell>
          <cell r="R1175">
            <v>0</v>
          </cell>
        </row>
        <row r="1176">
          <cell r="Q1176" t="str">
            <v>404HP.CAGW</v>
          </cell>
          <cell r="R1176">
            <v>67255.186318601714</v>
          </cell>
        </row>
        <row r="1177">
          <cell r="Q1177" t="str">
            <v>404HP.CAGE</v>
          </cell>
          <cell r="R1177">
            <v>0</v>
          </cell>
        </row>
        <row r="1178">
          <cell r="Q1178" t="str">
            <v>404HP.SG</v>
          </cell>
          <cell r="R1178">
            <v>0</v>
          </cell>
        </row>
        <row r="1179">
          <cell r="Q1179" t="str">
            <v>404HP.NA1</v>
          </cell>
          <cell r="R1179">
            <v>67255.186318601714</v>
          </cell>
        </row>
        <row r="1180">
          <cell r="Q1180" t="str">
            <v>404HP.NA2</v>
          </cell>
          <cell r="R1180">
            <v>0</v>
          </cell>
        </row>
        <row r="1181">
          <cell r="Q1181" t="str">
            <v>Total Amortization of Limited Term Plant.NA</v>
          </cell>
          <cell r="R1181">
            <v>2860146.0748901907</v>
          </cell>
        </row>
        <row r="1182">
          <cell r="Q1182" t="str">
            <v>Total Amortization of Limited Term Plant.NA1</v>
          </cell>
          <cell r="R1182">
            <v>0</v>
          </cell>
        </row>
        <row r="1183">
          <cell r="Q1183" t="str">
            <v>Total Amortization of Limited Term Plant.NA2</v>
          </cell>
          <cell r="R1183">
            <v>0</v>
          </cell>
        </row>
        <row r="1184">
          <cell r="Q1184" t="str">
            <v>405.NA</v>
          </cell>
          <cell r="R1184">
            <v>0</v>
          </cell>
        </row>
        <row r="1185">
          <cell r="Q1185" t="str">
            <v>405.S</v>
          </cell>
          <cell r="R1185">
            <v>0</v>
          </cell>
        </row>
        <row r="1186">
          <cell r="Q1186" t="str">
            <v>405.NA1</v>
          </cell>
          <cell r="R1186">
            <v>0</v>
          </cell>
        </row>
        <row r="1187">
          <cell r="Q1187" t="str">
            <v>405.NA2</v>
          </cell>
          <cell r="R1187">
            <v>0</v>
          </cell>
        </row>
        <row r="1188">
          <cell r="Q1188" t="str">
            <v>405.NA3</v>
          </cell>
          <cell r="R1188">
            <v>0</v>
          </cell>
        </row>
        <row r="1189">
          <cell r="Q1189" t="str">
            <v>406.NA</v>
          </cell>
          <cell r="R1189">
            <v>0</v>
          </cell>
        </row>
        <row r="1190">
          <cell r="Q1190" t="str">
            <v>406.S</v>
          </cell>
          <cell r="R1190">
            <v>0</v>
          </cell>
        </row>
        <row r="1191">
          <cell r="Q1191" t="str">
            <v>406.DGP</v>
          </cell>
          <cell r="R1191">
            <v>0</v>
          </cell>
        </row>
        <row r="1192">
          <cell r="Q1192" t="str">
            <v>406.DGU</v>
          </cell>
          <cell r="R1192">
            <v>0</v>
          </cell>
        </row>
        <row r="1193">
          <cell r="Q1193" t="str">
            <v>406.CAGW</v>
          </cell>
          <cell r="R1193">
            <v>0</v>
          </cell>
        </row>
        <row r="1194">
          <cell r="Q1194" t="str">
            <v>406.CAGE</v>
          </cell>
          <cell r="R1194">
            <v>0</v>
          </cell>
        </row>
        <row r="1195">
          <cell r="Q1195" t="str">
            <v>406.SG</v>
          </cell>
          <cell r="R1195">
            <v>0</v>
          </cell>
        </row>
        <row r="1196">
          <cell r="Q1196" t="str">
            <v>406.SO</v>
          </cell>
          <cell r="R1196">
            <v>0</v>
          </cell>
        </row>
        <row r="1197">
          <cell r="Q1197" t="str">
            <v>406.NA1</v>
          </cell>
          <cell r="R1197">
            <v>0</v>
          </cell>
        </row>
        <row r="1198">
          <cell r="Q1198" t="str">
            <v>407.NA</v>
          </cell>
          <cell r="R1198">
            <v>0</v>
          </cell>
        </row>
        <row r="1199">
          <cell r="Q1199" t="str">
            <v>407.S</v>
          </cell>
          <cell r="R1199">
            <v>574016.59356392443</v>
          </cell>
        </row>
        <row r="1200">
          <cell r="Q1200" t="str">
            <v>407.SO</v>
          </cell>
          <cell r="R1200">
            <v>0</v>
          </cell>
        </row>
        <row r="1201">
          <cell r="Q1201" t="str">
            <v>407.DGP</v>
          </cell>
          <cell r="R1201">
            <v>0</v>
          </cell>
        </row>
        <row r="1202">
          <cell r="Q1202" t="str">
            <v>407.SE</v>
          </cell>
          <cell r="R1202">
            <v>0</v>
          </cell>
        </row>
        <row r="1203">
          <cell r="Q1203" t="str">
            <v>407.CAGW</v>
          </cell>
          <cell r="R1203">
            <v>174337.46008776425</v>
          </cell>
        </row>
        <row r="1204">
          <cell r="Q1204" t="str">
            <v>407.CAGE</v>
          </cell>
          <cell r="R1204">
            <v>0</v>
          </cell>
        </row>
        <row r="1205">
          <cell r="Q1205" t="str">
            <v>407.CAEW</v>
          </cell>
          <cell r="R1205">
            <v>0</v>
          </cell>
        </row>
        <row r="1206">
          <cell r="Q1206" t="str">
            <v>407.JBG</v>
          </cell>
          <cell r="R1206">
            <v>3526245.1742366794</v>
          </cell>
        </row>
        <row r="1207">
          <cell r="Q1207" t="str">
            <v>407.SG</v>
          </cell>
          <cell r="R1207">
            <v>0</v>
          </cell>
        </row>
        <row r="1208">
          <cell r="Q1208" t="str">
            <v>407.TROJP</v>
          </cell>
          <cell r="R1208">
            <v>0</v>
          </cell>
        </row>
        <row r="1209">
          <cell r="Q1209" t="str">
            <v>407.NA1</v>
          </cell>
          <cell r="R1209">
            <v>4274599.2278883681</v>
          </cell>
        </row>
        <row r="1210">
          <cell r="Q1210" t="str">
            <v>407.NA2</v>
          </cell>
          <cell r="R1210">
            <v>0</v>
          </cell>
        </row>
        <row r="1211">
          <cell r="Q1211" t="str">
            <v>TOTAL AMORTIZATION EXPENSE.NA</v>
          </cell>
          <cell r="R1211">
            <v>7134745.3027785588</v>
          </cell>
        </row>
        <row r="1212">
          <cell r="Q1212" t="str">
            <v>TOTAL AMORTIZATION EXPENSE.NA1</v>
          </cell>
          <cell r="R1212">
            <v>0</v>
          </cell>
        </row>
        <row r="1213">
          <cell r="Q1213" t="str">
            <v>TOTAL AMORTIZATION EXPENSE.NA2</v>
          </cell>
          <cell r="R1213">
            <v>0</v>
          </cell>
        </row>
        <row r="1214">
          <cell r="Q1214" t="str">
            <v>TOTAL AMORTIZATION EXPENSE.NA3</v>
          </cell>
          <cell r="R1214">
            <v>0</v>
          </cell>
        </row>
        <row r="1215">
          <cell r="Q1215" t="str">
            <v>Summary of Amortization Expense by Factor.NA</v>
          </cell>
          <cell r="R1215">
            <v>0</v>
          </cell>
        </row>
        <row r="1216">
          <cell r="Q1216" t="str">
            <v>Summary of Amortization Expense by Factor.NA1</v>
          </cell>
          <cell r="R1216">
            <v>657547.5635639244</v>
          </cell>
        </row>
        <row r="1217">
          <cell r="Q1217" t="str">
            <v>Summary of Amortization Expense by Factor.NA2</v>
          </cell>
          <cell r="R1217">
            <v>0</v>
          </cell>
        </row>
        <row r="1218">
          <cell r="Q1218" t="str">
            <v>Summary of Amortization Expense by Factor.NA3</v>
          </cell>
          <cell r="R1218">
            <v>0</v>
          </cell>
        </row>
        <row r="1219">
          <cell r="Q1219" t="str">
            <v>Summary of Amortization Expense by Factor.NA4</v>
          </cell>
          <cell r="R1219">
            <v>0</v>
          </cell>
        </row>
        <row r="1220">
          <cell r="Q1220" t="str">
            <v>Summary of Amortization Expense by Factor.NA5</v>
          </cell>
          <cell r="R1220">
            <v>0</v>
          </cell>
        </row>
        <row r="1221">
          <cell r="Q1221" t="str">
            <v>Summary of Amortization Expense by Factor.NA6</v>
          </cell>
          <cell r="R1221">
            <v>1120972.7981157168</v>
          </cell>
        </row>
        <row r="1222">
          <cell r="Q1222" t="str">
            <v>Summary of Amortization Expense by Factor.NA7</v>
          </cell>
          <cell r="R1222">
            <v>3574692.2984082559</v>
          </cell>
        </row>
        <row r="1223">
          <cell r="Q1223" t="str">
            <v>Summary of Amortization Expense by Factor.NA8</v>
          </cell>
          <cell r="R1223">
            <v>0</v>
          </cell>
        </row>
        <row r="1224">
          <cell r="Q1224" t="str">
            <v>Summary of Amortization Expense by Factor.NA9</v>
          </cell>
          <cell r="R1224">
            <v>738703.81661462539</v>
          </cell>
        </row>
        <row r="1225">
          <cell r="Q1225" t="str">
            <v>Summary of Amortization Expense by Factor.NA10</v>
          </cell>
          <cell r="R1225">
            <v>761483.22874796623</v>
          </cell>
        </row>
        <row r="1226">
          <cell r="Q1226" t="str">
            <v>Summary of Amortization Expense by Factor.NA11</v>
          </cell>
          <cell r="R1226">
            <v>0</v>
          </cell>
        </row>
        <row r="1227">
          <cell r="Q1227" t="str">
            <v>Summary of Amortization Expense by Factor.NA12</v>
          </cell>
          <cell r="R1227">
            <v>0</v>
          </cell>
        </row>
        <row r="1228">
          <cell r="Q1228" t="str">
            <v>Summary of Amortization Expense by Factor.NA13</v>
          </cell>
          <cell r="R1228">
            <v>0</v>
          </cell>
        </row>
        <row r="1229">
          <cell r="Q1229" t="str">
            <v>Summary of Amortization Expense by Factor.NA14</v>
          </cell>
          <cell r="R1229">
            <v>281345.59732807055</v>
          </cell>
        </row>
        <row r="1230">
          <cell r="Q1230" t="str">
            <v>Total Amortization Expense by Factor.NA</v>
          </cell>
          <cell r="R1230">
            <v>7134745.3027785588</v>
          </cell>
        </row>
        <row r="1231">
          <cell r="Q1231" t="str">
            <v>408.NA</v>
          </cell>
          <cell r="R1231">
            <v>0</v>
          </cell>
        </row>
        <row r="1232">
          <cell r="Q1232" t="str">
            <v>408.S</v>
          </cell>
          <cell r="R1232">
            <v>12322409.84</v>
          </cell>
        </row>
        <row r="1233">
          <cell r="Q1233" t="str">
            <v>408.GPS</v>
          </cell>
          <cell r="R1233">
            <v>12114911.3894525</v>
          </cell>
        </row>
        <row r="1234">
          <cell r="Q1234" t="str">
            <v>408.SO</v>
          </cell>
          <cell r="R1234">
            <v>-12696.726872602581</v>
          </cell>
        </row>
        <row r="1235">
          <cell r="Q1235" t="str">
            <v>408.SE</v>
          </cell>
          <cell r="R1235">
            <v>29510.352417666239</v>
          </cell>
        </row>
        <row r="1236">
          <cell r="Q1236" t="str">
            <v>408.CAGE</v>
          </cell>
          <cell r="R1236">
            <v>0</v>
          </cell>
        </row>
        <row r="1237">
          <cell r="Q1237" t="str">
            <v>408.OPRV-ID</v>
          </cell>
          <cell r="R1237">
            <v>0</v>
          </cell>
        </row>
        <row r="1238">
          <cell r="Q1238" t="str">
            <v>408.EXCTAX</v>
          </cell>
          <cell r="R1238">
            <v>0</v>
          </cell>
        </row>
        <row r="1239">
          <cell r="Q1239" t="str">
            <v>408.DGP</v>
          </cell>
          <cell r="R1239">
            <v>0</v>
          </cell>
        </row>
        <row r="1240">
          <cell r="Q1240" t="str">
            <v>408.SG</v>
          </cell>
          <cell r="R1240">
            <v>180412.60365467297</v>
          </cell>
        </row>
        <row r="1241">
          <cell r="Q1241" t="str">
            <v>408.CAEE</v>
          </cell>
          <cell r="R1241">
            <v>0</v>
          </cell>
        </row>
        <row r="1242">
          <cell r="Q1242" t="str">
            <v>408.NA1</v>
          </cell>
          <cell r="R1242">
            <v>0</v>
          </cell>
        </row>
        <row r="1243">
          <cell r="Q1243" t="str">
            <v>TOTAL TAXES OTHER THAN INCOME.NA</v>
          </cell>
          <cell r="R1243">
            <v>24634547.458652232</v>
          </cell>
        </row>
        <row r="1244">
          <cell r="Q1244" t="str">
            <v>TOTAL TAXES OTHER THAN INCOME.NA1</v>
          </cell>
          <cell r="R1244">
            <v>0</v>
          </cell>
        </row>
        <row r="1245">
          <cell r="Q1245" t="str">
            <v>TOTAL TAXES OTHER THAN INCOME.NA2</v>
          </cell>
          <cell r="R1245">
            <v>0</v>
          </cell>
        </row>
        <row r="1246">
          <cell r="Q1246" t="str">
            <v>41140.NA</v>
          </cell>
          <cell r="R1246">
            <v>0</v>
          </cell>
        </row>
        <row r="1247">
          <cell r="Q1247" t="str">
            <v>41140.CAGE</v>
          </cell>
          <cell r="R1247">
            <v>0</v>
          </cell>
        </row>
        <row r="1248">
          <cell r="Q1248" t="str">
            <v>41140.NA1</v>
          </cell>
          <cell r="R1248">
            <v>0</v>
          </cell>
        </row>
        <row r="1249">
          <cell r="Q1249" t="str">
            <v>41140.NA2</v>
          </cell>
          <cell r="R1249">
            <v>0</v>
          </cell>
        </row>
        <row r="1250">
          <cell r="Q1250" t="str">
            <v>41140.NA3</v>
          </cell>
          <cell r="R1250">
            <v>0</v>
          </cell>
        </row>
        <row r="1251">
          <cell r="Q1251" t="str">
            <v>41141.NA</v>
          </cell>
          <cell r="R1251">
            <v>0</v>
          </cell>
        </row>
        <row r="1252">
          <cell r="Q1252" t="str">
            <v>41141.CAGE</v>
          </cell>
          <cell r="R1252">
            <v>0</v>
          </cell>
        </row>
        <row r="1253">
          <cell r="Q1253" t="str">
            <v>41141.NA1</v>
          </cell>
          <cell r="R1253">
            <v>0</v>
          </cell>
        </row>
        <row r="1254">
          <cell r="Q1254" t="str">
            <v>41141.NA2</v>
          </cell>
          <cell r="R1254">
            <v>0</v>
          </cell>
        </row>
        <row r="1255">
          <cell r="Q1255" t="str">
            <v>41141.NA3</v>
          </cell>
          <cell r="R1255">
            <v>0</v>
          </cell>
        </row>
        <row r="1256">
          <cell r="Q1256" t="str">
            <v>TOTAL DEFERRED ITC.NA</v>
          </cell>
          <cell r="R1256">
            <v>0</v>
          </cell>
        </row>
        <row r="1257">
          <cell r="Q1257" t="str">
            <v>TOTAL DEFERRED ITC.NA1</v>
          </cell>
          <cell r="R1257">
            <v>0</v>
          </cell>
        </row>
        <row r="1258">
          <cell r="Q1258" t="str">
            <v>TOTAL DEFERRED ITC.NA2</v>
          </cell>
          <cell r="R1258">
            <v>0</v>
          </cell>
        </row>
        <row r="1259">
          <cell r="Q1259" t="str">
            <v>427.NA</v>
          </cell>
          <cell r="R1259">
            <v>0</v>
          </cell>
        </row>
        <row r="1260">
          <cell r="Q1260" t="str">
            <v>427.S</v>
          </cell>
          <cell r="R1260">
            <v>5170152.6116125211</v>
          </cell>
        </row>
        <row r="1261">
          <cell r="Q1261" t="str">
            <v>427.SNP</v>
          </cell>
          <cell r="R1261">
            <v>21983354.026434023</v>
          </cell>
        </row>
        <row r="1262">
          <cell r="Q1262" t="str">
            <v>427.NA1</v>
          </cell>
          <cell r="R1262">
            <v>27153506.638046544</v>
          </cell>
        </row>
        <row r="1263">
          <cell r="Q1263" t="str">
            <v>427.NA2</v>
          </cell>
          <cell r="R1263">
            <v>0</v>
          </cell>
        </row>
        <row r="1264">
          <cell r="Q1264" t="str">
            <v>428.NA</v>
          </cell>
          <cell r="R1264">
            <v>0</v>
          </cell>
        </row>
        <row r="1265">
          <cell r="Q1265" t="str">
            <v>428.SNP</v>
          </cell>
          <cell r="R1265">
            <v>271598.15647054726</v>
          </cell>
        </row>
        <row r="1266">
          <cell r="Q1266" t="str">
            <v>428.NA1</v>
          </cell>
          <cell r="R1266">
            <v>271598.15647054726</v>
          </cell>
        </row>
        <row r="1267">
          <cell r="Q1267" t="str">
            <v>428.NA2</v>
          </cell>
          <cell r="R1267">
            <v>0</v>
          </cell>
        </row>
        <row r="1268">
          <cell r="Q1268" t="str">
            <v>429.NA</v>
          </cell>
          <cell r="R1268">
            <v>0</v>
          </cell>
        </row>
        <row r="1269">
          <cell r="Q1269" t="str">
            <v>429.SNP</v>
          </cell>
          <cell r="R1269">
            <v>-671.40872782011525</v>
          </cell>
        </row>
        <row r="1270">
          <cell r="Q1270" t="str">
            <v>429.NA1</v>
          </cell>
          <cell r="R1270">
            <v>-671.40872782011525</v>
          </cell>
        </row>
        <row r="1271">
          <cell r="Q1271" t="str">
            <v>429.NA2</v>
          </cell>
          <cell r="R1271">
            <v>0</v>
          </cell>
        </row>
        <row r="1272">
          <cell r="Q1272" t="str">
            <v>431.NA</v>
          </cell>
          <cell r="R1272">
            <v>0</v>
          </cell>
        </row>
        <row r="1273">
          <cell r="Q1273" t="str">
            <v>431.OTH</v>
          </cell>
          <cell r="R1273">
            <v>0</v>
          </cell>
        </row>
        <row r="1274">
          <cell r="Q1274" t="str">
            <v>431.SO</v>
          </cell>
          <cell r="R1274">
            <v>0</v>
          </cell>
        </row>
        <row r="1275">
          <cell r="Q1275" t="str">
            <v>431.SNP</v>
          </cell>
          <cell r="R1275">
            <v>1338967.6245788431</v>
          </cell>
        </row>
        <row r="1276">
          <cell r="Q1276" t="str">
            <v>431.NA1</v>
          </cell>
          <cell r="R1276">
            <v>1338967.6245788431</v>
          </cell>
        </row>
        <row r="1277">
          <cell r="Q1277" t="str">
            <v>431.NA2</v>
          </cell>
          <cell r="R1277">
            <v>0</v>
          </cell>
        </row>
        <row r="1278">
          <cell r="Q1278" t="str">
            <v>432.NA</v>
          </cell>
          <cell r="R1278">
            <v>0</v>
          </cell>
        </row>
        <row r="1279">
          <cell r="Q1279" t="str">
            <v>432.SNP</v>
          </cell>
          <cell r="R1279">
            <v>-1550777.6401968305</v>
          </cell>
        </row>
        <row r="1280">
          <cell r="Q1280" t="str">
            <v>432.NA1</v>
          </cell>
          <cell r="R1280">
            <v>-1550777.6401968305</v>
          </cell>
        </row>
        <row r="1281">
          <cell r="Q1281" t="str">
            <v>432.NA2</v>
          </cell>
          <cell r="R1281">
            <v>0</v>
          </cell>
        </row>
        <row r="1282">
          <cell r="Q1282" t="str">
            <v>432.NA3</v>
          </cell>
          <cell r="R1282">
            <v>27212623.370171286</v>
          </cell>
        </row>
        <row r="1283">
          <cell r="Q1283" t="str">
            <v>432.NA4</v>
          </cell>
          <cell r="R1283">
            <v>0</v>
          </cell>
        </row>
        <row r="1284">
          <cell r="Q1284" t="str">
            <v>432.NA5</v>
          </cell>
          <cell r="R1284">
            <v>0</v>
          </cell>
        </row>
        <row r="1285">
          <cell r="Q1285" t="str">
            <v>432.NUTIL</v>
          </cell>
          <cell r="R1285">
            <v>0</v>
          </cell>
        </row>
        <row r="1286">
          <cell r="Q1286" t="str">
            <v>432.NUTIL1</v>
          </cell>
          <cell r="R1286">
            <v>0</v>
          </cell>
        </row>
        <row r="1287">
          <cell r="Q1287" t="str">
            <v>432.NUTIL2</v>
          </cell>
          <cell r="R1287">
            <v>0</v>
          </cell>
        </row>
        <row r="1288">
          <cell r="Q1288" t="str">
            <v>432.NUTIL3</v>
          </cell>
          <cell r="R1288">
            <v>0</v>
          </cell>
        </row>
        <row r="1289">
          <cell r="Q1289" t="str">
            <v>432.NA6</v>
          </cell>
          <cell r="R1289">
            <v>0</v>
          </cell>
        </row>
        <row r="1290">
          <cell r="Q1290" t="str">
            <v>432.NA7</v>
          </cell>
          <cell r="R1290">
            <v>0</v>
          </cell>
        </row>
        <row r="1291">
          <cell r="Q1291" t="str">
            <v>432.NA8</v>
          </cell>
          <cell r="R1291">
            <v>0</v>
          </cell>
        </row>
        <row r="1292">
          <cell r="Q1292" t="str">
            <v>432.NA9</v>
          </cell>
          <cell r="R1292">
            <v>27212623.370171286</v>
          </cell>
        </row>
        <row r="1293">
          <cell r="Q1293" t="str">
            <v>432.NA10</v>
          </cell>
          <cell r="R1293">
            <v>0</v>
          </cell>
        </row>
        <row r="1294">
          <cell r="Q1294" t="str">
            <v>432.NA11</v>
          </cell>
          <cell r="R1294">
            <v>0</v>
          </cell>
        </row>
        <row r="1295">
          <cell r="Q1295" t="str">
            <v>419.NA</v>
          </cell>
          <cell r="R1295">
            <v>0</v>
          </cell>
        </row>
        <row r="1296">
          <cell r="Q1296" t="str">
            <v>419.S</v>
          </cell>
          <cell r="R1296">
            <v>0</v>
          </cell>
        </row>
        <row r="1297">
          <cell r="Q1297" t="str">
            <v>419.SNP</v>
          </cell>
          <cell r="R1297">
            <v>-3016519.6037139692</v>
          </cell>
        </row>
        <row r="1298">
          <cell r="Q1298" t="str">
            <v>419.NA1</v>
          </cell>
          <cell r="R1298">
            <v>-3016519.6037139692</v>
          </cell>
        </row>
        <row r="1299">
          <cell r="Q1299" t="str">
            <v>419.NA2</v>
          </cell>
          <cell r="R1299">
            <v>0</v>
          </cell>
        </row>
        <row r="1300">
          <cell r="Q1300" t="str">
            <v>419.NA3</v>
          </cell>
          <cell r="R1300">
            <v>0</v>
          </cell>
        </row>
        <row r="1301">
          <cell r="Q1301" t="str">
            <v>41010.NA</v>
          </cell>
          <cell r="R1301">
            <v>0</v>
          </cell>
        </row>
        <row r="1302">
          <cell r="Q1302" t="str">
            <v>41010.S</v>
          </cell>
          <cell r="R1302">
            <v>1731860.6372</v>
          </cell>
        </row>
        <row r="1303">
          <cell r="Q1303" t="str">
            <v>41010.SCHMDEXP</v>
          </cell>
          <cell r="R1303">
            <v>0</v>
          </cell>
        </row>
        <row r="1304">
          <cell r="Q1304" t="str">
            <v>41010.CIAC</v>
          </cell>
          <cell r="R1304">
            <v>0</v>
          </cell>
        </row>
        <row r="1305">
          <cell r="Q1305" t="str">
            <v>41010.SO</v>
          </cell>
          <cell r="R1305">
            <v>30758.821877680413</v>
          </cell>
        </row>
        <row r="1306">
          <cell r="Q1306" t="str">
            <v>41010.SNP</v>
          </cell>
          <cell r="R1306">
            <v>1118472.5278824323</v>
          </cell>
        </row>
        <row r="1307">
          <cell r="Q1307" t="str">
            <v>41010.SE</v>
          </cell>
          <cell r="R1307">
            <v>0</v>
          </cell>
        </row>
        <row r="1308">
          <cell r="Q1308" t="str">
            <v>41010.SG</v>
          </cell>
          <cell r="R1308">
            <v>7928670.3703204002</v>
          </cell>
        </row>
        <row r="1309">
          <cell r="Q1309" t="str">
            <v>41010.GPS</v>
          </cell>
          <cell r="R1309">
            <v>1121823.1701610393</v>
          </cell>
        </row>
        <row r="1310">
          <cell r="Q1310" t="str">
            <v>41010.TAXDEPR</v>
          </cell>
          <cell r="R1310">
            <v>13753029.160264557</v>
          </cell>
        </row>
        <row r="1311">
          <cell r="Q1311" t="str">
            <v>41010.CAEW</v>
          </cell>
          <cell r="R1311">
            <v>0</v>
          </cell>
        </row>
        <row r="1312">
          <cell r="Q1312" t="str">
            <v>41010.CN</v>
          </cell>
          <cell r="R1312">
            <v>-12430.30301094371</v>
          </cell>
        </row>
        <row r="1313">
          <cell r="Q1313" t="str">
            <v>41010.JBE</v>
          </cell>
          <cell r="R1313">
            <v>-11061.286593741972</v>
          </cell>
        </row>
        <row r="1314">
          <cell r="Q1314" t="str">
            <v>41010.CAGW</v>
          </cell>
          <cell r="R1314">
            <v>552159.51204005652</v>
          </cell>
        </row>
        <row r="1315">
          <cell r="Q1315" t="str">
            <v>41010.CAGE</v>
          </cell>
          <cell r="R1315">
            <v>0</v>
          </cell>
        </row>
        <row r="1316">
          <cell r="Q1316" t="str">
            <v>41010.JBG</v>
          </cell>
          <cell r="R1316">
            <v>2167648.8786045355</v>
          </cell>
        </row>
        <row r="1317">
          <cell r="Q1317" t="str">
            <v>41010.CAEE</v>
          </cell>
          <cell r="R1317">
            <v>0</v>
          </cell>
        </row>
        <row r="1318">
          <cell r="Q1318" t="str">
            <v>41010.SNPD</v>
          </cell>
          <cell r="R1318">
            <v>24166.99128955081</v>
          </cell>
        </row>
        <row r="1319">
          <cell r="Q1319" t="str">
            <v>41010.NA1</v>
          </cell>
          <cell r="R1319">
            <v>28405098.480035566</v>
          </cell>
        </row>
        <row r="1320">
          <cell r="Q1320" t="str">
            <v>41010.NA2</v>
          </cell>
          <cell r="R1320">
            <v>0</v>
          </cell>
        </row>
        <row r="1321">
          <cell r="Q1321" t="str">
            <v>41010.NA3</v>
          </cell>
          <cell r="R1321">
            <v>0</v>
          </cell>
        </row>
        <row r="1322">
          <cell r="Q1322" t="str">
            <v>41010.NA4</v>
          </cell>
          <cell r="R1322">
            <v>0</v>
          </cell>
        </row>
        <row r="1323">
          <cell r="Q1323" t="str">
            <v>41110.NA</v>
          </cell>
          <cell r="R1323">
            <v>0</v>
          </cell>
        </row>
        <row r="1324">
          <cell r="Q1324" t="str">
            <v>41110.S</v>
          </cell>
          <cell r="R1324">
            <v>-9427480.6999999993</v>
          </cell>
        </row>
        <row r="1325">
          <cell r="Q1325" t="str">
            <v>41110.CIAC</v>
          </cell>
          <cell r="R1325">
            <v>-1631131.8863548962</v>
          </cell>
        </row>
        <row r="1326">
          <cell r="Q1326" t="str">
            <v>41110.SCHMDEXP</v>
          </cell>
          <cell r="R1326">
            <v>-13370394.14706195</v>
          </cell>
        </row>
        <row r="1327">
          <cell r="Q1327" t="str">
            <v>41110.SNP</v>
          </cell>
          <cell r="R1327">
            <v>-626519.59849654709</v>
          </cell>
        </row>
        <row r="1328">
          <cell r="Q1328" t="str">
            <v>41110.SG</v>
          </cell>
          <cell r="R1328">
            <v>40150.715611322819</v>
          </cell>
        </row>
        <row r="1329">
          <cell r="Q1329" t="str">
            <v>41110.SNPD</v>
          </cell>
          <cell r="R1329">
            <v>-33237.68028055891</v>
          </cell>
        </row>
        <row r="1330">
          <cell r="Q1330" t="str">
            <v>41110.SO</v>
          </cell>
          <cell r="R1330">
            <v>-20624.136707847894</v>
          </cell>
        </row>
        <row r="1331">
          <cell r="Q1331" t="str">
            <v>41110.TAXDEPR</v>
          </cell>
          <cell r="R1331">
            <v>0</v>
          </cell>
        </row>
        <row r="1332">
          <cell r="Q1332" t="str">
            <v>41110.JBG</v>
          </cell>
          <cell r="R1332">
            <v>-17140149.462375358</v>
          </cell>
        </row>
        <row r="1333">
          <cell r="Q1333" t="str">
            <v>41110.BADDEBT</v>
          </cell>
          <cell r="R1333">
            <v>-12266.438180316487</v>
          </cell>
        </row>
        <row r="1334">
          <cell r="Q1334" t="str">
            <v>41110.GPS</v>
          </cell>
          <cell r="R1334">
            <v>9738.7996242772588</v>
          </cell>
        </row>
        <row r="1335">
          <cell r="Q1335" t="str">
            <v>41110.CN</v>
          </cell>
          <cell r="R1335">
            <v>0</v>
          </cell>
        </row>
        <row r="1336">
          <cell r="Q1336" t="str">
            <v>41110.JBE</v>
          </cell>
          <cell r="R1336">
            <v>-988607.96777244902</v>
          </cell>
        </row>
        <row r="1337">
          <cell r="Q1337" t="str">
            <v>41110.CAGW</v>
          </cell>
          <cell r="R1337">
            <v>-1160824.9199567311</v>
          </cell>
        </row>
        <row r="1338">
          <cell r="Q1338" t="str">
            <v>41110.CAGE</v>
          </cell>
          <cell r="R1338">
            <v>0</v>
          </cell>
        </row>
        <row r="1339">
          <cell r="Q1339" t="str">
            <v>41110.SE</v>
          </cell>
          <cell r="R1339">
            <v>0</v>
          </cell>
        </row>
        <row r="1340">
          <cell r="Q1340" t="str">
            <v>41110.CAEE</v>
          </cell>
          <cell r="R1340">
            <v>0</v>
          </cell>
        </row>
        <row r="1341">
          <cell r="Q1341" t="str">
            <v>41110.NA1</v>
          </cell>
          <cell r="R1341">
            <v>-44361347.421951056</v>
          </cell>
        </row>
        <row r="1342">
          <cell r="Q1342" t="str">
            <v>41110.NA2</v>
          </cell>
          <cell r="R1342">
            <v>0</v>
          </cell>
        </row>
        <row r="1343">
          <cell r="Q1343" t="str">
            <v>TOTAL DEFERRED INCOME TAXES.NA</v>
          </cell>
          <cell r="R1343">
            <v>-15956248.941915488</v>
          </cell>
        </row>
        <row r="1344">
          <cell r="Q1344" t="str">
            <v>SCHMAF.NA</v>
          </cell>
          <cell r="R1344">
            <v>0</v>
          </cell>
        </row>
        <row r="1345">
          <cell r="Q1345" t="str">
            <v>SCHMAF.S</v>
          </cell>
          <cell r="R1345">
            <v>0</v>
          </cell>
        </row>
        <row r="1346">
          <cell r="Q1346" t="str">
            <v>SCHMAF.SNP</v>
          </cell>
          <cell r="R1346">
            <v>0</v>
          </cell>
        </row>
        <row r="1347">
          <cell r="Q1347" t="str">
            <v>SCHMAF.SO</v>
          </cell>
          <cell r="R1347">
            <v>0</v>
          </cell>
        </row>
        <row r="1348">
          <cell r="Q1348" t="str">
            <v>SCHMAF.SE</v>
          </cell>
          <cell r="R1348">
            <v>0</v>
          </cell>
        </row>
        <row r="1349">
          <cell r="Q1349" t="str">
            <v>SCHMAF.TROJP</v>
          </cell>
          <cell r="R1349">
            <v>0</v>
          </cell>
        </row>
        <row r="1350">
          <cell r="Q1350" t="str">
            <v>SCHMAF.DGP</v>
          </cell>
          <cell r="R1350">
            <v>0</v>
          </cell>
        </row>
        <row r="1351">
          <cell r="Q1351" t="str">
            <v>SCHMAF.NA1</v>
          </cell>
          <cell r="R1351">
            <v>0</v>
          </cell>
        </row>
        <row r="1352">
          <cell r="Q1352" t="str">
            <v>SCHMAF.NA2</v>
          </cell>
          <cell r="R1352">
            <v>0</v>
          </cell>
        </row>
        <row r="1353">
          <cell r="Q1353" t="str">
            <v>SCHMAP.NA</v>
          </cell>
          <cell r="R1353">
            <v>0</v>
          </cell>
        </row>
        <row r="1354">
          <cell r="Q1354" t="str">
            <v>SCHMAP.S</v>
          </cell>
          <cell r="R1354">
            <v>0</v>
          </cell>
        </row>
        <row r="1355">
          <cell r="Q1355" t="str">
            <v>SCHMAP.BADDEBT</v>
          </cell>
          <cell r="R1355">
            <v>0</v>
          </cell>
        </row>
        <row r="1356">
          <cell r="Q1356" t="str">
            <v>SCHMAP.JBE</v>
          </cell>
          <cell r="R1356">
            <v>4066.4833684766854</v>
          </cell>
        </row>
        <row r="1357">
          <cell r="Q1357" t="str">
            <v>SCHMAP.SCHMDEXP</v>
          </cell>
          <cell r="R1357">
            <v>9964.7547242094461</v>
          </cell>
        </row>
        <row r="1358">
          <cell r="Q1358" t="str">
            <v>SCHMAP.CAEE</v>
          </cell>
          <cell r="R1358">
            <v>0</v>
          </cell>
        </row>
        <row r="1359">
          <cell r="Q1359" t="str">
            <v>SCHMAP.CAGW</v>
          </cell>
          <cell r="R1359">
            <v>0</v>
          </cell>
        </row>
        <row r="1360">
          <cell r="Q1360" t="str">
            <v>SCHMAP.CAGE</v>
          </cell>
          <cell r="R1360">
            <v>0</v>
          </cell>
        </row>
        <row r="1361">
          <cell r="Q1361" t="str">
            <v>SCHMAP.SNP</v>
          </cell>
          <cell r="R1361">
            <v>0</v>
          </cell>
        </row>
        <row r="1362">
          <cell r="Q1362" t="str">
            <v>SCHMAP.SO</v>
          </cell>
          <cell r="R1362">
            <v>217003.04324786394</v>
          </cell>
        </row>
        <row r="1363">
          <cell r="Q1363" t="str">
            <v>SCHMAP.NA1</v>
          </cell>
          <cell r="R1363">
            <v>0</v>
          </cell>
        </row>
        <row r="1364">
          <cell r="Q1364" t="str">
            <v>SCHMAP.NA2</v>
          </cell>
          <cell r="R1364">
            <v>231034.28134055008</v>
          </cell>
        </row>
        <row r="1365">
          <cell r="Q1365" t="str">
            <v>SCHMAP.NA3</v>
          </cell>
          <cell r="R1365">
            <v>0</v>
          </cell>
        </row>
        <row r="1366">
          <cell r="Q1366" t="str">
            <v>SCHMAT.NA</v>
          </cell>
          <cell r="R1366">
            <v>0</v>
          </cell>
        </row>
        <row r="1367">
          <cell r="Q1367" t="str">
            <v>SCHMAT.S</v>
          </cell>
          <cell r="R1367">
            <v>16100339.095216047</v>
          </cell>
        </row>
        <row r="1368">
          <cell r="Q1368" t="str">
            <v>SCHMAT.JBE</v>
          </cell>
          <cell r="R1368">
            <v>4020922.2629005304</v>
          </cell>
        </row>
        <row r="1369">
          <cell r="Q1369" t="str">
            <v>SCHMAT.CIAC</v>
          </cell>
          <cell r="R1369">
            <v>6634231.1358266054</v>
          </cell>
        </row>
        <row r="1370">
          <cell r="Q1370" t="str">
            <v>SCHMAT.SNP</v>
          </cell>
          <cell r="R1370">
            <v>2548215.96260679</v>
          </cell>
        </row>
        <row r="1371">
          <cell r="Q1371" t="str">
            <v>SCHMAT.TROJD</v>
          </cell>
          <cell r="R1371">
            <v>0</v>
          </cell>
        </row>
        <row r="1372">
          <cell r="Q1372" t="str">
            <v>SCHMAT.CN</v>
          </cell>
          <cell r="R1372">
            <v>50557.188580000024</v>
          </cell>
        </row>
        <row r="1373">
          <cell r="Q1373" t="str">
            <v>SCHMAT.SE</v>
          </cell>
          <cell r="R1373">
            <v>0</v>
          </cell>
        </row>
        <row r="1374">
          <cell r="Q1374" t="str">
            <v>SCHMAT.SG</v>
          </cell>
          <cell r="R1374">
            <v>10903219.177554764</v>
          </cell>
        </row>
        <row r="1375">
          <cell r="Q1375" t="str">
            <v>SCHMAT.GPS</v>
          </cell>
          <cell r="R1375">
            <v>-39610.211969915246</v>
          </cell>
        </row>
        <row r="1376">
          <cell r="Q1376" t="str">
            <v>SCHMAT.SO</v>
          </cell>
          <cell r="R1376">
            <v>594092.81035393325</v>
          </cell>
        </row>
        <row r="1377">
          <cell r="Q1377" t="str">
            <v>SCHMAT.SNPD</v>
          </cell>
          <cell r="R1377">
            <v>135186.10823797112</v>
          </cell>
        </row>
        <row r="1378">
          <cell r="Q1378" t="str">
            <v>SCHMAT.JBG</v>
          </cell>
          <cell r="R1378">
            <v>61179315.218429595</v>
          </cell>
        </row>
        <row r="1379">
          <cell r="Q1379" t="str">
            <v>SCHMAT.BADDEBT</v>
          </cell>
          <cell r="R1379">
            <v>49890.967621604075</v>
          </cell>
        </row>
        <row r="1380">
          <cell r="Q1380" t="str">
            <v>SCHMAT.CAGW</v>
          </cell>
          <cell r="R1380">
            <v>3093030.0867727851</v>
          </cell>
        </row>
        <row r="1381">
          <cell r="Q1381" t="str">
            <v>SCHMAT.CAGE</v>
          </cell>
          <cell r="R1381">
            <v>0</v>
          </cell>
        </row>
        <row r="1382">
          <cell r="Q1382" t="str">
            <v>SCHMAT.CAEW</v>
          </cell>
          <cell r="R1382">
            <v>0</v>
          </cell>
        </row>
        <row r="1383">
          <cell r="Q1383" t="str">
            <v>SCHMAT.CAEE</v>
          </cell>
          <cell r="R1383">
            <v>0</v>
          </cell>
        </row>
        <row r="1384">
          <cell r="Q1384" t="str">
            <v>SCHMAT.SCHMDEXP</v>
          </cell>
          <cell r="R1384">
            <v>54380817.980571866</v>
          </cell>
        </row>
        <row r="1385">
          <cell r="Q1385" t="str">
            <v>SCHMAT.NA1</v>
          </cell>
          <cell r="R1385">
            <v>159650207.78270259</v>
          </cell>
        </row>
        <row r="1386">
          <cell r="Q1386" t="str">
            <v>SCHMAT.NA2</v>
          </cell>
          <cell r="R1386">
            <v>0</v>
          </cell>
        </row>
        <row r="1387">
          <cell r="Q1387" t="str">
            <v>TOTAL SCHEDULE - M ADDITIONS.NA</v>
          </cell>
          <cell r="R1387">
            <v>159881242.06404313</v>
          </cell>
        </row>
        <row r="1388">
          <cell r="Q1388" t="str">
            <v>TOTAL SCHEDULE - M ADDITIONS.NA1</v>
          </cell>
          <cell r="R1388">
            <v>0</v>
          </cell>
        </row>
        <row r="1389">
          <cell r="Q1389" t="str">
            <v>SCHMDF.NA</v>
          </cell>
          <cell r="R1389">
            <v>0</v>
          </cell>
        </row>
        <row r="1390">
          <cell r="Q1390" t="str">
            <v>SCHMDF.S</v>
          </cell>
          <cell r="R1390">
            <v>0</v>
          </cell>
        </row>
        <row r="1391">
          <cell r="Q1391" t="str">
            <v>SCHMDF.CAGW</v>
          </cell>
          <cell r="R1391">
            <v>0</v>
          </cell>
        </row>
        <row r="1392">
          <cell r="Q1392" t="str">
            <v>SCHMDF.CAGE</v>
          </cell>
          <cell r="R1392">
            <v>0</v>
          </cell>
        </row>
        <row r="1393">
          <cell r="Q1393" t="str">
            <v>SCHMDF.DGP</v>
          </cell>
          <cell r="R1393">
            <v>0</v>
          </cell>
        </row>
        <row r="1394">
          <cell r="Q1394" t="str">
            <v>SCHMDF.DGU</v>
          </cell>
          <cell r="R1394">
            <v>0</v>
          </cell>
        </row>
        <row r="1395">
          <cell r="Q1395" t="str">
            <v>SCHMDF.NA1</v>
          </cell>
          <cell r="R1395">
            <v>0</v>
          </cell>
        </row>
        <row r="1396">
          <cell r="Q1396" t="str">
            <v>SCHMDP.NA</v>
          </cell>
          <cell r="R1396">
            <v>0</v>
          </cell>
        </row>
        <row r="1397">
          <cell r="Q1397" t="str">
            <v>SCHMDP.S</v>
          </cell>
          <cell r="R1397">
            <v>0</v>
          </cell>
        </row>
        <row r="1398">
          <cell r="Q1398" t="str">
            <v>SCHMDP.SE</v>
          </cell>
          <cell r="R1398">
            <v>38389.702080008101</v>
          </cell>
        </row>
        <row r="1399">
          <cell r="Q1399" t="str">
            <v>SCHMDP.CAEW</v>
          </cell>
          <cell r="R1399">
            <v>0</v>
          </cell>
        </row>
        <row r="1400">
          <cell r="Q1400" t="str">
            <v>SCHMDP.JBE</v>
          </cell>
          <cell r="R1400">
            <v>559334.39520980429</v>
          </cell>
        </row>
        <row r="1401">
          <cell r="Q1401" t="str">
            <v>SCHMDP.SNP</v>
          </cell>
          <cell r="R1401">
            <v>6572.6099596807117</v>
          </cell>
        </row>
        <row r="1402">
          <cell r="Q1402" t="str">
            <v>SCHMDP.SG</v>
          </cell>
          <cell r="R1402">
            <v>0</v>
          </cell>
        </row>
        <row r="1403">
          <cell r="Q1403" t="str">
            <v>SCHMDP.SCHMDEXP</v>
          </cell>
          <cell r="R1403">
            <v>6.0932453925488517E-3</v>
          </cell>
        </row>
        <row r="1404">
          <cell r="Q1404" t="str">
            <v>SCHMDP.SO</v>
          </cell>
          <cell r="R1404">
            <v>0</v>
          </cell>
        </row>
        <row r="1405">
          <cell r="Q1405" t="str">
            <v>SCHMDP.NA1</v>
          </cell>
          <cell r="R1405">
            <v>604296.71334273845</v>
          </cell>
        </row>
        <row r="1406">
          <cell r="Q1406" t="str">
            <v>SCHMDP.NA2</v>
          </cell>
          <cell r="R1406">
            <v>0</v>
          </cell>
        </row>
        <row r="1407">
          <cell r="Q1407" t="str">
            <v>SCHMDT.NA</v>
          </cell>
          <cell r="R1407">
            <v>0</v>
          </cell>
        </row>
        <row r="1408">
          <cell r="Q1408" t="str">
            <v>SCHMDT.S</v>
          </cell>
          <cell r="R1408">
            <v>1309928.4689</v>
          </cell>
        </row>
        <row r="1409">
          <cell r="Q1409" t="str">
            <v>SCHMDT.BADDEBT</v>
          </cell>
          <cell r="R1409">
            <v>0</v>
          </cell>
        </row>
        <row r="1410">
          <cell r="Q1410" t="str">
            <v>SCHMDT.CN</v>
          </cell>
          <cell r="R1410">
            <v>0</v>
          </cell>
        </row>
        <row r="1411">
          <cell r="Q1411" t="str">
            <v>SCHMDT.SNP</v>
          </cell>
          <cell r="R1411">
            <v>4549114.1916480055</v>
          </cell>
        </row>
        <row r="1412">
          <cell r="Q1412" t="str">
            <v>SCHMDT.SNPD</v>
          </cell>
          <cell r="R1412">
            <v>98292.986475461585</v>
          </cell>
        </row>
        <row r="1413">
          <cell r="Q1413" t="str">
            <v>SCHMDT.JBE</v>
          </cell>
          <cell r="R1413">
            <v>-44990.216494369895</v>
          </cell>
        </row>
        <row r="1414">
          <cell r="Q1414" t="str">
            <v>SCHMDT.SE</v>
          </cell>
          <cell r="R1414">
            <v>0</v>
          </cell>
        </row>
        <row r="1415">
          <cell r="Q1415" t="str">
            <v>SCHMDT.SG</v>
          </cell>
          <cell r="R1415">
            <v>43301326.1760232</v>
          </cell>
        </row>
        <row r="1416">
          <cell r="Q1416" t="str">
            <v>SCHMDT.GPS</v>
          </cell>
          <cell r="R1416">
            <v>4562741.9560352452</v>
          </cell>
        </row>
        <row r="1417">
          <cell r="Q1417" t="str">
            <v>SCHMDT.SO</v>
          </cell>
          <cell r="R1417">
            <v>635311.55189532076</v>
          </cell>
        </row>
        <row r="1418">
          <cell r="Q1418" t="str">
            <v>SCHMDT.TAXDEPR</v>
          </cell>
          <cell r="R1418">
            <v>55937092.232560262</v>
          </cell>
        </row>
        <row r="1419">
          <cell r="Q1419" t="str">
            <v>SCHMDT.CAGW</v>
          </cell>
          <cell r="R1419">
            <v>589967.79046582733</v>
          </cell>
        </row>
        <row r="1420">
          <cell r="Q1420" t="str">
            <v>SCHMDT.CAGE</v>
          </cell>
          <cell r="R1420">
            <v>0</v>
          </cell>
        </row>
        <row r="1421">
          <cell r="Q1421" t="str">
            <v>SCHMDT.JBG</v>
          </cell>
          <cell r="R1421">
            <v>282326.00795168261</v>
          </cell>
        </row>
        <row r="1422">
          <cell r="Q1422" t="str">
            <v>SCHMDT.CAEE</v>
          </cell>
          <cell r="R1422">
            <v>0</v>
          </cell>
        </row>
        <row r="1423">
          <cell r="Q1423" t="str">
            <v>SCHMDT.TROJD</v>
          </cell>
          <cell r="R1423">
            <v>0</v>
          </cell>
        </row>
        <row r="1424">
          <cell r="Q1424" t="str">
            <v>SCHMDT.NA1</v>
          </cell>
          <cell r="R1424">
            <v>111221111.14546064</v>
          </cell>
        </row>
        <row r="1425">
          <cell r="Q1425" t="str">
            <v>SCHMDT.NA2</v>
          </cell>
          <cell r="R1425">
            <v>0</v>
          </cell>
        </row>
        <row r="1426">
          <cell r="Q1426" t="str">
            <v>TOTAL SCHEDULE - M DEDUCTIONS.NA</v>
          </cell>
          <cell r="R1426">
            <v>111825407.85880338</v>
          </cell>
        </row>
        <row r="1427">
          <cell r="Q1427" t="str">
            <v>TOTAL SCHEDULE - M DEDUCTIONS.NA1</v>
          </cell>
          <cell r="R1427">
            <v>0</v>
          </cell>
        </row>
        <row r="1428">
          <cell r="Q1428" t="str">
            <v>TOTAL SCHEDULE - M ADJUSTMENTS.NA</v>
          </cell>
          <cell r="R1428">
            <v>48055834.205239758</v>
          </cell>
        </row>
        <row r="1429">
          <cell r="Q1429" t="str">
            <v>TOTAL SCHEDULE - M ADJUSTMENTS.NA1</v>
          </cell>
          <cell r="R1429">
            <v>0</v>
          </cell>
        </row>
        <row r="1430">
          <cell r="Q1430" t="str">
            <v>TOTAL SCHEDULE - M ADJUSTMENTS.NA2</v>
          </cell>
          <cell r="R1430">
            <v>0</v>
          </cell>
        </row>
        <row r="1431">
          <cell r="Q1431" t="str">
            <v>40911.NA</v>
          </cell>
          <cell r="R1431">
            <v>0</v>
          </cell>
        </row>
        <row r="1432">
          <cell r="Q1432" t="str">
            <v>40911.IBT</v>
          </cell>
          <cell r="R1432">
            <v>0</v>
          </cell>
        </row>
        <row r="1433">
          <cell r="Q1433" t="str">
            <v>40911.IBT1</v>
          </cell>
          <cell r="R1433">
            <v>0</v>
          </cell>
        </row>
        <row r="1434">
          <cell r="Q1434" t="str">
            <v>40911.CAGE</v>
          </cell>
          <cell r="R1434">
            <v>0</v>
          </cell>
        </row>
        <row r="1435">
          <cell r="Q1435" t="str">
            <v>40911.IBT2</v>
          </cell>
          <cell r="R1435">
            <v>0</v>
          </cell>
        </row>
        <row r="1436">
          <cell r="Q1436" t="str">
            <v>TOTAL STATE TAXES.NA</v>
          </cell>
          <cell r="R1436">
            <v>0</v>
          </cell>
        </row>
        <row r="1437">
          <cell r="Q1437" t="str">
            <v>TOTAL STATE TAXES.NA1</v>
          </cell>
          <cell r="R1437">
            <v>0</v>
          </cell>
        </row>
        <row r="1438">
          <cell r="Q1438" t="str">
            <v>TOTAL STATE TAXES.NA2</v>
          </cell>
          <cell r="R1438">
            <v>0</v>
          </cell>
        </row>
        <row r="1439">
          <cell r="Q1439" t="str">
            <v>Calculation of Taxable Income:.NA</v>
          </cell>
          <cell r="R1439">
            <v>0</v>
          </cell>
        </row>
        <row r="1440">
          <cell r="Q1440" t="str">
            <v>Calculation of Taxable Income:.NA1</v>
          </cell>
          <cell r="R1440">
            <v>382591356.3649506</v>
          </cell>
        </row>
        <row r="1441">
          <cell r="Q1441" t="str">
            <v>Calculation of Taxable Income:.NA2</v>
          </cell>
          <cell r="R1441">
            <v>0</v>
          </cell>
        </row>
        <row r="1442">
          <cell r="Q1442" t="str">
            <v>Calculation of Taxable Income:.NA3</v>
          </cell>
          <cell r="R1442">
            <v>167580764.76119113</v>
          </cell>
        </row>
        <row r="1443">
          <cell r="Q1443" t="str">
            <v>Calculation of Taxable Income:.NA4</v>
          </cell>
          <cell r="R1443">
            <v>117309607.36845624</v>
          </cell>
        </row>
        <row r="1444">
          <cell r="Q1444" t="str">
            <v>Calculation of Taxable Income:.NA5</v>
          </cell>
          <cell r="R1444">
            <v>7134745.3027785588</v>
          </cell>
        </row>
        <row r="1445">
          <cell r="Q1445" t="str">
            <v>Calculation of Taxable Income:.NA6</v>
          </cell>
          <cell r="R1445">
            <v>24634547.458652232</v>
          </cell>
        </row>
        <row r="1446">
          <cell r="Q1446" t="str">
            <v>Calculation of Taxable Income:.NA7</v>
          </cell>
          <cell r="R1446">
            <v>-3016519.6037139692</v>
          </cell>
        </row>
        <row r="1447">
          <cell r="Q1447" t="str">
            <v>Calculation of Taxable Income:.NA8</v>
          </cell>
          <cell r="R1447">
            <v>65435.101564292789</v>
          </cell>
        </row>
        <row r="1448">
          <cell r="Q1448" t="str">
            <v>Calculation of Taxable Income:.NA9</v>
          </cell>
          <cell r="R1448">
            <v>313708580.38892847</v>
          </cell>
        </row>
        <row r="1449">
          <cell r="Q1449" t="str">
            <v>Calculation of Taxable Income:.NA10</v>
          </cell>
          <cell r="R1449">
            <v>0</v>
          </cell>
        </row>
        <row r="1450">
          <cell r="Q1450" t="str">
            <v>Calculation of Taxable Income:.NA11</v>
          </cell>
          <cell r="R1450">
            <v>27212623.370171286</v>
          </cell>
        </row>
        <row r="1451">
          <cell r="Q1451" t="str">
            <v>Calculation of Taxable Income:.NA12</v>
          </cell>
          <cell r="R1451">
            <v>0</v>
          </cell>
        </row>
        <row r="1452">
          <cell r="Q1452" t="str">
            <v>Calculation of Taxable Income:.NA13</v>
          </cell>
          <cell r="R1452">
            <v>48055834.205239758</v>
          </cell>
        </row>
        <row r="1453">
          <cell r="Q1453" t="str">
            <v>Calculation of Taxable Income:.NA14</v>
          </cell>
          <cell r="R1453">
            <v>0</v>
          </cell>
        </row>
        <row r="1454">
          <cell r="Q1454" t="str">
            <v>Calculation of Taxable Income:.NA15</v>
          </cell>
          <cell r="R1454">
            <v>89725986.811090589</v>
          </cell>
        </row>
        <row r="1455">
          <cell r="Q1455" t="str">
            <v>Calculation of Taxable Income:.NA16</v>
          </cell>
          <cell r="R1455">
            <v>0</v>
          </cell>
        </row>
        <row r="1456">
          <cell r="Q1456" t="str">
            <v>Calculation of Taxable Income:.NA17</v>
          </cell>
          <cell r="R1456">
            <v>0</v>
          </cell>
        </row>
        <row r="1457">
          <cell r="Q1457" t="str">
            <v>Calculation of Taxable Income:.NA18</v>
          </cell>
          <cell r="R1457">
            <v>0</v>
          </cell>
        </row>
        <row r="1458">
          <cell r="Q1458" t="str">
            <v>Total Taxable Income.NA</v>
          </cell>
          <cell r="R1458">
            <v>89725986.811090589</v>
          </cell>
        </row>
        <row r="1459">
          <cell r="Q1459" t="str">
            <v>Total Taxable Income.NA1</v>
          </cell>
          <cell r="R1459">
            <v>0</v>
          </cell>
        </row>
        <row r="1460">
          <cell r="Q1460" t="str">
            <v>Tax Rate.NA</v>
          </cell>
          <cell r="R1460">
            <v>0.21</v>
          </cell>
        </row>
        <row r="1461">
          <cell r="Q1461" t="str">
            <v>Tax Rate.NA1</v>
          </cell>
          <cell r="R1461">
            <v>0</v>
          </cell>
        </row>
        <row r="1462">
          <cell r="Q1462" t="str">
            <v>Federal Income Tax - Calculated.NA</v>
          </cell>
          <cell r="R1462">
            <v>18842457.230329022</v>
          </cell>
        </row>
        <row r="1463">
          <cell r="Q1463" t="str">
            <v>Federal Income Tax - Calculated.NA1</v>
          </cell>
          <cell r="R1463">
            <v>0</v>
          </cell>
        </row>
        <row r="1464">
          <cell r="Q1464" t="str">
            <v>Adjustments to Calculated Tax:.NA</v>
          </cell>
          <cell r="R1464">
            <v>0</v>
          </cell>
        </row>
        <row r="1465">
          <cell r="Q1465" t="str">
            <v>40910.SE</v>
          </cell>
          <cell r="R1465">
            <v>0</v>
          </cell>
        </row>
        <row r="1466">
          <cell r="Q1466" t="str">
            <v>40910.JBE</v>
          </cell>
          <cell r="R1466">
            <v>-4183.73363893443</v>
          </cell>
        </row>
        <row r="1467">
          <cell r="Q1467" t="str">
            <v>40910.SO</v>
          </cell>
          <cell r="R1467">
            <v>-2781.7003929676239</v>
          </cell>
        </row>
        <row r="1468">
          <cell r="Q1468" t="str">
            <v>40910.SG</v>
          </cell>
          <cell r="R1468">
            <v>-15107365.283422492</v>
          </cell>
        </row>
        <row r="1469">
          <cell r="Q1469" t="str">
            <v>40910.CAGW</v>
          </cell>
          <cell r="R1469">
            <v>0</v>
          </cell>
        </row>
        <row r="1470">
          <cell r="Q1470" t="str">
            <v>40910.CAEE</v>
          </cell>
          <cell r="R1470">
            <v>0</v>
          </cell>
        </row>
        <row r="1471">
          <cell r="Q1471" t="str">
            <v>FEDERAL INCOME TAX.NA</v>
          </cell>
          <cell r="R1471">
            <v>3728126.5128746275</v>
          </cell>
        </row>
        <row r="1472">
          <cell r="Q1472" t="str">
            <v>FEDERAL INCOME TAX.NA1</v>
          </cell>
          <cell r="R1472">
            <v>0</v>
          </cell>
        </row>
        <row r="1473">
          <cell r="Q1473" t="str">
            <v>TOTAL OPERATING EXPENSES.NA</v>
          </cell>
          <cell r="R1473">
            <v>304496977.56360155</v>
          </cell>
        </row>
        <row r="1474">
          <cell r="Q1474" t="str">
            <v>310.NA</v>
          </cell>
          <cell r="R1474">
            <v>0</v>
          </cell>
        </row>
        <row r="1475">
          <cell r="Q1475" t="str">
            <v>310.DGP</v>
          </cell>
          <cell r="R1475">
            <v>0</v>
          </cell>
        </row>
        <row r="1476">
          <cell r="Q1476" t="str">
            <v>310.DGU</v>
          </cell>
          <cell r="R1476">
            <v>0</v>
          </cell>
        </row>
        <row r="1477">
          <cell r="Q1477" t="str">
            <v>310.SG</v>
          </cell>
          <cell r="R1477">
            <v>0</v>
          </cell>
        </row>
        <row r="1478">
          <cell r="Q1478" t="str">
            <v>310.CAGW</v>
          </cell>
          <cell r="R1478">
            <v>385939.21107992763</v>
          </cell>
        </row>
        <row r="1479">
          <cell r="Q1479" t="str">
            <v>310.CAGE</v>
          </cell>
          <cell r="R1479">
            <v>0</v>
          </cell>
        </row>
        <row r="1480">
          <cell r="Q1480" t="str">
            <v>310.JBG</v>
          </cell>
          <cell r="R1480">
            <v>257580.06455378761</v>
          </cell>
        </row>
        <row r="1481">
          <cell r="Q1481" t="str">
            <v>310.S</v>
          </cell>
          <cell r="R1481">
            <v>0</v>
          </cell>
        </row>
        <row r="1482">
          <cell r="Q1482" t="str">
            <v>310.CAGE1</v>
          </cell>
          <cell r="R1482">
            <v>0</v>
          </cell>
        </row>
        <row r="1483">
          <cell r="Q1483" t="str">
            <v>310.NA1</v>
          </cell>
          <cell r="R1483">
            <v>643519.27563371521</v>
          </cell>
        </row>
        <row r="1484">
          <cell r="Q1484" t="str">
            <v>310.NA2</v>
          </cell>
          <cell r="R1484">
            <v>0</v>
          </cell>
        </row>
        <row r="1485">
          <cell r="Q1485" t="str">
            <v>311.NA</v>
          </cell>
          <cell r="R1485">
            <v>0</v>
          </cell>
        </row>
        <row r="1486">
          <cell r="Q1486" t="str">
            <v>311.DGP</v>
          </cell>
          <cell r="R1486">
            <v>0</v>
          </cell>
        </row>
        <row r="1487">
          <cell r="Q1487" t="str">
            <v>311.DGU</v>
          </cell>
          <cell r="R1487">
            <v>0</v>
          </cell>
        </row>
        <row r="1488">
          <cell r="Q1488" t="str">
            <v>311.SG</v>
          </cell>
          <cell r="R1488">
            <v>0</v>
          </cell>
        </row>
        <row r="1489">
          <cell r="Q1489" t="str">
            <v>311.CAGW</v>
          </cell>
          <cell r="R1489">
            <v>13617809.5442557</v>
          </cell>
        </row>
        <row r="1490">
          <cell r="Q1490" t="str">
            <v>311.CAGE</v>
          </cell>
          <cell r="R1490">
            <v>0</v>
          </cell>
        </row>
        <row r="1491">
          <cell r="Q1491" t="str">
            <v>311.JBG</v>
          </cell>
          <cell r="R1491">
            <v>32158954.560471315</v>
          </cell>
        </row>
        <row r="1492">
          <cell r="Q1492" t="str">
            <v>311.CAGE1</v>
          </cell>
          <cell r="R1492">
            <v>0</v>
          </cell>
        </row>
        <row r="1493">
          <cell r="Q1493" t="str">
            <v>311.NA1</v>
          </cell>
          <cell r="R1493">
            <v>45776764.104727015</v>
          </cell>
        </row>
        <row r="1494">
          <cell r="Q1494" t="str">
            <v>311.NA2</v>
          </cell>
          <cell r="R1494">
            <v>0</v>
          </cell>
        </row>
        <row r="1495">
          <cell r="Q1495" t="str">
            <v>312.NA</v>
          </cell>
          <cell r="R1495">
            <v>0</v>
          </cell>
        </row>
        <row r="1496">
          <cell r="Q1496" t="str">
            <v>312.DGP</v>
          </cell>
          <cell r="R1496">
            <v>0</v>
          </cell>
        </row>
        <row r="1497">
          <cell r="Q1497" t="str">
            <v>312.DGU</v>
          </cell>
          <cell r="R1497">
            <v>0</v>
          </cell>
        </row>
        <row r="1498">
          <cell r="Q1498" t="str">
            <v>312.SG</v>
          </cell>
          <cell r="R1498">
            <v>12254273.458731979</v>
          </cell>
        </row>
        <row r="1499">
          <cell r="Q1499" t="str">
            <v>312.CAGW</v>
          </cell>
          <cell r="R1499">
            <v>628249.13569485024</v>
          </cell>
        </row>
        <row r="1500">
          <cell r="Q1500" t="str">
            <v>312.CAGE</v>
          </cell>
          <cell r="R1500">
            <v>0</v>
          </cell>
        </row>
        <row r="1501">
          <cell r="Q1501" t="str">
            <v>312.JBG</v>
          </cell>
          <cell r="R1501">
            <v>170013136.34682584</v>
          </cell>
        </row>
        <row r="1502">
          <cell r="Q1502" t="str">
            <v>312.S</v>
          </cell>
          <cell r="R1502">
            <v>-119616.25699999859</v>
          </cell>
        </row>
        <row r="1503">
          <cell r="Q1503" t="str">
            <v>312.NA1</v>
          </cell>
          <cell r="R1503">
            <v>182776042.68425268</v>
          </cell>
        </row>
        <row r="1504">
          <cell r="Q1504" t="str">
            <v>312.NA2</v>
          </cell>
          <cell r="R1504">
            <v>0</v>
          </cell>
        </row>
        <row r="1505">
          <cell r="Q1505" t="str">
            <v>314.NA</v>
          </cell>
          <cell r="R1505">
            <v>0</v>
          </cell>
        </row>
        <row r="1506">
          <cell r="Q1506" t="str">
            <v>314.DGP</v>
          </cell>
          <cell r="R1506">
            <v>0</v>
          </cell>
        </row>
        <row r="1507">
          <cell r="Q1507" t="str">
            <v>314.DGU</v>
          </cell>
          <cell r="R1507">
            <v>0</v>
          </cell>
        </row>
        <row r="1508">
          <cell r="Q1508" t="str">
            <v>314.SG</v>
          </cell>
          <cell r="R1508">
            <v>0</v>
          </cell>
        </row>
        <row r="1509">
          <cell r="Q1509" t="str">
            <v>314.CAGW</v>
          </cell>
          <cell r="R1509">
            <v>8411544.4657448363</v>
          </cell>
        </row>
        <row r="1510">
          <cell r="Q1510" t="str">
            <v>314.CAGE</v>
          </cell>
          <cell r="R1510">
            <v>0</v>
          </cell>
        </row>
        <row r="1511">
          <cell r="Q1511" t="str">
            <v>314.JBG</v>
          </cell>
          <cell r="R1511">
            <v>44486336.313749619</v>
          </cell>
        </row>
        <row r="1512">
          <cell r="Q1512" t="str">
            <v>314.CAGE1</v>
          </cell>
          <cell r="R1512">
            <v>0</v>
          </cell>
        </row>
        <row r="1513">
          <cell r="Q1513" t="str">
            <v>314.NA1</v>
          </cell>
          <cell r="R1513">
            <v>52897880.779494457</v>
          </cell>
        </row>
        <row r="1514">
          <cell r="Q1514" t="str">
            <v>314.NA2</v>
          </cell>
          <cell r="R1514">
            <v>0</v>
          </cell>
        </row>
        <row r="1515">
          <cell r="Q1515" t="str">
            <v>315.NA</v>
          </cell>
          <cell r="R1515">
            <v>0</v>
          </cell>
        </row>
        <row r="1516">
          <cell r="Q1516" t="str">
            <v>315.DGP</v>
          </cell>
          <cell r="R1516">
            <v>0</v>
          </cell>
        </row>
        <row r="1517">
          <cell r="Q1517" t="str">
            <v>315.DGU</v>
          </cell>
          <cell r="R1517">
            <v>0</v>
          </cell>
        </row>
        <row r="1518">
          <cell r="Q1518" t="str">
            <v>315.SG</v>
          </cell>
          <cell r="R1518">
            <v>0</v>
          </cell>
        </row>
        <row r="1519">
          <cell r="Q1519" t="str">
            <v>315.CAGW</v>
          </cell>
          <cell r="R1519">
            <v>2020188.2665008439</v>
          </cell>
        </row>
        <row r="1520">
          <cell r="Q1520" t="str">
            <v>315.CAGE</v>
          </cell>
          <cell r="R1520">
            <v>0</v>
          </cell>
        </row>
        <row r="1521">
          <cell r="Q1521" t="str">
            <v>315.JBG</v>
          </cell>
          <cell r="R1521">
            <v>13147103.839471312</v>
          </cell>
        </row>
        <row r="1522">
          <cell r="Q1522" t="str">
            <v>315.CAGE1</v>
          </cell>
          <cell r="R1522">
            <v>0</v>
          </cell>
        </row>
        <row r="1523">
          <cell r="Q1523" t="str">
            <v>315.NA1</v>
          </cell>
          <cell r="R1523">
            <v>15167292.105972156</v>
          </cell>
        </row>
        <row r="1524">
          <cell r="Q1524" t="str">
            <v>315.NA2</v>
          </cell>
          <cell r="R1524">
            <v>0</v>
          </cell>
        </row>
        <row r="1525">
          <cell r="Q1525" t="str">
            <v>315.NA3</v>
          </cell>
          <cell r="R1525">
            <v>0</v>
          </cell>
        </row>
        <row r="1526">
          <cell r="Q1526" t="str">
            <v>315.NA4</v>
          </cell>
          <cell r="R1526">
            <v>0</v>
          </cell>
        </row>
        <row r="1527">
          <cell r="Q1527" t="str">
            <v>316.NA</v>
          </cell>
          <cell r="R1527">
            <v>0</v>
          </cell>
        </row>
        <row r="1528">
          <cell r="Q1528" t="str">
            <v>316.DGP</v>
          </cell>
          <cell r="R1528">
            <v>0</v>
          </cell>
        </row>
        <row r="1529">
          <cell r="Q1529" t="str">
            <v>316.DGU</v>
          </cell>
          <cell r="R1529">
            <v>0</v>
          </cell>
        </row>
        <row r="1530">
          <cell r="Q1530" t="str">
            <v>316.SG</v>
          </cell>
          <cell r="R1530">
            <v>0</v>
          </cell>
        </row>
        <row r="1531">
          <cell r="Q1531" t="str">
            <v>316.CAGW</v>
          </cell>
          <cell r="R1531">
            <v>93803.462205674878</v>
          </cell>
        </row>
        <row r="1532">
          <cell r="Q1532" t="str">
            <v>316.CAGE</v>
          </cell>
          <cell r="R1532">
            <v>0</v>
          </cell>
        </row>
        <row r="1533">
          <cell r="Q1533" t="str">
            <v>316.JBG</v>
          </cell>
          <cell r="R1533">
            <v>1112270.5031941724</v>
          </cell>
        </row>
        <row r="1534">
          <cell r="Q1534" t="str">
            <v>316.CAGE1</v>
          </cell>
          <cell r="R1534">
            <v>0</v>
          </cell>
        </row>
        <row r="1535">
          <cell r="Q1535" t="str">
            <v>316.NA1</v>
          </cell>
          <cell r="R1535">
            <v>1206073.9653998474</v>
          </cell>
        </row>
        <row r="1536">
          <cell r="Q1536" t="str">
            <v>316.NA2</v>
          </cell>
          <cell r="R1536">
            <v>0</v>
          </cell>
        </row>
        <row r="1537">
          <cell r="Q1537" t="str">
            <v>317.NA</v>
          </cell>
          <cell r="R1537">
            <v>0</v>
          </cell>
        </row>
        <row r="1538">
          <cell r="Q1538" t="str">
            <v>317.S</v>
          </cell>
          <cell r="R1538">
            <v>0</v>
          </cell>
        </row>
        <row r="1539">
          <cell r="Q1539" t="str">
            <v>317.NA1</v>
          </cell>
          <cell r="R1539">
            <v>0</v>
          </cell>
        </row>
        <row r="1540">
          <cell r="Q1540" t="str">
            <v>317.NA2</v>
          </cell>
          <cell r="R1540">
            <v>0</v>
          </cell>
        </row>
        <row r="1541">
          <cell r="Q1541" t="str">
            <v>SP.NA</v>
          </cell>
          <cell r="R1541">
            <v>0</v>
          </cell>
        </row>
        <row r="1542">
          <cell r="Q1542" t="str">
            <v>SP.CAGW</v>
          </cell>
          <cell r="R1542">
            <v>119359.20448769673</v>
          </cell>
        </row>
        <row r="1543">
          <cell r="Q1543" t="str">
            <v>SP.CAGE</v>
          </cell>
          <cell r="R1543">
            <v>0</v>
          </cell>
        </row>
        <row r="1544">
          <cell r="Q1544" t="str">
            <v>SP.SG</v>
          </cell>
          <cell r="R1544">
            <v>5458415.1155470908</v>
          </cell>
        </row>
        <row r="1545">
          <cell r="Q1545" t="str">
            <v>SP.NA1</v>
          </cell>
          <cell r="R1545">
            <v>5577774.3200347871</v>
          </cell>
        </row>
        <row r="1546">
          <cell r="Q1546" t="str">
            <v>SP.NA2</v>
          </cell>
          <cell r="R1546">
            <v>0</v>
          </cell>
        </row>
        <row r="1547">
          <cell r="Q1547" t="str">
            <v>SP.NA3</v>
          </cell>
          <cell r="R1547">
            <v>0</v>
          </cell>
        </row>
        <row r="1548">
          <cell r="Q1548" t="str">
            <v>Total Steam Production Plant.NA</v>
          </cell>
          <cell r="R1548">
            <v>304045347.23551464</v>
          </cell>
        </row>
        <row r="1549">
          <cell r="Q1549" t="str">
            <v>Total Steam Production Plant.NA1</v>
          </cell>
          <cell r="R1549">
            <v>0</v>
          </cell>
        </row>
        <row r="1550">
          <cell r="Q1550" t="str">
            <v>Total Steam Production Plant.NA2</v>
          </cell>
          <cell r="R1550">
            <v>0</v>
          </cell>
        </row>
        <row r="1551">
          <cell r="Q1551" t="str">
            <v>Summary of Steam Production Plant by Factor.NA</v>
          </cell>
          <cell r="R1551">
            <v>0</v>
          </cell>
        </row>
        <row r="1552">
          <cell r="Q1552" t="str">
            <v>Summary of Steam Production Plant by Factor.NA1</v>
          </cell>
          <cell r="R1552">
            <v>-119616.25699999859</v>
          </cell>
        </row>
        <row r="1553">
          <cell r="Q1553" t="str">
            <v>Summary of Steam Production Plant by Factor.NA2</v>
          </cell>
          <cell r="R1553">
            <v>261175381.62826604</v>
          </cell>
        </row>
        <row r="1554">
          <cell r="Q1554" t="str">
            <v>Summary of Steam Production Plant by Factor.NA3</v>
          </cell>
          <cell r="R1554">
            <v>0</v>
          </cell>
        </row>
        <row r="1555">
          <cell r="Q1555" t="str">
            <v>Summary of Steam Production Plant by Factor.NA4</v>
          </cell>
          <cell r="R1555">
            <v>17712688.57427907</v>
          </cell>
        </row>
        <row r="1556">
          <cell r="Q1556" t="str">
            <v>Summary of Steam Production Plant by Factor.NA5</v>
          </cell>
          <cell r="R1556">
            <v>25276893.28996953</v>
          </cell>
        </row>
        <row r="1557">
          <cell r="Q1557" t="str">
            <v>Summary of Steam Production Plant by Factor.NA6</v>
          </cell>
          <cell r="R1557">
            <v>0</v>
          </cell>
        </row>
        <row r="1558">
          <cell r="Q1558" t="str">
            <v>Summary of Steam Production Plant by Factor.NA7</v>
          </cell>
          <cell r="R1558">
            <v>0</v>
          </cell>
        </row>
        <row r="1559">
          <cell r="Q1559" t="str">
            <v>Total Steam Production Plant by Factor.NA</v>
          </cell>
          <cell r="R1559">
            <v>304045347.23551458</v>
          </cell>
        </row>
        <row r="1560">
          <cell r="Q1560" t="str">
            <v>320.NA</v>
          </cell>
          <cell r="R1560">
            <v>0</v>
          </cell>
        </row>
        <row r="1561">
          <cell r="Q1561" t="str">
            <v>320.DGP</v>
          </cell>
          <cell r="R1561">
            <v>0</v>
          </cell>
        </row>
        <row r="1562">
          <cell r="Q1562" t="str">
            <v>320.SG</v>
          </cell>
          <cell r="R1562">
            <v>0</v>
          </cell>
        </row>
        <row r="1563">
          <cell r="Q1563" t="str">
            <v>320.NA1</v>
          </cell>
          <cell r="R1563">
            <v>0</v>
          </cell>
        </row>
        <row r="1564">
          <cell r="Q1564" t="str">
            <v>320.NA2</v>
          </cell>
          <cell r="R1564">
            <v>0</v>
          </cell>
        </row>
        <row r="1565">
          <cell r="Q1565" t="str">
            <v>321.NA</v>
          </cell>
          <cell r="R1565">
            <v>0</v>
          </cell>
        </row>
        <row r="1566">
          <cell r="Q1566" t="str">
            <v>321.DGP</v>
          </cell>
          <cell r="R1566">
            <v>0</v>
          </cell>
        </row>
        <row r="1567">
          <cell r="Q1567" t="str">
            <v>321.SG</v>
          </cell>
          <cell r="R1567">
            <v>0</v>
          </cell>
        </row>
        <row r="1568">
          <cell r="Q1568" t="str">
            <v>321.NA1</v>
          </cell>
          <cell r="R1568">
            <v>0</v>
          </cell>
        </row>
        <row r="1569">
          <cell r="Q1569" t="str">
            <v>321.NA2</v>
          </cell>
          <cell r="R1569">
            <v>0</v>
          </cell>
        </row>
        <row r="1570">
          <cell r="Q1570" t="str">
            <v>322.NA</v>
          </cell>
          <cell r="R1570">
            <v>0</v>
          </cell>
        </row>
        <row r="1571">
          <cell r="Q1571" t="str">
            <v>322.DGP</v>
          </cell>
          <cell r="R1571">
            <v>0</v>
          </cell>
        </row>
        <row r="1572">
          <cell r="Q1572" t="str">
            <v>322.SG</v>
          </cell>
          <cell r="R1572">
            <v>0</v>
          </cell>
        </row>
        <row r="1573">
          <cell r="Q1573" t="str">
            <v>322.NA1</v>
          </cell>
          <cell r="R1573">
            <v>0</v>
          </cell>
        </row>
        <row r="1574">
          <cell r="Q1574" t="str">
            <v>322.NA2</v>
          </cell>
          <cell r="R1574">
            <v>0</v>
          </cell>
        </row>
        <row r="1575">
          <cell r="Q1575" t="str">
            <v>323.NA</v>
          </cell>
          <cell r="R1575">
            <v>0</v>
          </cell>
        </row>
        <row r="1576">
          <cell r="Q1576" t="str">
            <v>323.DGP</v>
          </cell>
          <cell r="R1576">
            <v>0</v>
          </cell>
        </row>
        <row r="1577">
          <cell r="Q1577" t="str">
            <v>323.SG</v>
          </cell>
          <cell r="R1577">
            <v>0</v>
          </cell>
        </row>
        <row r="1578">
          <cell r="Q1578" t="str">
            <v>323.NA1</v>
          </cell>
          <cell r="R1578">
            <v>0</v>
          </cell>
        </row>
        <row r="1579">
          <cell r="Q1579" t="str">
            <v>323.NA2</v>
          </cell>
          <cell r="R1579">
            <v>0</v>
          </cell>
        </row>
        <row r="1580">
          <cell r="Q1580" t="str">
            <v>324.NA</v>
          </cell>
          <cell r="R1580">
            <v>0</v>
          </cell>
        </row>
        <row r="1581">
          <cell r="Q1581" t="str">
            <v>324.DGP</v>
          </cell>
          <cell r="R1581">
            <v>0</v>
          </cell>
        </row>
        <row r="1582">
          <cell r="Q1582" t="str">
            <v>324.SG</v>
          </cell>
          <cell r="R1582">
            <v>0</v>
          </cell>
        </row>
        <row r="1583">
          <cell r="Q1583" t="str">
            <v>324.NA1</v>
          </cell>
          <cell r="R1583">
            <v>0</v>
          </cell>
        </row>
        <row r="1584">
          <cell r="Q1584" t="str">
            <v>324.NA2</v>
          </cell>
          <cell r="R1584">
            <v>0</v>
          </cell>
        </row>
        <row r="1585">
          <cell r="Q1585" t="str">
            <v>325.NA</v>
          </cell>
          <cell r="R1585">
            <v>0</v>
          </cell>
        </row>
        <row r="1586">
          <cell r="Q1586" t="str">
            <v>325.DGP</v>
          </cell>
          <cell r="R1586">
            <v>0</v>
          </cell>
        </row>
        <row r="1587">
          <cell r="Q1587" t="str">
            <v>325.SG</v>
          </cell>
          <cell r="R1587">
            <v>0</v>
          </cell>
        </row>
        <row r="1588">
          <cell r="Q1588" t="str">
            <v>325.NA1</v>
          </cell>
          <cell r="R1588">
            <v>0</v>
          </cell>
        </row>
        <row r="1589">
          <cell r="Q1589" t="str">
            <v>325.NA2</v>
          </cell>
          <cell r="R1589">
            <v>0</v>
          </cell>
        </row>
        <row r="1590">
          <cell r="Q1590" t="str">
            <v>325.NA3</v>
          </cell>
          <cell r="R1590">
            <v>0</v>
          </cell>
        </row>
        <row r="1591">
          <cell r="Q1591" t="str">
            <v>NP.NA</v>
          </cell>
          <cell r="R1591">
            <v>0</v>
          </cell>
        </row>
        <row r="1592">
          <cell r="Q1592" t="str">
            <v>NP.SG</v>
          </cell>
          <cell r="R1592">
            <v>0</v>
          </cell>
        </row>
        <row r="1593">
          <cell r="Q1593" t="str">
            <v>NP.NA1</v>
          </cell>
          <cell r="R1593">
            <v>0</v>
          </cell>
        </row>
        <row r="1594">
          <cell r="Q1594" t="str">
            <v>NP.NA2</v>
          </cell>
          <cell r="R1594">
            <v>0</v>
          </cell>
        </row>
        <row r="1595">
          <cell r="Q1595" t="str">
            <v>NP.NA3</v>
          </cell>
          <cell r="R1595">
            <v>0</v>
          </cell>
        </row>
        <row r="1596">
          <cell r="Q1596" t="str">
            <v>Total Nuclear Production Plant.NA</v>
          </cell>
          <cell r="R1596">
            <v>0</v>
          </cell>
        </row>
        <row r="1597">
          <cell r="Q1597" t="str">
            <v>Total Nuclear Production Plant.NA1</v>
          </cell>
          <cell r="R1597">
            <v>0</v>
          </cell>
        </row>
        <row r="1598">
          <cell r="Q1598" t="str">
            <v>Total Nuclear Production Plant.NA2</v>
          </cell>
          <cell r="R1598">
            <v>0</v>
          </cell>
        </row>
        <row r="1599">
          <cell r="Q1599" t="str">
            <v>Total Nuclear Production Plant.NA3</v>
          </cell>
          <cell r="R1599">
            <v>0</v>
          </cell>
        </row>
        <row r="1600">
          <cell r="Q1600" t="str">
            <v>Summary of Nuclear Production Plant by Factor.NA</v>
          </cell>
          <cell r="R1600">
            <v>0</v>
          </cell>
        </row>
        <row r="1601">
          <cell r="Q1601" t="str">
            <v>Summary of Nuclear Production Plant by Factor.NA1</v>
          </cell>
          <cell r="R1601">
            <v>0</v>
          </cell>
        </row>
        <row r="1602">
          <cell r="Q1602" t="str">
            <v>Summary of Nuclear Production Plant by Factor.NA2</v>
          </cell>
          <cell r="R1602">
            <v>0</v>
          </cell>
        </row>
        <row r="1603">
          <cell r="Q1603" t="str">
            <v>Summary of Nuclear Production Plant by Factor.NA3</v>
          </cell>
          <cell r="R1603">
            <v>0</v>
          </cell>
        </row>
        <row r="1604">
          <cell r="Q1604" t="str">
            <v>Summary of Nuclear Production Plant by Factor.NA4</v>
          </cell>
          <cell r="R1604">
            <v>0</v>
          </cell>
        </row>
        <row r="1605">
          <cell r="Q1605" t="str">
            <v>Total Nuclear Plant by Factor.NA</v>
          </cell>
          <cell r="R1605">
            <v>0</v>
          </cell>
        </row>
        <row r="1606">
          <cell r="Q1606" t="str">
            <v>Total Nuclear Plant by Factor.NA1</v>
          </cell>
          <cell r="R1606">
            <v>0</v>
          </cell>
        </row>
        <row r="1607">
          <cell r="Q1607" t="str">
            <v>330.NA</v>
          </cell>
          <cell r="R1607">
            <v>0</v>
          </cell>
        </row>
        <row r="1608">
          <cell r="Q1608" t="str">
            <v>330.DGP</v>
          </cell>
          <cell r="R1608">
            <v>0</v>
          </cell>
        </row>
        <row r="1609">
          <cell r="Q1609" t="str">
            <v>330.DGU</v>
          </cell>
          <cell r="R1609">
            <v>0</v>
          </cell>
        </row>
        <row r="1610">
          <cell r="Q1610" t="str">
            <v>330.CAGW</v>
          </cell>
          <cell r="R1610">
            <v>6422856.4128183629</v>
          </cell>
        </row>
        <row r="1611">
          <cell r="Q1611" t="str">
            <v>330.CAGE</v>
          </cell>
          <cell r="R1611">
            <v>0</v>
          </cell>
        </row>
        <row r="1612">
          <cell r="Q1612" t="str">
            <v>330.SG</v>
          </cell>
          <cell r="R1612">
            <v>0</v>
          </cell>
        </row>
        <row r="1613">
          <cell r="Q1613" t="str">
            <v>330.CAGE1</v>
          </cell>
          <cell r="R1613">
            <v>0</v>
          </cell>
        </row>
        <row r="1614">
          <cell r="Q1614" t="str">
            <v>330.NA1</v>
          </cell>
          <cell r="R1614">
            <v>6422856.4128183629</v>
          </cell>
        </row>
        <row r="1615">
          <cell r="Q1615" t="str">
            <v>330.NA2</v>
          </cell>
          <cell r="R1615">
            <v>0</v>
          </cell>
        </row>
        <row r="1616">
          <cell r="Q1616" t="str">
            <v>331.NA</v>
          </cell>
          <cell r="R1616">
            <v>0</v>
          </cell>
        </row>
        <row r="1617">
          <cell r="Q1617" t="str">
            <v>331.DGP</v>
          </cell>
          <cell r="R1617">
            <v>0</v>
          </cell>
        </row>
        <row r="1618">
          <cell r="Q1618" t="str">
            <v>331.DGU</v>
          </cell>
          <cell r="R1618">
            <v>0</v>
          </cell>
        </row>
        <row r="1619">
          <cell r="Q1619" t="str">
            <v>331.CAGW</v>
          </cell>
          <cell r="R1619">
            <v>56204825.082762524</v>
          </cell>
        </row>
        <row r="1620">
          <cell r="Q1620" t="str">
            <v>331.CAGE</v>
          </cell>
          <cell r="R1620">
            <v>0</v>
          </cell>
        </row>
        <row r="1621">
          <cell r="Q1621" t="str">
            <v>331.SG</v>
          </cell>
          <cell r="R1621">
            <v>0</v>
          </cell>
        </row>
        <row r="1622">
          <cell r="Q1622" t="str">
            <v>331.CAGE1</v>
          </cell>
          <cell r="R1622">
            <v>0</v>
          </cell>
        </row>
        <row r="1623">
          <cell r="Q1623" t="str">
            <v>331.NA1</v>
          </cell>
          <cell r="R1623">
            <v>56204825.082762524</v>
          </cell>
        </row>
        <row r="1624">
          <cell r="Q1624" t="str">
            <v>331.NA2</v>
          </cell>
          <cell r="R1624">
            <v>0</v>
          </cell>
        </row>
        <row r="1625">
          <cell r="Q1625" t="str">
            <v>332.NA</v>
          </cell>
          <cell r="R1625">
            <v>0</v>
          </cell>
        </row>
        <row r="1626">
          <cell r="Q1626" t="str">
            <v>332.DGP</v>
          </cell>
          <cell r="R1626">
            <v>0</v>
          </cell>
        </row>
        <row r="1627">
          <cell r="Q1627" t="str">
            <v>332.DGU</v>
          </cell>
          <cell r="R1627">
            <v>0</v>
          </cell>
        </row>
        <row r="1628">
          <cell r="Q1628" t="str">
            <v>332.CAGW</v>
          </cell>
          <cell r="R1628">
            <v>-82295268.893616006</v>
          </cell>
        </row>
        <row r="1629">
          <cell r="Q1629" t="str">
            <v>332.CAGE</v>
          </cell>
          <cell r="R1629">
            <v>0</v>
          </cell>
        </row>
        <row r="1630">
          <cell r="Q1630" t="str">
            <v>332.SG</v>
          </cell>
          <cell r="R1630">
            <v>80540695.980197445</v>
          </cell>
        </row>
        <row r="1631">
          <cell r="Q1631" t="str">
            <v>332.CAGE1</v>
          </cell>
          <cell r="R1631">
            <v>0</v>
          </cell>
        </row>
        <row r="1632">
          <cell r="Q1632" t="str">
            <v>332.NA1</v>
          </cell>
          <cell r="R1632">
            <v>-1754572.9134185612</v>
          </cell>
        </row>
        <row r="1633">
          <cell r="Q1633" t="str">
            <v>332.NA2</v>
          </cell>
          <cell r="R1633">
            <v>0</v>
          </cell>
        </row>
        <row r="1634">
          <cell r="Q1634" t="str">
            <v>333.NA</v>
          </cell>
          <cell r="R1634">
            <v>0</v>
          </cell>
        </row>
        <row r="1635">
          <cell r="Q1635" t="str">
            <v>333.DGP</v>
          </cell>
          <cell r="R1635">
            <v>0</v>
          </cell>
        </row>
        <row r="1636">
          <cell r="Q1636" t="str">
            <v>333.DGU</v>
          </cell>
          <cell r="R1636">
            <v>0</v>
          </cell>
        </row>
        <row r="1637">
          <cell r="Q1637" t="str">
            <v>333.CAGW</v>
          </cell>
          <cell r="R1637">
            <v>19737628.463180393</v>
          </cell>
        </row>
        <row r="1638">
          <cell r="Q1638" t="str">
            <v>333.CAGE</v>
          </cell>
          <cell r="R1638">
            <v>0</v>
          </cell>
        </row>
        <row r="1639">
          <cell r="Q1639" t="str">
            <v>333.SG</v>
          </cell>
          <cell r="R1639">
            <v>0</v>
          </cell>
        </row>
        <row r="1640">
          <cell r="Q1640" t="str">
            <v>333.CAGE1</v>
          </cell>
          <cell r="R1640">
            <v>0</v>
          </cell>
        </row>
        <row r="1641">
          <cell r="Q1641" t="str">
            <v>333.NA1</v>
          </cell>
          <cell r="R1641">
            <v>19737628.463180393</v>
          </cell>
        </row>
        <row r="1642">
          <cell r="Q1642" t="str">
            <v>333.NA2</v>
          </cell>
          <cell r="R1642">
            <v>0</v>
          </cell>
        </row>
        <row r="1643">
          <cell r="Q1643" t="str">
            <v>334.NA</v>
          </cell>
          <cell r="R1643">
            <v>0</v>
          </cell>
        </row>
        <row r="1644">
          <cell r="Q1644" t="str">
            <v>334.DGP</v>
          </cell>
          <cell r="R1644">
            <v>0</v>
          </cell>
        </row>
        <row r="1645">
          <cell r="Q1645" t="str">
            <v>334.DGU</v>
          </cell>
          <cell r="R1645">
            <v>0</v>
          </cell>
        </row>
        <row r="1646">
          <cell r="Q1646" t="str">
            <v>334.CAGW</v>
          </cell>
          <cell r="R1646">
            <v>15056808.532999992</v>
          </cell>
        </row>
        <row r="1647">
          <cell r="Q1647" t="str">
            <v>334.CAGE</v>
          </cell>
          <cell r="R1647">
            <v>0</v>
          </cell>
        </row>
        <row r="1648">
          <cell r="Q1648" t="str">
            <v>334.SG</v>
          </cell>
          <cell r="R1648">
            <v>0</v>
          </cell>
        </row>
        <row r="1649">
          <cell r="Q1649" t="str">
            <v>334.CAGE1</v>
          </cell>
          <cell r="R1649">
            <v>0</v>
          </cell>
        </row>
        <row r="1650">
          <cell r="Q1650" t="str">
            <v>334.NA1</v>
          </cell>
          <cell r="R1650">
            <v>15056808.532999992</v>
          </cell>
        </row>
        <row r="1651">
          <cell r="Q1651" t="str">
            <v>334.NA2</v>
          </cell>
          <cell r="R1651">
            <v>0</v>
          </cell>
        </row>
        <row r="1652">
          <cell r="Q1652" t="str">
            <v>334.NA3</v>
          </cell>
          <cell r="R1652">
            <v>0</v>
          </cell>
        </row>
        <row r="1653">
          <cell r="Q1653" t="str">
            <v>334.NA4</v>
          </cell>
          <cell r="R1653">
            <v>0</v>
          </cell>
        </row>
        <row r="1654">
          <cell r="Q1654" t="str">
            <v>335.NA</v>
          </cell>
          <cell r="R1654">
            <v>0</v>
          </cell>
        </row>
        <row r="1655">
          <cell r="Q1655" t="str">
            <v>335.DGP</v>
          </cell>
          <cell r="R1655">
            <v>0</v>
          </cell>
        </row>
        <row r="1656">
          <cell r="Q1656" t="str">
            <v>335.DGU</v>
          </cell>
          <cell r="R1656">
            <v>0</v>
          </cell>
        </row>
        <row r="1657">
          <cell r="Q1657" t="str">
            <v>335.CAGW</v>
          </cell>
          <cell r="R1657">
            <v>495321.06553625216</v>
          </cell>
        </row>
        <row r="1658">
          <cell r="Q1658" t="str">
            <v>335.CAGE</v>
          </cell>
          <cell r="R1658">
            <v>0</v>
          </cell>
        </row>
        <row r="1659">
          <cell r="Q1659" t="str">
            <v>335.SG</v>
          </cell>
          <cell r="R1659">
            <v>0</v>
          </cell>
        </row>
        <row r="1660">
          <cell r="Q1660" t="str">
            <v>335.CAGE1</v>
          </cell>
          <cell r="R1660">
            <v>0</v>
          </cell>
        </row>
        <row r="1661">
          <cell r="Q1661" t="str">
            <v>335.NA1</v>
          </cell>
          <cell r="R1661">
            <v>495321.06553625216</v>
          </cell>
        </row>
        <row r="1662">
          <cell r="Q1662" t="str">
            <v>335.NA2</v>
          </cell>
          <cell r="R1662">
            <v>0</v>
          </cell>
        </row>
        <row r="1663">
          <cell r="Q1663" t="str">
            <v>336.NA</v>
          </cell>
          <cell r="R1663">
            <v>0</v>
          </cell>
        </row>
        <row r="1664">
          <cell r="Q1664" t="str">
            <v>336.DGP</v>
          </cell>
          <cell r="R1664">
            <v>0</v>
          </cell>
        </row>
        <row r="1665">
          <cell r="Q1665" t="str">
            <v>336.DGU</v>
          </cell>
          <cell r="R1665">
            <v>0</v>
          </cell>
        </row>
        <row r="1666">
          <cell r="Q1666" t="str">
            <v>336.CAGW</v>
          </cell>
          <cell r="R1666">
            <v>4799120.0052153217</v>
          </cell>
        </row>
        <row r="1667">
          <cell r="Q1667" t="str">
            <v>336.CAGE</v>
          </cell>
          <cell r="R1667">
            <v>0</v>
          </cell>
        </row>
        <row r="1668">
          <cell r="Q1668" t="str">
            <v>336.SG</v>
          </cell>
          <cell r="R1668">
            <v>0</v>
          </cell>
        </row>
        <row r="1669">
          <cell r="Q1669" t="str">
            <v>336.CAGE1</v>
          </cell>
          <cell r="R1669">
            <v>0</v>
          </cell>
        </row>
        <row r="1670">
          <cell r="Q1670" t="str">
            <v>336.NA1</v>
          </cell>
          <cell r="R1670">
            <v>4799120.0052153217</v>
          </cell>
        </row>
        <row r="1671">
          <cell r="Q1671" t="str">
            <v>336.NA2</v>
          </cell>
          <cell r="R1671">
            <v>0</v>
          </cell>
        </row>
        <row r="1672">
          <cell r="Q1672" t="str">
            <v>337.NA</v>
          </cell>
          <cell r="R1672">
            <v>0</v>
          </cell>
        </row>
        <row r="1673">
          <cell r="Q1673" t="str">
            <v>337.S</v>
          </cell>
          <cell r="R1673">
            <v>0</v>
          </cell>
        </row>
        <row r="1674">
          <cell r="Q1674" t="str">
            <v>337.NA1</v>
          </cell>
          <cell r="R1674">
            <v>0</v>
          </cell>
        </row>
        <row r="1675">
          <cell r="Q1675" t="str">
            <v>337.NA2</v>
          </cell>
          <cell r="R1675">
            <v>0</v>
          </cell>
        </row>
        <row r="1676">
          <cell r="Q1676" t="str">
            <v>HP.NA</v>
          </cell>
          <cell r="R1676">
            <v>0</v>
          </cell>
        </row>
        <row r="1677">
          <cell r="Q1677" t="str">
            <v>HP.S</v>
          </cell>
          <cell r="R1677">
            <v>0</v>
          </cell>
        </row>
        <row r="1678">
          <cell r="Q1678" t="str">
            <v>HP.DGU</v>
          </cell>
          <cell r="R1678">
            <v>0</v>
          </cell>
        </row>
        <row r="1679">
          <cell r="Q1679" t="str">
            <v>HP.CAGW</v>
          </cell>
          <cell r="R1679">
            <v>0</v>
          </cell>
        </row>
        <row r="1680">
          <cell r="Q1680" t="str">
            <v>HP.CAGE</v>
          </cell>
          <cell r="R1680">
            <v>0</v>
          </cell>
        </row>
        <row r="1681">
          <cell r="Q1681" t="str">
            <v>HP.SG</v>
          </cell>
          <cell r="R1681">
            <v>0</v>
          </cell>
        </row>
        <row r="1682">
          <cell r="Q1682" t="str">
            <v>HP.CAGE1</v>
          </cell>
          <cell r="R1682">
            <v>0</v>
          </cell>
        </row>
        <row r="1683">
          <cell r="Q1683" t="str">
            <v>HP.NA1</v>
          </cell>
          <cell r="R1683">
            <v>0</v>
          </cell>
        </row>
        <row r="1684">
          <cell r="Q1684" t="str">
            <v>HP.NA2</v>
          </cell>
          <cell r="R1684">
            <v>0</v>
          </cell>
        </row>
        <row r="1685">
          <cell r="Q1685" t="str">
            <v>Total Hydraulic Plant.NA</v>
          </cell>
          <cell r="R1685">
            <v>100961986.64909427</v>
          </cell>
        </row>
        <row r="1686">
          <cell r="Q1686" t="str">
            <v>Total Hydraulic Plant.NA1</v>
          </cell>
          <cell r="R1686">
            <v>0</v>
          </cell>
        </row>
        <row r="1687">
          <cell r="Q1687" t="str">
            <v>Summary of Hydraulic Plant by Factor.NA</v>
          </cell>
          <cell r="R1687">
            <v>0</v>
          </cell>
        </row>
        <row r="1688">
          <cell r="Q1688" t="str">
            <v>Summary of Hydraulic Plant by Factor.NA1</v>
          </cell>
          <cell r="R1688">
            <v>0</v>
          </cell>
        </row>
        <row r="1689">
          <cell r="Q1689" t="str">
            <v>Summary of Hydraulic Plant by Factor.NA2</v>
          </cell>
          <cell r="R1689">
            <v>80540695.980197445</v>
          </cell>
        </row>
        <row r="1690">
          <cell r="Q1690" t="str">
            <v>Summary of Hydraulic Plant by Factor.NA3</v>
          </cell>
          <cell r="R1690">
            <v>20421290.668896843</v>
          </cell>
        </row>
        <row r="1691">
          <cell r="Q1691" t="str">
            <v>Summary of Hydraulic Plant by Factor.NA4</v>
          </cell>
          <cell r="R1691">
            <v>0</v>
          </cell>
        </row>
        <row r="1692">
          <cell r="Q1692" t="str">
            <v>Summary of Hydraulic Plant by Factor.NA5</v>
          </cell>
          <cell r="R1692">
            <v>0</v>
          </cell>
        </row>
        <row r="1693">
          <cell r="Q1693" t="str">
            <v>Summary of Hydraulic Plant by Factor.NA6</v>
          </cell>
          <cell r="R1693">
            <v>0</v>
          </cell>
        </row>
        <row r="1694">
          <cell r="Q1694" t="str">
            <v>Total Hydraulic Plant by Factor.NA</v>
          </cell>
          <cell r="R1694">
            <v>100961986.64909428</v>
          </cell>
        </row>
        <row r="1695">
          <cell r="Q1695" t="str">
            <v>Total Hydraulic Plant by Factor.NA1</v>
          </cell>
          <cell r="R1695">
            <v>0</v>
          </cell>
        </row>
        <row r="1696">
          <cell r="Q1696" t="str">
            <v>340.NA</v>
          </cell>
          <cell r="R1696">
            <v>0</v>
          </cell>
        </row>
        <row r="1697">
          <cell r="Q1697" t="str">
            <v>340.S</v>
          </cell>
          <cell r="R1697">
            <v>0</v>
          </cell>
        </row>
        <row r="1698">
          <cell r="Q1698" t="str">
            <v>340.SG</v>
          </cell>
          <cell r="R1698">
            <v>0</v>
          </cell>
        </row>
        <row r="1699">
          <cell r="Q1699" t="str">
            <v>340.DGU</v>
          </cell>
          <cell r="R1699">
            <v>0</v>
          </cell>
        </row>
        <row r="1700">
          <cell r="Q1700" t="str">
            <v>340.CAGW</v>
          </cell>
          <cell r="R1700">
            <v>976897.80883704626</v>
          </cell>
        </row>
        <row r="1701">
          <cell r="Q1701" t="str">
            <v>340.CAGE</v>
          </cell>
          <cell r="R1701">
            <v>0</v>
          </cell>
        </row>
        <row r="1702">
          <cell r="Q1702" t="str">
            <v>340.CAGE1</v>
          </cell>
          <cell r="R1702">
            <v>0</v>
          </cell>
        </row>
        <row r="1703">
          <cell r="Q1703" t="str">
            <v>340.NA1</v>
          </cell>
          <cell r="R1703">
            <v>976897.80883704626</v>
          </cell>
        </row>
        <row r="1704">
          <cell r="Q1704" t="str">
            <v>340.NA2</v>
          </cell>
          <cell r="R1704">
            <v>0</v>
          </cell>
        </row>
        <row r="1705">
          <cell r="Q1705" t="str">
            <v>341.NA</v>
          </cell>
          <cell r="R1705">
            <v>0</v>
          </cell>
        </row>
        <row r="1706">
          <cell r="Q1706" t="str">
            <v>341.SG</v>
          </cell>
          <cell r="R1706">
            <v>0</v>
          </cell>
        </row>
        <row r="1707">
          <cell r="Q1707" t="str">
            <v>341.DGU</v>
          </cell>
          <cell r="R1707">
            <v>0</v>
          </cell>
        </row>
        <row r="1708">
          <cell r="Q1708" t="str">
            <v>341.CAGW</v>
          </cell>
          <cell r="R1708">
            <v>12575345.454235533</v>
          </cell>
        </row>
        <row r="1709">
          <cell r="Q1709" t="str">
            <v>341.CAGE</v>
          </cell>
          <cell r="R1709">
            <v>0</v>
          </cell>
        </row>
        <row r="1710">
          <cell r="Q1710" t="str">
            <v>341.CAGE1</v>
          </cell>
          <cell r="R1710">
            <v>0</v>
          </cell>
        </row>
        <row r="1711">
          <cell r="Q1711" t="str">
            <v>341.NA1</v>
          </cell>
          <cell r="R1711">
            <v>12575345.454235533</v>
          </cell>
        </row>
        <row r="1712">
          <cell r="Q1712" t="str">
            <v>341.NA2</v>
          </cell>
          <cell r="R1712">
            <v>0</v>
          </cell>
        </row>
        <row r="1713">
          <cell r="Q1713" t="str">
            <v>342.NA</v>
          </cell>
          <cell r="R1713">
            <v>0</v>
          </cell>
        </row>
        <row r="1714">
          <cell r="Q1714" t="str">
            <v>342.SG</v>
          </cell>
          <cell r="R1714">
            <v>0</v>
          </cell>
        </row>
        <row r="1715">
          <cell r="Q1715" t="str">
            <v>342.DGU</v>
          </cell>
          <cell r="R1715">
            <v>0</v>
          </cell>
        </row>
        <row r="1716">
          <cell r="Q1716" t="str">
            <v>342.CAGW</v>
          </cell>
          <cell r="R1716">
            <v>350126.01659648248</v>
          </cell>
        </row>
        <row r="1717">
          <cell r="Q1717" t="str">
            <v>342.CAGE</v>
          </cell>
          <cell r="R1717">
            <v>0</v>
          </cell>
        </row>
        <row r="1718">
          <cell r="Q1718" t="str">
            <v>342.CAGE1</v>
          </cell>
          <cell r="R1718">
            <v>0</v>
          </cell>
        </row>
        <row r="1719">
          <cell r="Q1719" t="str">
            <v>342.NA1</v>
          </cell>
          <cell r="R1719">
            <v>350126.01659648248</v>
          </cell>
        </row>
        <row r="1720">
          <cell r="Q1720" t="str">
            <v>342.NA2</v>
          </cell>
          <cell r="R1720">
            <v>0</v>
          </cell>
        </row>
        <row r="1721">
          <cell r="Q1721" t="str">
            <v>343.NA</v>
          </cell>
          <cell r="R1721">
            <v>0</v>
          </cell>
        </row>
        <row r="1722">
          <cell r="Q1722" t="str">
            <v>343.S</v>
          </cell>
          <cell r="R1722">
            <v>0</v>
          </cell>
        </row>
        <row r="1723">
          <cell r="Q1723" t="str">
            <v>343.DGU</v>
          </cell>
          <cell r="R1723">
            <v>0</v>
          </cell>
        </row>
        <row r="1724">
          <cell r="Q1724" t="str">
            <v>343.SG</v>
          </cell>
          <cell r="R1724">
            <v>272522045.94683242</v>
          </cell>
        </row>
        <row r="1725">
          <cell r="Q1725" t="str">
            <v>343.CAGW</v>
          </cell>
          <cell r="R1725">
            <v>51794623.839613825</v>
          </cell>
        </row>
        <row r="1726">
          <cell r="Q1726" t="str">
            <v>343.CAGE</v>
          </cell>
          <cell r="R1726">
            <v>0</v>
          </cell>
        </row>
        <row r="1727">
          <cell r="Q1727" t="str">
            <v>343.CAGE1</v>
          </cell>
          <cell r="R1727">
            <v>0</v>
          </cell>
        </row>
        <row r="1728">
          <cell r="Q1728" t="str">
            <v>343.NA1</v>
          </cell>
          <cell r="R1728">
            <v>324316669.78644621</v>
          </cell>
        </row>
        <row r="1729">
          <cell r="Q1729" t="str">
            <v>343.NA2</v>
          </cell>
          <cell r="R1729">
            <v>0</v>
          </cell>
        </row>
        <row r="1730">
          <cell r="Q1730" t="str">
            <v>344.NA</v>
          </cell>
          <cell r="R1730">
            <v>0</v>
          </cell>
        </row>
        <row r="1731">
          <cell r="Q1731" t="str">
            <v>344.S</v>
          </cell>
          <cell r="R1731">
            <v>0</v>
          </cell>
        </row>
        <row r="1732">
          <cell r="Q1732" t="str">
            <v>344.DGU</v>
          </cell>
          <cell r="R1732">
            <v>0</v>
          </cell>
        </row>
        <row r="1733">
          <cell r="Q1733" t="str">
            <v>344.SG</v>
          </cell>
          <cell r="R1733">
            <v>0</v>
          </cell>
        </row>
        <row r="1734">
          <cell r="Q1734" t="str">
            <v>344.CAGW</v>
          </cell>
          <cell r="R1734">
            <v>29021301.901553459</v>
          </cell>
        </row>
        <row r="1735">
          <cell r="Q1735" t="str">
            <v>344.CAGE</v>
          </cell>
          <cell r="R1735">
            <v>0</v>
          </cell>
        </row>
        <row r="1736">
          <cell r="Q1736" t="str">
            <v>344.CAGE1</v>
          </cell>
          <cell r="R1736">
            <v>0</v>
          </cell>
        </row>
        <row r="1737">
          <cell r="Q1737" t="str">
            <v>344.NA1</v>
          </cell>
          <cell r="R1737">
            <v>29021301.901553459</v>
          </cell>
        </row>
        <row r="1738">
          <cell r="Q1738" t="str">
            <v>344.NA2</v>
          </cell>
          <cell r="R1738">
            <v>0</v>
          </cell>
        </row>
        <row r="1739">
          <cell r="Q1739" t="str">
            <v>345.NA</v>
          </cell>
          <cell r="R1739">
            <v>0</v>
          </cell>
        </row>
        <row r="1740">
          <cell r="Q1740" t="str">
            <v>345.SG</v>
          </cell>
          <cell r="R1740">
            <v>0</v>
          </cell>
        </row>
        <row r="1741">
          <cell r="Q1741" t="str">
            <v>345.DGU</v>
          </cell>
          <cell r="R1741">
            <v>0</v>
          </cell>
        </row>
        <row r="1742">
          <cell r="Q1742" t="str">
            <v>345.CAGW</v>
          </cell>
          <cell r="R1742">
            <v>19135021.713521142</v>
          </cell>
        </row>
        <row r="1743">
          <cell r="Q1743" t="str">
            <v>345.CAGE</v>
          </cell>
          <cell r="R1743">
            <v>0</v>
          </cell>
        </row>
        <row r="1744">
          <cell r="Q1744" t="str">
            <v>345.CAGE1</v>
          </cell>
          <cell r="R1744">
            <v>0</v>
          </cell>
        </row>
        <row r="1745">
          <cell r="Q1745" t="str">
            <v>345.NA1</v>
          </cell>
          <cell r="R1745">
            <v>19135021.713521142</v>
          </cell>
        </row>
        <row r="1746">
          <cell r="Q1746" t="str">
            <v>345.NA2</v>
          </cell>
          <cell r="R1746">
            <v>0</v>
          </cell>
        </row>
        <row r="1747">
          <cell r="Q1747" t="str">
            <v>345.NA3</v>
          </cell>
          <cell r="R1747">
            <v>0</v>
          </cell>
        </row>
        <row r="1748">
          <cell r="Q1748" t="str">
            <v>345.NA4</v>
          </cell>
          <cell r="R1748">
            <v>0</v>
          </cell>
        </row>
        <row r="1749">
          <cell r="Q1749" t="str">
            <v>346.NA</v>
          </cell>
          <cell r="R1749">
            <v>0</v>
          </cell>
        </row>
        <row r="1750">
          <cell r="Q1750" t="str">
            <v>346.SG</v>
          </cell>
          <cell r="R1750">
            <v>0</v>
          </cell>
        </row>
        <row r="1751">
          <cell r="Q1751" t="str">
            <v>346.DGU</v>
          </cell>
          <cell r="R1751">
            <v>0</v>
          </cell>
        </row>
        <row r="1752">
          <cell r="Q1752" t="str">
            <v>346.CAGW</v>
          </cell>
          <cell r="R1752">
            <v>881794.15030796116</v>
          </cell>
        </row>
        <row r="1753">
          <cell r="Q1753" t="str">
            <v>346.CAGE</v>
          </cell>
          <cell r="R1753">
            <v>0</v>
          </cell>
        </row>
        <row r="1754">
          <cell r="Q1754" t="str">
            <v>346.NA1</v>
          </cell>
          <cell r="R1754">
            <v>881794.15030796116</v>
          </cell>
        </row>
        <row r="1755">
          <cell r="Q1755" t="str">
            <v>346.NA2</v>
          </cell>
          <cell r="R1755">
            <v>0</v>
          </cell>
        </row>
        <row r="1756">
          <cell r="Q1756" t="str">
            <v>347.NA</v>
          </cell>
          <cell r="R1756">
            <v>0</v>
          </cell>
        </row>
        <row r="1757">
          <cell r="Q1757" t="str">
            <v>347.S</v>
          </cell>
          <cell r="R1757">
            <v>0</v>
          </cell>
        </row>
        <row r="1758">
          <cell r="Q1758" t="str">
            <v>347.NA1</v>
          </cell>
          <cell r="R1758">
            <v>0</v>
          </cell>
        </row>
        <row r="1759">
          <cell r="Q1759" t="str">
            <v>347.NA2</v>
          </cell>
          <cell r="R1759">
            <v>0</v>
          </cell>
        </row>
        <row r="1760">
          <cell r="Q1760" t="str">
            <v>OP.NA</v>
          </cell>
          <cell r="R1760">
            <v>0</v>
          </cell>
        </row>
        <row r="1761">
          <cell r="Q1761" t="str">
            <v>OP.S</v>
          </cell>
          <cell r="R1761">
            <v>0</v>
          </cell>
        </row>
        <row r="1762">
          <cell r="Q1762" t="str">
            <v>OP.SG</v>
          </cell>
          <cell r="R1762">
            <v>0</v>
          </cell>
        </row>
        <row r="1763">
          <cell r="Q1763" t="str">
            <v>OP.CAGW</v>
          </cell>
          <cell r="R1763">
            <v>-119359.20448769673</v>
          </cell>
        </row>
        <row r="1764">
          <cell r="Q1764" t="str">
            <v>OP.CAGE</v>
          </cell>
          <cell r="R1764">
            <v>0</v>
          </cell>
        </row>
        <row r="1765">
          <cell r="Q1765" t="str">
            <v>OP.NA1</v>
          </cell>
          <cell r="R1765">
            <v>-119359.20448769673</v>
          </cell>
        </row>
        <row r="1766">
          <cell r="Q1766" t="str">
            <v>OP.NA2</v>
          </cell>
          <cell r="R1766">
            <v>0</v>
          </cell>
        </row>
        <row r="1767">
          <cell r="Q1767" t="str">
            <v>Total Other Production Plant.NA</v>
          </cell>
          <cell r="R1767">
            <v>387137797.62701011</v>
          </cell>
        </row>
        <row r="1768">
          <cell r="Q1768" t="str">
            <v>Total Other Production Plant.NA1</v>
          </cell>
          <cell r="R1768">
            <v>0</v>
          </cell>
        </row>
        <row r="1769">
          <cell r="Q1769" t="str">
            <v>Summary of Other Production Plant by Factor.NA</v>
          </cell>
          <cell r="R1769">
            <v>0</v>
          </cell>
        </row>
        <row r="1770">
          <cell r="Q1770" t="str">
            <v>Summary of Other Production Plant by Factor.NA1</v>
          </cell>
          <cell r="R1770">
            <v>0</v>
          </cell>
        </row>
        <row r="1771">
          <cell r="Q1771" t="str">
            <v>Summary of Other Production Plant by Factor.NA2</v>
          </cell>
          <cell r="R1771">
            <v>0</v>
          </cell>
        </row>
        <row r="1772">
          <cell r="Q1772" t="str">
            <v>Summary of Other Production Plant by Factor.NA3</v>
          </cell>
          <cell r="R1772">
            <v>272522045.94683242</v>
          </cell>
        </row>
        <row r="1773">
          <cell r="Q1773" t="str">
            <v>Summary of Other Production Plant by Factor.NA4</v>
          </cell>
          <cell r="R1773">
            <v>114615751.68017776</v>
          </cell>
        </row>
        <row r="1774">
          <cell r="Q1774" t="str">
            <v>Summary of Other Production Plant by Factor.NA5</v>
          </cell>
          <cell r="R1774">
            <v>0</v>
          </cell>
        </row>
        <row r="1775">
          <cell r="Q1775" t="str">
            <v>Summary of Other Production Plant by Factor.NA6</v>
          </cell>
          <cell r="R1775">
            <v>0</v>
          </cell>
        </row>
        <row r="1776">
          <cell r="Q1776" t="str">
            <v>Total of Other Production Plant by Factor.NA</v>
          </cell>
          <cell r="R1776">
            <v>387137797.62701017</v>
          </cell>
        </row>
        <row r="1777">
          <cell r="Q1777" t="str">
            <v>Total of Other Production Plant by Factor.NA1</v>
          </cell>
          <cell r="R1777">
            <v>0</v>
          </cell>
        </row>
        <row r="1778">
          <cell r="Q1778" t="str">
            <v>Experimental Plant.NA</v>
          </cell>
          <cell r="R1778">
            <v>0</v>
          </cell>
        </row>
        <row r="1779">
          <cell r="Q1779" t="str">
            <v>103.NA</v>
          </cell>
          <cell r="R1779">
            <v>0</v>
          </cell>
        </row>
        <row r="1780">
          <cell r="Q1780" t="str">
            <v>103.DGP</v>
          </cell>
          <cell r="R1780">
            <v>0</v>
          </cell>
        </row>
        <row r="1781">
          <cell r="Q1781" t="str">
            <v>Total Experimental Plant.NA</v>
          </cell>
          <cell r="R1781">
            <v>0</v>
          </cell>
        </row>
        <row r="1782">
          <cell r="Q1782" t="str">
            <v>Total Experimental Plant.NA1</v>
          </cell>
          <cell r="R1782">
            <v>0</v>
          </cell>
        </row>
        <row r="1783">
          <cell r="Q1783" t="str">
            <v>TOTAL PRODUCTION PLANT.NA</v>
          </cell>
          <cell r="R1783">
            <v>792145131.51161909</v>
          </cell>
        </row>
        <row r="1784">
          <cell r="Q1784" t="str">
            <v>350.NA</v>
          </cell>
          <cell r="R1784">
            <v>0</v>
          </cell>
        </row>
        <row r="1785">
          <cell r="Q1785" t="str">
            <v>350.DGP</v>
          </cell>
          <cell r="R1785">
            <v>0</v>
          </cell>
        </row>
        <row r="1786">
          <cell r="Q1786" t="str">
            <v>350.DGU</v>
          </cell>
          <cell r="R1786">
            <v>0</v>
          </cell>
        </row>
        <row r="1787">
          <cell r="Q1787" t="str">
            <v>350.CAGW</v>
          </cell>
          <cell r="R1787">
            <v>7864250.0384147875</v>
          </cell>
        </row>
        <row r="1788">
          <cell r="Q1788" t="str">
            <v>350.CAGE</v>
          </cell>
          <cell r="R1788">
            <v>0</v>
          </cell>
        </row>
        <row r="1789">
          <cell r="Q1789" t="str">
            <v>350.JBG</v>
          </cell>
          <cell r="R1789">
            <v>498314.62268544961</v>
          </cell>
        </row>
        <row r="1790">
          <cell r="Q1790" t="str">
            <v>350.SG</v>
          </cell>
          <cell r="R1790">
            <v>7841.3932584950517</v>
          </cell>
        </row>
        <row r="1791">
          <cell r="Q1791" t="str">
            <v>350.NA1</v>
          </cell>
          <cell r="R1791">
            <v>8370406.054358732</v>
          </cell>
        </row>
        <row r="1792">
          <cell r="Q1792" t="str">
            <v>350.NA2</v>
          </cell>
          <cell r="R1792">
            <v>0</v>
          </cell>
        </row>
        <row r="1793">
          <cell r="Q1793" t="str">
            <v>352.NA</v>
          </cell>
          <cell r="R1793">
            <v>0</v>
          </cell>
        </row>
        <row r="1794">
          <cell r="Q1794" t="str">
            <v>352.S</v>
          </cell>
          <cell r="R1794">
            <v>0</v>
          </cell>
        </row>
        <row r="1795">
          <cell r="Q1795" t="str">
            <v>352.DGP</v>
          </cell>
          <cell r="R1795">
            <v>0</v>
          </cell>
        </row>
        <row r="1796">
          <cell r="Q1796" t="str">
            <v>352.DGU</v>
          </cell>
          <cell r="R1796">
            <v>0</v>
          </cell>
        </row>
        <row r="1797">
          <cell r="Q1797" t="str">
            <v>352.CAGW</v>
          </cell>
          <cell r="R1797">
            <v>15844396.694255963</v>
          </cell>
        </row>
        <row r="1798">
          <cell r="Q1798" t="str">
            <v>352.CAGE</v>
          </cell>
          <cell r="R1798">
            <v>0</v>
          </cell>
        </row>
        <row r="1799">
          <cell r="Q1799" t="str">
            <v>352.JBG</v>
          </cell>
          <cell r="R1799">
            <v>360664.03703532042</v>
          </cell>
        </row>
        <row r="1800">
          <cell r="Q1800" t="str">
            <v>352.SG</v>
          </cell>
          <cell r="R1800">
            <v>247.41516141276875</v>
          </cell>
        </row>
        <row r="1801">
          <cell r="Q1801" t="str">
            <v>352.NA1</v>
          </cell>
          <cell r="R1801">
            <v>16205308.146452695</v>
          </cell>
        </row>
        <row r="1802">
          <cell r="Q1802" t="str">
            <v>352.NA2</v>
          </cell>
          <cell r="R1802">
            <v>0</v>
          </cell>
        </row>
        <row r="1803">
          <cell r="Q1803" t="str">
            <v>353.NA</v>
          </cell>
          <cell r="R1803">
            <v>0</v>
          </cell>
        </row>
        <row r="1804">
          <cell r="Q1804" t="str">
            <v>353.DGP</v>
          </cell>
          <cell r="R1804">
            <v>0</v>
          </cell>
        </row>
        <row r="1805">
          <cell r="Q1805" t="str">
            <v>353.DGU</v>
          </cell>
          <cell r="R1805">
            <v>0</v>
          </cell>
        </row>
        <row r="1806">
          <cell r="Q1806" t="str">
            <v>353.CAGW</v>
          </cell>
          <cell r="R1806">
            <v>-233705021.11062804</v>
          </cell>
        </row>
        <row r="1807">
          <cell r="Q1807" t="str">
            <v>353.CAGE</v>
          </cell>
          <cell r="R1807">
            <v>0</v>
          </cell>
        </row>
        <row r="1808">
          <cell r="Q1808" t="str">
            <v>353.JBG</v>
          </cell>
          <cell r="R1808">
            <v>-11206163.815496951</v>
          </cell>
        </row>
        <row r="1809">
          <cell r="Q1809" t="str">
            <v>353.SG</v>
          </cell>
          <cell r="R1809">
            <v>522698746.80871063</v>
          </cell>
        </row>
        <row r="1810">
          <cell r="Q1810" t="str">
            <v>353.NA1</v>
          </cell>
          <cell r="R1810">
            <v>277787561.88258564</v>
          </cell>
        </row>
        <row r="1811">
          <cell r="Q1811" t="str">
            <v>353.NA2</v>
          </cell>
          <cell r="R1811">
            <v>0</v>
          </cell>
        </row>
        <row r="1812">
          <cell r="Q1812" t="str">
            <v>354.NA</v>
          </cell>
          <cell r="R1812">
            <v>0</v>
          </cell>
        </row>
        <row r="1813">
          <cell r="Q1813" t="str">
            <v>354.DGP</v>
          </cell>
          <cell r="R1813">
            <v>0</v>
          </cell>
        </row>
        <row r="1814">
          <cell r="Q1814" t="str">
            <v>354.DGU</v>
          </cell>
          <cell r="R1814">
            <v>0</v>
          </cell>
        </row>
        <row r="1815">
          <cell r="Q1815" t="str">
            <v>354.CAGW</v>
          </cell>
          <cell r="R1815">
            <v>39873509.520668685</v>
          </cell>
        </row>
        <row r="1816">
          <cell r="Q1816" t="str">
            <v>354.CAGE</v>
          </cell>
          <cell r="R1816">
            <v>0</v>
          </cell>
        </row>
        <row r="1817">
          <cell r="Q1817" t="str">
            <v>354.JBG</v>
          </cell>
          <cell r="R1817">
            <v>6081943.2814179193</v>
          </cell>
        </row>
        <row r="1818">
          <cell r="Q1818" t="str">
            <v>354.SG</v>
          </cell>
          <cell r="R1818">
            <v>9656.8610182530192</v>
          </cell>
        </row>
        <row r="1819">
          <cell r="Q1819" t="str">
            <v>354.NA1</v>
          </cell>
          <cell r="R1819">
            <v>45965109.663104862</v>
          </cell>
        </row>
        <row r="1820">
          <cell r="Q1820" t="str">
            <v>354.NA2</v>
          </cell>
          <cell r="R1820">
            <v>0</v>
          </cell>
        </row>
        <row r="1821">
          <cell r="Q1821" t="str">
            <v>355.NA</v>
          </cell>
          <cell r="R1821">
            <v>0</v>
          </cell>
        </row>
        <row r="1822">
          <cell r="Q1822" t="str">
            <v>355.DGP</v>
          </cell>
          <cell r="R1822">
            <v>0</v>
          </cell>
        </row>
        <row r="1823">
          <cell r="Q1823" t="str">
            <v>355.DGU</v>
          </cell>
          <cell r="R1823">
            <v>0</v>
          </cell>
        </row>
        <row r="1824">
          <cell r="Q1824" t="str">
            <v>355.CAGW</v>
          </cell>
          <cell r="R1824">
            <v>96243371.596084625</v>
          </cell>
        </row>
        <row r="1825">
          <cell r="Q1825" t="str">
            <v>355.CAGE</v>
          </cell>
          <cell r="R1825">
            <v>0</v>
          </cell>
        </row>
        <row r="1826">
          <cell r="Q1826" t="str">
            <v>355.JBG</v>
          </cell>
          <cell r="R1826">
            <v>76336.275216255221</v>
          </cell>
        </row>
        <row r="1827">
          <cell r="Q1827" t="str">
            <v>355.SG</v>
          </cell>
          <cell r="R1827">
            <v>61082351.005096726</v>
          </cell>
        </row>
        <row r="1828">
          <cell r="Q1828" t="str">
            <v>355.NA1</v>
          </cell>
          <cell r="R1828">
            <v>157402058.87639761</v>
          </cell>
        </row>
        <row r="1829">
          <cell r="Q1829" t="str">
            <v>355.NA2</v>
          </cell>
          <cell r="R1829">
            <v>0</v>
          </cell>
        </row>
        <row r="1830">
          <cell r="Q1830" t="str">
            <v>356.NA</v>
          </cell>
          <cell r="R1830">
            <v>0</v>
          </cell>
        </row>
        <row r="1831">
          <cell r="Q1831" t="str">
            <v>356.DGP</v>
          </cell>
          <cell r="R1831">
            <v>0</v>
          </cell>
        </row>
        <row r="1832">
          <cell r="Q1832" t="str">
            <v>356.DGU</v>
          </cell>
          <cell r="R1832">
            <v>0</v>
          </cell>
        </row>
        <row r="1833">
          <cell r="Q1833" t="str">
            <v>356.CAGW</v>
          </cell>
          <cell r="R1833">
            <v>72195855.998822495</v>
          </cell>
        </row>
        <row r="1834">
          <cell r="Q1834" t="str">
            <v>356.CAGE</v>
          </cell>
          <cell r="R1834">
            <v>0</v>
          </cell>
        </row>
        <row r="1835">
          <cell r="Q1835" t="str">
            <v>356.JBG</v>
          </cell>
          <cell r="R1835">
            <v>4187841.9751599776</v>
          </cell>
        </row>
        <row r="1836">
          <cell r="Q1836" t="str">
            <v>356.SG</v>
          </cell>
          <cell r="R1836">
            <v>117945.30028124209</v>
          </cell>
        </row>
        <row r="1837">
          <cell r="Q1837" t="str">
            <v>356.NA1</v>
          </cell>
          <cell r="R1837">
            <v>76501643.27426371</v>
          </cell>
        </row>
        <row r="1838">
          <cell r="Q1838" t="str">
            <v>356.NA2</v>
          </cell>
          <cell r="R1838">
            <v>0</v>
          </cell>
        </row>
        <row r="1839">
          <cell r="Q1839" t="str">
            <v>357.NA</v>
          </cell>
          <cell r="R1839">
            <v>0</v>
          </cell>
        </row>
        <row r="1840">
          <cell r="Q1840" t="str">
            <v>357.DGP</v>
          </cell>
          <cell r="R1840">
            <v>0</v>
          </cell>
        </row>
        <row r="1841">
          <cell r="Q1841" t="str">
            <v>357.DGU</v>
          </cell>
          <cell r="R1841">
            <v>0</v>
          </cell>
        </row>
        <row r="1842">
          <cell r="Q1842" t="str">
            <v>357.CAGW</v>
          </cell>
          <cell r="R1842">
            <v>95169.4819133087</v>
          </cell>
        </row>
        <row r="1843">
          <cell r="Q1843" t="str">
            <v>357.CAGE</v>
          </cell>
          <cell r="R1843">
            <v>0</v>
          </cell>
        </row>
        <row r="1844">
          <cell r="Q1844" t="str">
            <v>357.SG</v>
          </cell>
          <cell r="R1844">
            <v>0</v>
          </cell>
        </row>
        <row r="1845">
          <cell r="Q1845" t="str">
            <v>357.NA1</v>
          </cell>
          <cell r="R1845">
            <v>95169.4819133087</v>
          </cell>
        </row>
        <row r="1846">
          <cell r="Q1846" t="str">
            <v>357.NA2</v>
          </cell>
          <cell r="R1846">
            <v>0</v>
          </cell>
        </row>
        <row r="1847">
          <cell r="Q1847" t="str">
            <v>358.NA</v>
          </cell>
          <cell r="R1847">
            <v>0</v>
          </cell>
        </row>
        <row r="1848">
          <cell r="Q1848" t="str">
            <v>358.DGP</v>
          </cell>
          <cell r="R1848">
            <v>0</v>
          </cell>
        </row>
        <row r="1849">
          <cell r="Q1849" t="str">
            <v>358.DGU</v>
          </cell>
          <cell r="R1849">
            <v>0</v>
          </cell>
        </row>
        <row r="1850">
          <cell r="Q1850" t="str">
            <v>358.CAGW</v>
          </cell>
          <cell r="R1850">
            <v>66147.521128439505</v>
          </cell>
        </row>
        <row r="1851">
          <cell r="Q1851" t="str">
            <v>358.CAGE</v>
          </cell>
          <cell r="R1851">
            <v>0</v>
          </cell>
        </row>
        <row r="1852">
          <cell r="Q1852" t="str">
            <v>358.SG</v>
          </cell>
          <cell r="R1852">
            <v>0</v>
          </cell>
        </row>
        <row r="1853">
          <cell r="Q1853" t="str">
            <v>358.NA1</v>
          </cell>
          <cell r="R1853">
            <v>66147.521128439505</v>
          </cell>
        </row>
        <row r="1854">
          <cell r="Q1854" t="str">
            <v>358.NA2</v>
          </cell>
          <cell r="R1854">
            <v>0</v>
          </cell>
        </row>
        <row r="1855">
          <cell r="Q1855" t="str">
            <v>359.NA</v>
          </cell>
          <cell r="R1855">
            <v>0</v>
          </cell>
        </row>
        <row r="1856">
          <cell r="Q1856" t="str">
            <v>359.DGP</v>
          </cell>
          <cell r="R1856">
            <v>0</v>
          </cell>
        </row>
        <row r="1857">
          <cell r="Q1857" t="str">
            <v>359.JBG</v>
          </cell>
          <cell r="R1857">
            <v>1063.6239820266128</v>
          </cell>
        </row>
        <row r="1858">
          <cell r="Q1858" t="str">
            <v>359.CAGW</v>
          </cell>
          <cell r="R1858">
            <v>1522320.2593396679</v>
          </cell>
        </row>
        <row r="1859">
          <cell r="Q1859" t="str">
            <v>359.CAGE</v>
          </cell>
          <cell r="R1859">
            <v>0</v>
          </cell>
        </row>
        <row r="1860">
          <cell r="Q1860" t="str">
            <v>359.SG</v>
          </cell>
          <cell r="R1860">
            <v>1240.6384516620847</v>
          </cell>
        </row>
        <row r="1861">
          <cell r="Q1861" t="str">
            <v>359.NA1</v>
          </cell>
          <cell r="R1861">
            <v>1524624.5217733567</v>
          </cell>
        </row>
        <row r="1862">
          <cell r="Q1862" t="str">
            <v>359.NA2</v>
          </cell>
          <cell r="R1862">
            <v>0</v>
          </cell>
        </row>
        <row r="1863">
          <cell r="Q1863" t="str">
            <v>TP.NA</v>
          </cell>
          <cell r="R1863">
            <v>0</v>
          </cell>
        </row>
        <row r="1864">
          <cell r="Q1864" t="str">
            <v>TP.SG</v>
          </cell>
          <cell r="R1864">
            <v>8470059.1607269756</v>
          </cell>
        </row>
        <row r="1865">
          <cell r="Q1865" t="str">
            <v>TP.CAGW</v>
          </cell>
          <cell r="R1865">
            <v>0</v>
          </cell>
        </row>
        <row r="1866">
          <cell r="Q1866" t="str">
            <v>TP.CAGE</v>
          </cell>
          <cell r="R1866">
            <v>0</v>
          </cell>
        </row>
        <row r="1867">
          <cell r="Q1867" t="str">
            <v>TP.NA1</v>
          </cell>
          <cell r="R1867">
            <v>8470059.1607269756</v>
          </cell>
        </row>
        <row r="1868">
          <cell r="Q1868" t="str">
            <v>TP.NA2</v>
          </cell>
          <cell r="R1868">
            <v>0</v>
          </cell>
        </row>
        <row r="1869">
          <cell r="Q1869" t="str">
            <v>TS0.NA</v>
          </cell>
          <cell r="R1869">
            <v>0</v>
          </cell>
        </row>
        <row r="1870">
          <cell r="Q1870" t="str">
            <v>TS0.SG</v>
          </cell>
          <cell r="R1870">
            <v>0</v>
          </cell>
        </row>
        <row r="1871">
          <cell r="Q1871" t="str">
            <v>TS0.NA1</v>
          </cell>
          <cell r="R1871">
            <v>0</v>
          </cell>
        </row>
        <row r="1872">
          <cell r="Q1872" t="str">
            <v>TS0.NA2</v>
          </cell>
          <cell r="R1872">
            <v>0</v>
          </cell>
        </row>
        <row r="1873">
          <cell r="Q1873" t="str">
            <v>TOTAL TRANSMISSION PLANT.NA</v>
          </cell>
          <cell r="R1873">
            <v>592388088.5827055</v>
          </cell>
        </row>
        <row r="1874">
          <cell r="Q1874" t="str">
            <v>Summary of Transmission Plant by Factor.NA</v>
          </cell>
          <cell r="R1874">
            <v>0</v>
          </cell>
        </row>
        <row r="1875">
          <cell r="Q1875" t="str">
            <v>Summary of Transmission Plant by Factor.NA1</v>
          </cell>
          <cell r="R1875">
            <v>-1.4915713109076023E-9</v>
          </cell>
        </row>
        <row r="1876">
          <cell r="Q1876" t="str">
            <v>Summary of Transmission Plant by Factor.NA2</v>
          </cell>
          <cell r="R1876">
            <v>0</v>
          </cell>
        </row>
        <row r="1877">
          <cell r="Q1877" t="str">
            <v>Summary of Transmission Plant by Factor.NA3</v>
          </cell>
          <cell r="R1877">
            <v>-6.3097104430198669E-8</v>
          </cell>
        </row>
        <row r="1878">
          <cell r="Q1878" t="str">
            <v>Summary of Transmission Plant by Factor.NA4</v>
          </cell>
          <cell r="R1878">
            <v>0</v>
          </cell>
        </row>
        <row r="1879">
          <cell r="Q1879" t="str">
            <v>Summary of Transmission Plant by Factor.NA5</v>
          </cell>
          <cell r="R1879">
            <v>592388088.5827055</v>
          </cell>
        </row>
        <row r="1880">
          <cell r="Q1880" t="str">
            <v>Total Transmission Plant by Factor.NA</v>
          </cell>
          <cell r="R1880">
            <v>592388088.58270538</v>
          </cell>
        </row>
        <row r="1881">
          <cell r="Q1881" t="str">
            <v>360.NA</v>
          </cell>
          <cell r="R1881">
            <v>0</v>
          </cell>
        </row>
        <row r="1882">
          <cell r="Q1882" t="str">
            <v>360.S1</v>
          </cell>
          <cell r="R1882">
            <v>2118954.9007960064</v>
          </cell>
        </row>
        <row r="1883">
          <cell r="Q1883" t="str">
            <v>360.NA1</v>
          </cell>
          <cell r="R1883">
            <v>2118954.9007960064</v>
          </cell>
        </row>
        <row r="1884">
          <cell r="Q1884" t="str">
            <v>360.NA2</v>
          </cell>
          <cell r="R1884">
            <v>0</v>
          </cell>
        </row>
        <row r="1885">
          <cell r="Q1885" t="str">
            <v>361.NA</v>
          </cell>
          <cell r="R1885">
            <v>0</v>
          </cell>
        </row>
        <row r="1886">
          <cell r="Q1886" t="str">
            <v>361.S1</v>
          </cell>
          <cell r="R1886">
            <v>6594538.2045789845</v>
          </cell>
        </row>
        <row r="1887">
          <cell r="Q1887" t="str">
            <v>361.NA1</v>
          </cell>
          <cell r="R1887">
            <v>6594538.2045789845</v>
          </cell>
        </row>
        <row r="1888">
          <cell r="Q1888" t="str">
            <v>361.NA2</v>
          </cell>
          <cell r="R1888">
            <v>0</v>
          </cell>
        </row>
        <row r="1889">
          <cell r="Q1889" t="str">
            <v>362.NA</v>
          </cell>
          <cell r="R1889">
            <v>0</v>
          </cell>
        </row>
        <row r="1890">
          <cell r="Q1890" t="str">
            <v>362.S1</v>
          </cell>
          <cell r="R1890">
            <v>80413305.813331634</v>
          </cell>
        </row>
        <row r="1891">
          <cell r="Q1891" t="str">
            <v>362.NA1</v>
          </cell>
          <cell r="R1891">
            <v>80413305.813331634</v>
          </cell>
        </row>
        <row r="1892">
          <cell r="Q1892" t="str">
            <v>362.NA2</v>
          </cell>
          <cell r="R1892">
            <v>0</v>
          </cell>
        </row>
        <row r="1893">
          <cell r="Q1893" t="str">
            <v>363.NA</v>
          </cell>
          <cell r="R1893">
            <v>0</v>
          </cell>
        </row>
        <row r="1894">
          <cell r="Q1894" t="str">
            <v>363.S1</v>
          </cell>
          <cell r="R1894">
            <v>0</v>
          </cell>
        </row>
        <row r="1895">
          <cell r="Q1895" t="str">
            <v>363.NA1</v>
          </cell>
          <cell r="R1895">
            <v>0</v>
          </cell>
        </row>
        <row r="1896">
          <cell r="Q1896" t="str">
            <v>363.NA2</v>
          </cell>
          <cell r="R1896">
            <v>0</v>
          </cell>
        </row>
        <row r="1897">
          <cell r="Q1897" t="str">
            <v>364.NA</v>
          </cell>
          <cell r="R1897">
            <v>0</v>
          </cell>
        </row>
        <row r="1898">
          <cell r="Q1898" t="str">
            <v>364.S1</v>
          </cell>
          <cell r="R1898">
            <v>115447520.53774388</v>
          </cell>
        </row>
        <row r="1899">
          <cell r="Q1899" t="str">
            <v>364.NA1</v>
          </cell>
          <cell r="R1899">
            <v>115447520.53774388</v>
          </cell>
        </row>
        <row r="1900">
          <cell r="Q1900" t="str">
            <v>364.NA2</v>
          </cell>
          <cell r="R1900">
            <v>0</v>
          </cell>
        </row>
        <row r="1901">
          <cell r="Q1901" t="str">
            <v>365.NA</v>
          </cell>
          <cell r="R1901">
            <v>0</v>
          </cell>
        </row>
        <row r="1902">
          <cell r="Q1902" t="str">
            <v>365.S1</v>
          </cell>
          <cell r="R1902">
            <v>77678527.264030784</v>
          </cell>
        </row>
        <row r="1903">
          <cell r="Q1903" t="str">
            <v>365.NA1</v>
          </cell>
          <cell r="R1903">
            <v>77678527.264030784</v>
          </cell>
        </row>
        <row r="1904">
          <cell r="Q1904" t="str">
            <v>365.NA2</v>
          </cell>
          <cell r="R1904">
            <v>0</v>
          </cell>
        </row>
        <row r="1905">
          <cell r="Q1905" t="str">
            <v>366.NA</v>
          </cell>
          <cell r="R1905">
            <v>0</v>
          </cell>
        </row>
        <row r="1906">
          <cell r="Q1906" t="str">
            <v>366.S1</v>
          </cell>
          <cell r="R1906">
            <v>20433285.815328289</v>
          </cell>
        </row>
        <row r="1907">
          <cell r="Q1907" t="str">
            <v>366.NA1</v>
          </cell>
          <cell r="R1907">
            <v>20433285.815328289</v>
          </cell>
        </row>
        <row r="1908">
          <cell r="Q1908" t="str">
            <v>366.NA2</v>
          </cell>
          <cell r="R1908">
            <v>0</v>
          </cell>
        </row>
        <row r="1909">
          <cell r="Q1909" t="str">
            <v>366.NA3</v>
          </cell>
          <cell r="R1909">
            <v>0</v>
          </cell>
        </row>
        <row r="1910">
          <cell r="Q1910" t="str">
            <v>366.NA4</v>
          </cell>
          <cell r="R1910">
            <v>0</v>
          </cell>
        </row>
        <row r="1911">
          <cell r="Q1911" t="str">
            <v>366.NA5</v>
          </cell>
          <cell r="R1911">
            <v>0</v>
          </cell>
        </row>
        <row r="1912">
          <cell r="Q1912" t="str">
            <v>367.NA</v>
          </cell>
          <cell r="R1912">
            <v>0</v>
          </cell>
        </row>
        <row r="1913">
          <cell r="Q1913" t="str">
            <v>367.S1</v>
          </cell>
          <cell r="R1913">
            <v>32919259.532765683</v>
          </cell>
        </row>
        <row r="1914">
          <cell r="Q1914" t="str">
            <v>367.NA1</v>
          </cell>
          <cell r="R1914">
            <v>32919259.532765683</v>
          </cell>
        </row>
        <row r="1915">
          <cell r="Q1915" t="str">
            <v>367.NA2</v>
          </cell>
          <cell r="R1915">
            <v>0</v>
          </cell>
        </row>
        <row r="1916">
          <cell r="Q1916" t="str">
            <v>368.NA</v>
          </cell>
          <cell r="R1916">
            <v>0</v>
          </cell>
        </row>
        <row r="1917">
          <cell r="Q1917" t="str">
            <v>368.S1</v>
          </cell>
          <cell r="R1917">
            <v>121331428.91328639</v>
          </cell>
        </row>
        <row r="1918">
          <cell r="Q1918" t="str">
            <v>368.NA1</v>
          </cell>
          <cell r="R1918">
            <v>121331428.91328639</v>
          </cell>
        </row>
        <row r="1919">
          <cell r="Q1919" t="str">
            <v>368.NA2</v>
          </cell>
          <cell r="R1919">
            <v>0</v>
          </cell>
        </row>
        <row r="1920">
          <cell r="Q1920" t="str">
            <v>369.NA</v>
          </cell>
          <cell r="R1920">
            <v>0</v>
          </cell>
        </row>
        <row r="1921">
          <cell r="Q1921" t="str">
            <v>369.S1</v>
          </cell>
          <cell r="R1921">
            <v>70144835.560202315</v>
          </cell>
        </row>
        <row r="1922">
          <cell r="Q1922" t="str">
            <v>369.NA1</v>
          </cell>
          <cell r="R1922">
            <v>70144835.560202315</v>
          </cell>
        </row>
        <row r="1923">
          <cell r="Q1923" t="str">
            <v>369.NA2</v>
          </cell>
          <cell r="R1923">
            <v>0</v>
          </cell>
        </row>
        <row r="1924">
          <cell r="Q1924" t="str">
            <v>370.NA</v>
          </cell>
          <cell r="R1924">
            <v>0</v>
          </cell>
        </row>
        <row r="1925">
          <cell r="Q1925" t="str">
            <v>370.S1</v>
          </cell>
          <cell r="R1925">
            <v>14216852.839547347</v>
          </cell>
        </row>
        <row r="1926">
          <cell r="Q1926" t="str">
            <v>370.NA1</v>
          </cell>
          <cell r="R1926">
            <v>14216852.839547347</v>
          </cell>
        </row>
        <row r="1927">
          <cell r="Q1927" t="str">
            <v>370.NA2</v>
          </cell>
          <cell r="R1927">
            <v>0</v>
          </cell>
        </row>
        <row r="1928">
          <cell r="Q1928" t="str">
            <v>371.NA</v>
          </cell>
          <cell r="R1928">
            <v>0</v>
          </cell>
        </row>
        <row r="1929">
          <cell r="Q1929" t="str">
            <v>371.S1</v>
          </cell>
          <cell r="R1929">
            <v>546583.48480086296</v>
          </cell>
        </row>
        <row r="1930">
          <cell r="Q1930" t="str">
            <v>371.NA1</v>
          </cell>
          <cell r="R1930">
            <v>546583.48480086296</v>
          </cell>
        </row>
        <row r="1931">
          <cell r="Q1931" t="str">
            <v>371.NA2</v>
          </cell>
          <cell r="R1931">
            <v>0</v>
          </cell>
        </row>
        <row r="1932">
          <cell r="Q1932" t="str">
            <v>372.NA</v>
          </cell>
          <cell r="R1932">
            <v>0</v>
          </cell>
        </row>
        <row r="1933">
          <cell r="Q1933" t="str">
            <v>372.S1</v>
          </cell>
          <cell r="R1933">
            <v>0</v>
          </cell>
        </row>
        <row r="1934">
          <cell r="Q1934" t="str">
            <v>372.NA1</v>
          </cell>
          <cell r="R1934">
            <v>0</v>
          </cell>
        </row>
        <row r="1935">
          <cell r="Q1935" t="str">
            <v>372.NA2</v>
          </cell>
          <cell r="R1935">
            <v>0</v>
          </cell>
        </row>
        <row r="1936">
          <cell r="Q1936" t="str">
            <v>373.NA2</v>
          </cell>
          <cell r="R1936">
            <v>0</v>
          </cell>
        </row>
        <row r="1937">
          <cell r="Q1937" t="str">
            <v>373.S1</v>
          </cell>
          <cell r="R1937">
            <v>5044269.550829011</v>
          </cell>
        </row>
        <row r="1938">
          <cell r="Q1938" t="str">
            <v>373.NA3</v>
          </cell>
          <cell r="R1938">
            <v>5044269.550829011</v>
          </cell>
        </row>
        <row r="1939">
          <cell r="Q1939" t="str">
            <v>373.NA4</v>
          </cell>
          <cell r="R1939">
            <v>0</v>
          </cell>
        </row>
        <row r="1940">
          <cell r="Q1940" t="str">
            <v>DP.NA</v>
          </cell>
          <cell r="R1940">
            <v>0</v>
          </cell>
        </row>
        <row r="1941">
          <cell r="Q1941" t="str">
            <v>DP.S</v>
          </cell>
          <cell r="R1941">
            <v>4546566.7</v>
          </cell>
        </row>
        <row r="1942">
          <cell r="Q1942" t="str">
            <v>DP.NA1</v>
          </cell>
          <cell r="R1942">
            <v>4546566.7</v>
          </cell>
        </row>
        <row r="1943">
          <cell r="Q1943" t="str">
            <v>DP.NA2</v>
          </cell>
          <cell r="R1943">
            <v>0</v>
          </cell>
        </row>
        <row r="1944">
          <cell r="Q1944" t="str">
            <v>DS0.NA</v>
          </cell>
          <cell r="R1944">
            <v>0</v>
          </cell>
        </row>
        <row r="1945">
          <cell r="Q1945" t="str">
            <v>DS0.S</v>
          </cell>
          <cell r="R1945">
            <v>0</v>
          </cell>
        </row>
        <row r="1946">
          <cell r="Q1946" t="str">
            <v>DS0.NA1</v>
          </cell>
          <cell r="R1946">
            <v>0</v>
          </cell>
        </row>
        <row r="1947">
          <cell r="Q1947" t="str">
            <v>DS0.NA2</v>
          </cell>
          <cell r="R1947">
            <v>0</v>
          </cell>
        </row>
        <row r="1948">
          <cell r="Q1948" t="str">
            <v>DS0.NA3</v>
          </cell>
          <cell r="R1948">
            <v>0</v>
          </cell>
        </row>
        <row r="1949">
          <cell r="Q1949" t="str">
            <v>TOTAL DISTRIBUTION PLANT.NA</v>
          </cell>
          <cell r="R1949">
            <v>551435929.11724126</v>
          </cell>
        </row>
        <row r="1950">
          <cell r="Q1950" t="str">
            <v>TOTAL DISTRIBUTION PLANT.NA1</v>
          </cell>
          <cell r="R1950">
            <v>0</v>
          </cell>
        </row>
        <row r="1951">
          <cell r="Q1951" t="str">
            <v>Summary of Distribution Plant by Factor.NA</v>
          </cell>
          <cell r="R1951">
            <v>0</v>
          </cell>
        </row>
        <row r="1952">
          <cell r="Q1952" t="str">
            <v>Summary of Distribution Plant by Factor.NA1</v>
          </cell>
          <cell r="R1952">
            <v>551435929.11724126</v>
          </cell>
        </row>
        <row r="1953">
          <cell r="Q1953" t="str">
            <v>Summary of Distribution Plant by Factor.NA2</v>
          </cell>
          <cell r="R1953">
            <v>0</v>
          </cell>
        </row>
        <row r="1954">
          <cell r="Q1954" t="str">
            <v>Total Distribution Plant by Factor.NA</v>
          </cell>
          <cell r="R1954">
            <v>551435929.11724126</v>
          </cell>
        </row>
        <row r="1955">
          <cell r="Q1955" t="str">
            <v>389.NA</v>
          </cell>
          <cell r="R1955">
            <v>0</v>
          </cell>
        </row>
        <row r="1956">
          <cell r="Q1956" t="str">
            <v>389.S</v>
          </cell>
          <cell r="R1956">
            <v>1098826.3500000001</v>
          </cell>
        </row>
        <row r="1957">
          <cell r="Q1957" t="str">
            <v>389.CN</v>
          </cell>
          <cell r="R1957">
            <v>78274.160878202412</v>
          </cell>
        </row>
        <row r="1958">
          <cell r="Q1958" t="str">
            <v>389.DGU</v>
          </cell>
          <cell r="R1958">
            <v>0</v>
          </cell>
        </row>
        <row r="1959">
          <cell r="Q1959" t="str">
            <v>389.SG</v>
          </cell>
          <cell r="R1959">
            <v>0</v>
          </cell>
        </row>
        <row r="1960">
          <cell r="Q1960" t="str">
            <v>389.CAGW</v>
          </cell>
          <cell r="R1960">
            <v>0</v>
          </cell>
        </row>
        <row r="1961">
          <cell r="Q1961" t="str">
            <v>389.CAGE</v>
          </cell>
          <cell r="R1961">
            <v>0</v>
          </cell>
        </row>
        <row r="1962">
          <cell r="Q1962" t="str">
            <v>389.SO</v>
          </cell>
          <cell r="R1962">
            <v>503724.69182073907</v>
          </cell>
        </row>
        <row r="1963">
          <cell r="Q1963" t="str">
            <v>389.NA1</v>
          </cell>
          <cell r="R1963">
            <v>1680825.2026989416</v>
          </cell>
        </row>
        <row r="1964">
          <cell r="Q1964" t="str">
            <v>389.NA2</v>
          </cell>
          <cell r="R1964">
            <v>0</v>
          </cell>
        </row>
        <row r="1965">
          <cell r="Q1965" t="str">
            <v>390.NA</v>
          </cell>
          <cell r="R1965">
            <v>0</v>
          </cell>
        </row>
        <row r="1966">
          <cell r="Q1966" t="str">
            <v>390.S</v>
          </cell>
          <cell r="R1966">
            <v>13944364.9</v>
          </cell>
        </row>
        <row r="1967">
          <cell r="Q1967" t="str">
            <v>390.CAEE</v>
          </cell>
          <cell r="R1967">
            <v>0</v>
          </cell>
        </row>
        <row r="1968">
          <cell r="Q1968" t="str">
            <v>390.DGU</v>
          </cell>
          <cell r="R1968">
            <v>0</v>
          </cell>
        </row>
        <row r="1969">
          <cell r="Q1969" t="str">
            <v>390.CN</v>
          </cell>
          <cell r="R1969">
            <v>569294.37611125188</v>
          </cell>
        </row>
        <row r="1970">
          <cell r="Q1970" t="str">
            <v>390.SG</v>
          </cell>
          <cell r="R1970">
            <v>0</v>
          </cell>
        </row>
        <row r="1971">
          <cell r="Q1971" t="str">
            <v>390.CAGW</v>
          </cell>
          <cell r="R1971">
            <v>718671.99932019215</v>
          </cell>
        </row>
        <row r="1972">
          <cell r="Q1972" t="str">
            <v>390.CAGE</v>
          </cell>
          <cell r="R1972">
            <v>0</v>
          </cell>
        </row>
        <row r="1973">
          <cell r="Q1973" t="str">
            <v>390.JBG</v>
          </cell>
          <cell r="R1973">
            <v>4839.613294965402</v>
          </cell>
        </row>
        <row r="1974">
          <cell r="Q1974" t="str">
            <v>390.SO</v>
          </cell>
          <cell r="R1974">
            <v>6470447.4600448655</v>
          </cell>
        </row>
        <row r="1975">
          <cell r="Q1975" t="str">
            <v>390.NA1</v>
          </cell>
          <cell r="R1975">
            <v>21707618.348771274</v>
          </cell>
        </row>
        <row r="1976">
          <cell r="Q1976" t="str">
            <v>390.NA2</v>
          </cell>
          <cell r="R1976">
            <v>0</v>
          </cell>
        </row>
        <row r="1977">
          <cell r="Q1977" t="str">
            <v>391.NA</v>
          </cell>
          <cell r="R1977">
            <v>0</v>
          </cell>
        </row>
        <row r="1978">
          <cell r="Q1978" t="str">
            <v>391.S</v>
          </cell>
          <cell r="R1978">
            <v>308216.82</v>
          </cell>
        </row>
        <row r="1979">
          <cell r="Q1979" t="str">
            <v>391.DGP</v>
          </cell>
          <cell r="R1979">
            <v>0</v>
          </cell>
        </row>
        <row r="1980">
          <cell r="Q1980" t="str">
            <v>391.DGU</v>
          </cell>
          <cell r="R1980">
            <v>0</v>
          </cell>
        </row>
        <row r="1981">
          <cell r="Q1981" t="str">
            <v>391.CN</v>
          </cell>
          <cell r="R1981">
            <v>280264.82789480814</v>
          </cell>
        </row>
        <row r="1982">
          <cell r="Q1982" t="str">
            <v>391.SG</v>
          </cell>
          <cell r="R1982">
            <v>0</v>
          </cell>
        </row>
        <row r="1983">
          <cell r="Q1983" t="str">
            <v>391.SE</v>
          </cell>
          <cell r="R1983">
            <v>0</v>
          </cell>
        </row>
        <row r="1984">
          <cell r="Q1984" t="str">
            <v>391.SO</v>
          </cell>
          <cell r="R1984">
            <v>3448459.6702402425</v>
          </cell>
        </row>
        <row r="1985">
          <cell r="Q1985" t="str">
            <v>391.CAGW</v>
          </cell>
          <cell r="R1985">
            <v>113963.75839188171</v>
          </cell>
        </row>
        <row r="1986">
          <cell r="Q1986" t="str">
            <v>391.CAGE</v>
          </cell>
          <cell r="R1986">
            <v>0</v>
          </cell>
        </row>
        <row r="1987">
          <cell r="Q1987" t="str">
            <v>391.JBG</v>
          </cell>
          <cell r="R1987">
            <v>47925.07262370667</v>
          </cell>
        </row>
        <row r="1988">
          <cell r="Q1988" t="str">
            <v>391.JBE</v>
          </cell>
          <cell r="R1988">
            <v>0</v>
          </cell>
        </row>
        <row r="1989">
          <cell r="Q1989" t="str">
            <v>391.CAEE</v>
          </cell>
          <cell r="R1989">
            <v>0</v>
          </cell>
        </row>
        <row r="1990">
          <cell r="Q1990" t="str">
            <v>391.CAGE1</v>
          </cell>
          <cell r="R1990">
            <v>0</v>
          </cell>
        </row>
        <row r="1991">
          <cell r="Q1991" t="str">
            <v>391.CAGE2</v>
          </cell>
          <cell r="R1991">
            <v>0</v>
          </cell>
        </row>
        <row r="1992">
          <cell r="Q1992" t="str">
            <v>391.NA1</v>
          </cell>
          <cell r="R1992">
            <v>4198830.1491506388</v>
          </cell>
        </row>
        <row r="1993">
          <cell r="Q1993" t="str">
            <v>391.NA2</v>
          </cell>
          <cell r="R1993">
            <v>0</v>
          </cell>
        </row>
        <row r="1994">
          <cell r="Q1994" t="str">
            <v>392.NA</v>
          </cell>
          <cell r="R1994">
            <v>0</v>
          </cell>
        </row>
        <row r="1995">
          <cell r="Q1995" t="str">
            <v>392.S</v>
          </cell>
          <cell r="R1995">
            <v>5327124.99</v>
          </cell>
        </row>
        <row r="1996">
          <cell r="Q1996" t="str">
            <v>392.SO</v>
          </cell>
          <cell r="R1996">
            <v>462007.73201324884</v>
          </cell>
        </row>
        <row r="1997">
          <cell r="Q1997" t="str">
            <v>392.SG</v>
          </cell>
          <cell r="R1997">
            <v>0</v>
          </cell>
        </row>
        <row r="1998">
          <cell r="Q1998" t="str">
            <v>392.CN</v>
          </cell>
          <cell r="R1998">
            <v>0</v>
          </cell>
        </row>
        <row r="1999">
          <cell r="Q1999" t="str">
            <v>392.DGU</v>
          </cell>
          <cell r="R1999">
            <v>0</v>
          </cell>
        </row>
        <row r="2000">
          <cell r="Q2000" t="str">
            <v>392.SE</v>
          </cell>
          <cell r="R2000">
            <v>0</v>
          </cell>
        </row>
        <row r="2001">
          <cell r="Q2001" t="str">
            <v>392.DGP</v>
          </cell>
          <cell r="R2001">
            <v>0</v>
          </cell>
        </row>
        <row r="2002">
          <cell r="Q2002" t="str">
            <v>392.CAGW</v>
          </cell>
          <cell r="R2002">
            <v>1252330.2622511941</v>
          </cell>
        </row>
        <row r="2003">
          <cell r="Q2003" t="str">
            <v>392.CAGE</v>
          </cell>
          <cell r="R2003">
            <v>0</v>
          </cell>
        </row>
        <row r="2004">
          <cell r="Q2004" t="str">
            <v>392.JBG</v>
          </cell>
          <cell r="R2004">
            <v>560792.14167177107</v>
          </cell>
        </row>
        <row r="2005">
          <cell r="Q2005" t="str">
            <v>392.CAEW</v>
          </cell>
          <cell r="R2005">
            <v>0</v>
          </cell>
        </row>
        <row r="2006">
          <cell r="Q2006" t="str">
            <v>392.CAEE</v>
          </cell>
          <cell r="R2006">
            <v>0</v>
          </cell>
        </row>
        <row r="2007">
          <cell r="Q2007" t="str">
            <v>392.CAGE1</v>
          </cell>
          <cell r="R2007">
            <v>0</v>
          </cell>
        </row>
        <row r="2008">
          <cell r="Q2008" t="str">
            <v>392.CAGE2</v>
          </cell>
          <cell r="R2008">
            <v>0</v>
          </cell>
        </row>
        <row r="2009">
          <cell r="Q2009" t="str">
            <v>392.NA1</v>
          </cell>
          <cell r="R2009">
            <v>7602255.1259362139</v>
          </cell>
        </row>
        <row r="2010">
          <cell r="Q2010" t="str">
            <v>392.NA2</v>
          </cell>
          <cell r="R2010">
            <v>0</v>
          </cell>
        </row>
        <row r="2011">
          <cell r="Q2011" t="str">
            <v>393.NA</v>
          </cell>
          <cell r="R2011">
            <v>0</v>
          </cell>
        </row>
        <row r="2012">
          <cell r="Q2012" t="str">
            <v>393.S</v>
          </cell>
          <cell r="R2012">
            <v>697109.07</v>
          </cell>
        </row>
        <row r="2013">
          <cell r="Q2013" t="str">
            <v>393.DGP</v>
          </cell>
          <cell r="R2013">
            <v>0</v>
          </cell>
        </row>
        <row r="2014">
          <cell r="Q2014" t="str">
            <v>393.DGU</v>
          </cell>
          <cell r="R2014">
            <v>0</v>
          </cell>
        </row>
        <row r="2015">
          <cell r="Q2015" t="str">
            <v>393.SO</v>
          </cell>
          <cell r="R2015">
            <v>17095.161023658115</v>
          </cell>
        </row>
        <row r="2016">
          <cell r="Q2016" t="str">
            <v>393.SG</v>
          </cell>
          <cell r="R2016">
            <v>0</v>
          </cell>
        </row>
        <row r="2017">
          <cell r="Q2017" t="str">
            <v>393.CAGW</v>
          </cell>
          <cell r="R2017">
            <v>168998.49229398972</v>
          </cell>
        </row>
        <row r="2018">
          <cell r="Q2018" t="str">
            <v>393.CAGE</v>
          </cell>
          <cell r="R2018">
            <v>0</v>
          </cell>
        </row>
        <row r="2019">
          <cell r="Q2019" t="str">
            <v>393.JBG</v>
          </cell>
          <cell r="R2019">
            <v>189174.49236108482</v>
          </cell>
        </row>
        <row r="2020">
          <cell r="Q2020" t="str">
            <v>393.CAGE1</v>
          </cell>
          <cell r="R2020">
            <v>0</v>
          </cell>
        </row>
        <row r="2021">
          <cell r="Q2021" t="str">
            <v>393.NA1</v>
          </cell>
          <cell r="R2021">
            <v>1072377.2156787326</v>
          </cell>
        </row>
        <row r="2022">
          <cell r="Q2022" t="str">
            <v>393.NA2</v>
          </cell>
          <cell r="R2022">
            <v>0</v>
          </cell>
        </row>
        <row r="2023">
          <cell r="Q2023" t="str">
            <v>394.NA</v>
          </cell>
          <cell r="R2023">
            <v>0</v>
          </cell>
        </row>
        <row r="2024">
          <cell r="Q2024" t="str">
            <v>394.S</v>
          </cell>
          <cell r="R2024">
            <v>2744153.21</v>
          </cell>
        </row>
        <row r="2025">
          <cell r="Q2025" t="str">
            <v>394.DGP</v>
          </cell>
          <cell r="R2025">
            <v>0</v>
          </cell>
        </row>
        <row r="2026">
          <cell r="Q2026" t="str">
            <v>394.SG</v>
          </cell>
          <cell r="R2026">
            <v>0</v>
          </cell>
        </row>
        <row r="2027">
          <cell r="Q2027" t="str">
            <v>394.SO</v>
          </cell>
          <cell r="R2027">
            <v>142558.78085501879</v>
          </cell>
        </row>
        <row r="2028">
          <cell r="Q2028" t="str">
            <v>394.SE</v>
          </cell>
          <cell r="R2028">
            <v>0</v>
          </cell>
        </row>
        <row r="2029">
          <cell r="Q2029" t="str">
            <v>394.DGU</v>
          </cell>
          <cell r="R2029">
            <v>0</v>
          </cell>
        </row>
        <row r="2030">
          <cell r="Q2030" t="str">
            <v>394.CAGW</v>
          </cell>
          <cell r="R2030">
            <v>577591.66062297439</v>
          </cell>
        </row>
        <row r="2031">
          <cell r="Q2031" t="str">
            <v>394.CAGE</v>
          </cell>
          <cell r="R2031">
            <v>0</v>
          </cell>
        </row>
        <row r="2032">
          <cell r="Q2032" t="str">
            <v>394.JBG</v>
          </cell>
          <cell r="R2032">
            <v>661224.38073403784</v>
          </cell>
        </row>
        <row r="2033">
          <cell r="Q2033" t="str">
            <v>394.CAEW</v>
          </cell>
          <cell r="R2033">
            <v>0</v>
          </cell>
        </row>
        <row r="2034">
          <cell r="Q2034" t="str">
            <v>394.CAEE</v>
          </cell>
          <cell r="R2034">
            <v>0</v>
          </cell>
        </row>
        <row r="2035">
          <cell r="Q2035" t="str">
            <v>394.CAGE1</v>
          </cell>
          <cell r="R2035">
            <v>0</v>
          </cell>
        </row>
        <row r="2036">
          <cell r="Q2036" t="str">
            <v>394.CAGE2</v>
          </cell>
          <cell r="R2036">
            <v>0</v>
          </cell>
        </row>
        <row r="2037">
          <cell r="Q2037" t="str">
            <v>394.NA1</v>
          </cell>
          <cell r="R2037">
            <v>4125528.0322120311</v>
          </cell>
        </row>
        <row r="2038">
          <cell r="Q2038" t="str">
            <v>394.NA2</v>
          </cell>
          <cell r="R2038">
            <v>0</v>
          </cell>
        </row>
        <row r="2039">
          <cell r="Q2039" t="str">
            <v>395.NA</v>
          </cell>
          <cell r="R2039">
            <v>0</v>
          </cell>
        </row>
        <row r="2040">
          <cell r="Q2040" t="str">
            <v>395.S</v>
          </cell>
          <cell r="R2040">
            <v>1277394.56</v>
          </cell>
        </row>
        <row r="2041">
          <cell r="Q2041" t="str">
            <v>395.DGP</v>
          </cell>
          <cell r="R2041">
            <v>0</v>
          </cell>
        </row>
        <row r="2042">
          <cell r="Q2042" t="str">
            <v>395.DGU</v>
          </cell>
          <cell r="R2042">
            <v>0</v>
          </cell>
        </row>
        <row r="2043">
          <cell r="Q2043" t="str">
            <v>395.SO</v>
          </cell>
          <cell r="R2043">
            <v>333314.50957191276</v>
          </cell>
        </row>
        <row r="2044">
          <cell r="Q2044" t="str">
            <v>395.SE</v>
          </cell>
          <cell r="R2044">
            <v>0</v>
          </cell>
        </row>
        <row r="2045">
          <cell r="Q2045" t="str">
            <v>395.SG</v>
          </cell>
          <cell r="R2045">
            <v>0</v>
          </cell>
        </row>
        <row r="2046">
          <cell r="Q2046" t="str">
            <v>395.CAGW</v>
          </cell>
          <cell r="R2046">
            <v>287916.18210578075</v>
          </cell>
        </row>
        <row r="2047">
          <cell r="Q2047" t="str">
            <v>395.CAGE</v>
          </cell>
          <cell r="R2047">
            <v>0</v>
          </cell>
        </row>
        <row r="2048">
          <cell r="Q2048" t="str">
            <v>395.JBG</v>
          </cell>
          <cell r="R2048">
            <v>77193.391006874823</v>
          </cell>
        </row>
        <row r="2049">
          <cell r="Q2049" t="str">
            <v>395.CAEW</v>
          </cell>
          <cell r="R2049">
            <v>0</v>
          </cell>
        </row>
        <row r="2050">
          <cell r="Q2050" t="str">
            <v>395.CAEE</v>
          </cell>
          <cell r="R2050">
            <v>0</v>
          </cell>
        </row>
        <row r="2051">
          <cell r="Q2051" t="str">
            <v>395.CAGE1</v>
          </cell>
          <cell r="R2051">
            <v>0</v>
          </cell>
        </row>
        <row r="2052">
          <cell r="Q2052" t="str">
            <v>395.CAGE2</v>
          </cell>
          <cell r="R2052">
            <v>0</v>
          </cell>
        </row>
        <row r="2053">
          <cell r="Q2053" t="str">
            <v>395.NA1</v>
          </cell>
          <cell r="R2053">
            <v>1975818.6426845684</v>
          </cell>
        </row>
        <row r="2054">
          <cell r="Q2054" t="str">
            <v>395.NA2</v>
          </cell>
          <cell r="R2054">
            <v>0</v>
          </cell>
        </row>
        <row r="2055">
          <cell r="Q2055" t="str">
            <v>396.NA</v>
          </cell>
          <cell r="R2055">
            <v>0</v>
          </cell>
        </row>
        <row r="2056">
          <cell r="Q2056" t="str">
            <v>396.S</v>
          </cell>
          <cell r="R2056">
            <v>8938492.0700000003</v>
          </cell>
        </row>
        <row r="2057">
          <cell r="Q2057" t="str">
            <v>396.DGP</v>
          </cell>
          <cell r="R2057">
            <v>0</v>
          </cell>
        </row>
        <row r="2058">
          <cell r="Q2058" t="str">
            <v>396.SG</v>
          </cell>
          <cell r="R2058">
            <v>0</v>
          </cell>
        </row>
        <row r="2059">
          <cell r="Q2059" t="str">
            <v>396.SO</v>
          </cell>
          <cell r="R2059">
            <v>408351.28346390935</v>
          </cell>
        </row>
        <row r="2060">
          <cell r="Q2060" t="str">
            <v>396.DGU</v>
          </cell>
          <cell r="R2060">
            <v>0</v>
          </cell>
        </row>
        <row r="2061">
          <cell r="Q2061" t="str">
            <v>396.SE</v>
          </cell>
          <cell r="R2061">
            <v>0</v>
          </cell>
        </row>
        <row r="2062">
          <cell r="Q2062" t="str">
            <v>396.CAGW</v>
          </cell>
          <cell r="R2062">
            <v>774024.78967441025</v>
          </cell>
        </row>
        <row r="2063">
          <cell r="Q2063" t="str">
            <v>396.CAGE</v>
          </cell>
          <cell r="R2063">
            <v>0</v>
          </cell>
        </row>
        <row r="2064">
          <cell r="Q2064" t="str">
            <v>396.JBG</v>
          </cell>
          <cell r="R2064">
            <v>2168844.4072024617</v>
          </cell>
        </row>
        <row r="2065">
          <cell r="Q2065" t="str">
            <v>396.CAEW</v>
          </cell>
          <cell r="R2065">
            <v>0</v>
          </cell>
        </row>
        <row r="2066">
          <cell r="Q2066" t="str">
            <v>396.CAEE</v>
          </cell>
          <cell r="R2066">
            <v>0</v>
          </cell>
        </row>
        <row r="2067">
          <cell r="Q2067" t="str">
            <v>396.CAGE1</v>
          </cell>
          <cell r="R2067">
            <v>0</v>
          </cell>
        </row>
        <row r="2068">
          <cell r="Q2068" t="str">
            <v>396.CAGE2</v>
          </cell>
          <cell r="R2068">
            <v>0</v>
          </cell>
        </row>
        <row r="2069">
          <cell r="Q2069" t="str">
            <v>396.NA1</v>
          </cell>
          <cell r="R2069">
            <v>12289712.550340783</v>
          </cell>
        </row>
        <row r="2070">
          <cell r="Q2070" t="str">
            <v>397.NA</v>
          </cell>
          <cell r="R2070">
            <v>0</v>
          </cell>
        </row>
        <row r="2071">
          <cell r="Q2071" t="str">
            <v>397.S</v>
          </cell>
          <cell r="R2071">
            <v>15141287.744463166</v>
          </cell>
        </row>
        <row r="2072">
          <cell r="Q2072" t="str">
            <v>397.DGP</v>
          </cell>
          <cell r="R2072">
            <v>0</v>
          </cell>
        </row>
        <row r="2073">
          <cell r="Q2073" t="str">
            <v>397.DGU</v>
          </cell>
          <cell r="R2073">
            <v>0</v>
          </cell>
        </row>
        <row r="2074">
          <cell r="Q2074" t="str">
            <v>397.SO</v>
          </cell>
          <cell r="R2074">
            <v>7455706.8861076515</v>
          </cell>
        </row>
        <row r="2075">
          <cell r="Q2075" t="str">
            <v>397.CN</v>
          </cell>
          <cell r="R2075">
            <v>71892.992636725161</v>
          </cell>
        </row>
        <row r="2076">
          <cell r="Q2076" t="str">
            <v>397.SG</v>
          </cell>
          <cell r="R2076">
            <v>10832.713391067768</v>
          </cell>
        </row>
        <row r="2077">
          <cell r="Q2077" t="str">
            <v>397.SE</v>
          </cell>
          <cell r="R2077">
            <v>0</v>
          </cell>
        </row>
        <row r="2078">
          <cell r="Q2078" t="str">
            <v>397.CAGW</v>
          </cell>
          <cell r="R2078">
            <v>13090607.462139789</v>
          </cell>
        </row>
        <row r="2079">
          <cell r="Q2079" t="str">
            <v>397.CAGE</v>
          </cell>
          <cell r="R2079">
            <v>0</v>
          </cell>
        </row>
        <row r="2080">
          <cell r="Q2080" t="str">
            <v>397.JBG</v>
          </cell>
          <cell r="R2080">
            <v>858254.28638843982</v>
          </cell>
        </row>
        <row r="2081">
          <cell r="Q2081" t="str">
            <v>397.CAEW</v>
          </cell>
          <cell r="R2081">
            <v>0</v>
          </cell>
        </row>
        <row r="2082">
          <cell r="Q2082" t="str">
            <v>397.CAEE</v>
          </cell>
          <cell r="R2082">
            <v>0</v>
          </cell>
        </row>
        <row r="2083">
          <cell r="Q2083" t="str">
            <v>397.JBE</v>
          </cell>
          <cell r="R2083">
            <v>-72.497943240430459</v>
          </cell>
        </row>
        <row r="2084">
          <cell r="Q2084" t="str">
            <v>397.CAGE1</v>
          </cell>
          <cell r="R2084">
            <v>0</v>
          </cell>
        </row>
        <row r="2085">
          <cell r="Q2085" t="str">
            <v>397.NA1</v>
          </cell>
          <cell r="R2085">
            <v>36628509.58718361</v>
          </cell>
        </row>
        <row r="2086">
          <cell r="Q2086" t="str">
            <v>397.NA2</v>
          </cell>
          <cell r="R2086">
            <v>0</v>
          </cell>
        </row>
        <row r="2087">
          <cell r="Q2087" t="str">
            <v>398.NA</v>
          </cell>
          <cell r="R2087">
            <v>0</v>
          </cell>
        </row>
        <row r="2088">
          <cell r="Q2088" t="str">
            <v>398.S</v>
          </cell>
          <cell r="R2088">
            <v>180963.03</v>
          </cell>
        </row>
        <row r="2089">
          <cell r="Q2089" t="str">
            <v>398.DGP</v>
          </cell>
          <cell r="R2089">
            <v>0</v>
          </cell>
        </row>
        <row r="2090">
          <cell r="Q2090" t="str">
            <v>398.DGU</v>
          </cell>
          <cell r="R2090">
            <v>0</v>
          </cell>
        </row>
        <row r="2091">
          <cell r="Q2091" t="str">
            <v>398.CN</v>
          </cell>
          <cell r="R2091">
            <v>5722.0809235068846</v>
          </cell>
        </row>
        <row r="2092">
          <cell r="Q2092" t="str">
            <v>398.SO</v>
          </cell>
          <cell r="R2092">
            <v>147783.49200923034</v>
          </cell>
        </row>
        <row r="2093">
          <cell r="Q2093" t="str">
            <v>398.SE</v>
          </cell>
          <cell r="R2093">
            <v>0</v>
          </cell>
        </row>
        <row r="2094">
          <cell r="Q2094" t="str">
            <v>398.SG</v>
          </cell>
          <cell r="R2094">
            <v>0</v>
          </cell>
        </row>
        <row r="2095">
          <cell r="Q2095" t="str">
            <v>398.CAGW</v>
          </cell>
          <cell r="R2095">
            <v>88351.481707118161</v>
          </cell>
        </row>
        <row r="2096">
          <cell r="Q2096" t="str">
            <v>398.CAGE</v>
          </cell>
          <cell r="R2096">
            <v>0</v>
          </cell>
        </row>
        <row r="2097">
          <cell r="Q2097" t="str">
            <v>398.JBG</v>
          </cell>
          <cell r="R2097">
            <v>44670.006371456548</v>
          </cell>
        </row>
        <row r="2098">
          <cell r="Q2098" t="str">
            <v>398.CAEW</v>
          </cell>
          <cell r="R2098">
            <v>0</v>
          </cell>
        </row>
        <row r="2099">
          <cell r="Q2099" t="str">
            <v>398.CAEE</v>
          </cell>
          <cell r="R2099">
            <v>0</v>
          </cell>
        </row>
        <row r="2100">
          <cell r="Q2100" t="str">
            <v>398.CAGE1</v>
          </cell>
          <cell r="R2100">
            <v>0</v>
          </cell>
        </row>
        <row r="2101">
          <cell r="Q2101" t="str">
            <v>398.NA1</v>
          </cell>
          <cell r="R2101">
            <v>467490.09101131192</v>
          </cell>
        </row>
        <row r="2102">
          <cell r="Q2102" t="str">
            <v>398.NA2</v>
          </cell>
          <cell r="R2102">
            <v>0</v>
          </cell>
        </row>
        <row r="2103">
          <cell r="Q2103" t="str">
            <v>399.NA</v>
          </cell>
          <cell r="R2103">
            <v>0</v>
          </cell>
        </row>
        <row r="2104">
          <cell r="Q2104" t="str">
            <v>399.SE</v>
          </cell>
          <cell r="R2104">
            <v>0</v>
          </cell>
        </row>
        <row r="2105">
          <cell r="Q2105" t="str">
            <v>399.CAEW</v>
          </cell>
          <cell r="R2105">
            <v>0</v>
          </cell>
        </row>
        <row r="2106">
          <cell r="Q2106" t="str">
            <v>399.CAEE</v>
          </cell>
          <cell r="R2106">
            <v>0</v>
          </cell>
        </row>
        <row r="2107">
          <cell r="Q2107" t="str">
            <v>MP.JBE</v>
          </cell>
          <cell r="R2107">
            <v>68402453.89308764</v>
          </cell>
        </row>
        <row r="2108">
          <cell r="Q2108" t="str">
            <v>MP.NA</v>
          </cell>
          <cell r="R2108">
            <v>68402453.89308764</v>
          </cell>
        </row>
        <row r="2109">
          <cell r="Q2109" t="str">
            <v>MP.NA1</v>
          </cell>
          <cell r="R2109">
            <v>0</v>
          </cell>
        </row>
        <row r="2110">
          <cell r="Q2110" t="str">
            <v>399L.NA</v>
          </cell>
          <cell r="R2110">
            <v>0</v>
          </cell>
        </row>
        <row r="2111">
          <cell r="Q2111" t="str">
            <v>399L.SE</v>
          </cell>
          <cell r="R2111">
            <v>0</v>
          </cell>
        </row>
        <row r="2112">
          <cell r="Q2112" t="str">
            <v>399L.NA1</v>
          </cell>
          <cell r="R2112">
            <v>0</v>
          </cell>
        </row>
        <row r="2113">
          <cell r="Q2113" t="str">
            <v>399L.NA2</v>
          </cell>
          <cell r="R2113">
            <v>0</v>
          </cell>
        </row>
        <row r="2114">
          <cell r="Q2114" t="str">
            <v>399L.NA3</v>
          </cell>
          <cell r="R2114">
            <v>0</v>
          </cell>
        </row>
        <row r="2115">
          <cell r="Q2115" t="str">
            <v>399L.NA4</v>
          </cell>
          <cell r="R2115">
            <v>0</v>
          </cell>
        </row>
        <row r="2116">
          <cell r="Q2116" t="str">
            <v>399L.NA5</v>
          </cell>
          <cell r="R2116">
            <v>0</v>
          </cell>
        </row>
        <row r="2117">
          <cell r="Q2117" t="str">
            <v>1011390.NA</v>
          </cell>
          <cell r="R2117">
            <v>0</v>
          </cell>
        </row>
        <row r="2118">
          <cell r="Q2118" t="str">
            <v>1011390.S</v>
          </cell>
          <cell r="R2118">
            <v>0</v>
          </cell>
        </row>
        <row r="2119">
          <cell r="Q2119" t="str">
            <v>1011390.CAGW</v>
          </cell>
          <cell r="R2119">
            <v>702369.02380910586</v>
          </cell>
        </row>
        <row r="2120">
          <cell r="Q2120" t="str">
            <v>1011390.CAGE</v>
          </cell>
          <cell r="R2120">
            <v>0</v>
          </cell>
        </row>
        <row r="2121">
          <cell r="Q2121" t="str">
            <v>1011390.SO</v>
          </cell>
          <cell r="R2121">
            <v>144504.51827184588</v>
          </cell>
        </row>
        <row r="2122">
          <cell r="Q2122" t="str">
            <v>1011390.NA1</v>
          </cell>
          <cell r="R2122">
            <v>846873.54208095174</v>
          </cell>
        </row>
        <row r="2123">
          <cell r="Q2123" t="str">
            <v>1011390.NA2</v>
          </cell>
          <cell r="R2123">
            <v>0</v>
          </cell>
        </row>
        <row r="2124">
          <cell r="Q2124" t="str">
            <v>1011390.NA3</v>
          </cell>
          <cell r="R2124">
            <v>-846873.54208095174</v>
          </cell>
        </row>
        <row r="2125">
          <cell r="Q2125" t="str">
            <v>1011390.NA4</v>
          </cell>
          <cell r="R2125">
            <v>0</v>
          </cell>
        </row>
        <row r="2126">
          <cell r="Q2126" t="str">
            <v>1011390.NA5</v>
          </cell>
          <cell r="R2126">
            <v>0</v>
          </cell>
        </row>
        <row r="2127">
          <cell r="Q2127" t="str">
            <v>1011392.NA</v>
          </cell>
          <cell r="R2127">
            <v>0</v>
          </cell>
        </row>
        <row r="2128">
          <cell r="Q2128" t="str">
            <v>1011392.SO</v>
          </cell>
          <cell r="R2128">
            <v>0</v>
          </cell>
        </row>
        <row r="2129">
          <cell r="Q2129" t="str">
            <v>1011392.NA1</v>
          </cell>
          <cell r="R2129">
            <v>0</v>
          </cell>
        </row>
        <row r="2130">
          <cell r="Q2130" t="str">
            <v>1011392.NA2</v>
          </cell>
          <cell r="R2130">
            <v>0</v>
          </cell>
        </row>
        <row r="2131">
          <cell r="Q2131" t="str">
            <v>1011392.NA3</v>
          </cell>
          <cell r="R2131">
            <v>0</v>
          </cell>
        </row>
        <row r="2132">
          <cell r="Q2132" t="str">
            <v>1011392.NA4</v>
          </cell>
          <cell r="R2132">
            <v>0</v>
          </cell>
        </row>
        <row r="2133">
          <cell r="Q2133" t="str">
            <v>1011392.NA5</v>
          </cell>
          <cell r="R2133">
            <v>0</v>
          </cell>
        </row>
        <row r="2134">
          <cell r="Q2134" t="str">
            <v>GP.NA</v>
          </cell>
          <cell r="R2134">
            <v>0</v>
          </cell>
        </row>
        <row r="2135">
          <cell r="Q2135" t="str">
            <v>GP.S</v>
          </cell>
          <cell r="R2135">
            <v>0</v>
          </cell>
        </row>
        <row r="2136">
          <cell r="Q2136" t="str">
            <v>GP.SO</v>
          </cell>
          <cell r="R2136">
            <v>2642952.9115882386</v>
          </cell>
        </row>
        <row r="2137">
          <cell r="Q2137" t="str">
            <v>GP.CN</v>
          </cell>
          <cell r="R2137">
            <v>0</v>
          </cell>
        </row>
        <row r="2138">
          <cell r="Q2138" t="str">
            <v>GP.SG</v>
          </cell>
          <cell r="R2138">
            <v>0</v>
          </cell>
        </row>
        <row r="2139">
          <cell r="Q2139" t="str">
            <v>GP.CAGE</v>
          </cell>
          <cell r="R2139">
            <v>0</v>
          </cell>
        </row>
        <row r="2140">
          <cell r="Q2140" t="str">
            <v>GP.CAGW</v>
          </cell>
          <cell r="R2140">
            <v>0</v>
          </cell>
        </row>
        <row r="2141">
          <cell r="Q2141" t="str">
            <v>GP.NA1</v>
          </cell>
          <cell r="R2141">
            <v>2642952.9115882386</v>
          </cell>
        </row>
        <row r="2142">
          <cell r="Q2142" t="str">
            <v>GP.NA2</v>
          </cell>
          <cell r="R2142">
            <v>0</v>
          </cell>
        </row>
        <row r="2143">
          <cell r="Q2143" t="str">
            <v>399G.NA</v>
          </cell>
          <cell r="R2143">
            <v>0</v>
          </cell>
        </row>
        <row r="2144">
          <cell r="Q2144" t="str">
            <v>399G.S</v>
          </cell>
          <cell r="R2144">
            <v>0</v>
          </cell>
        </row>
        <row r="2145">
          <cell r="Q2145" t="str">
            <v>399G.SO</v>
          </cell>
          <cell r="R2145">
            <v>0</v>
          </cell>
        </row>
        <row r="2146">
          <cell r="Q2146" t="str">
            <v>399G.SG</v>
          </cell>
          <cell r="R2146">
            <v>0</v>
          </cell>
        </row>
        <row r="2147">
          <cell r="Q2147" t="str">
            <v>399G.DGP</v>
          </cell>
          <cell r="R2147">
            <v>0</v>
          </cell>
        </row>
        <row r="2148">
          <cell r="Q2148" t="str">
            <v>399G.DGU</v>
          </cell>
          <cell r="R2148">
            <v>0</v>
          </cell>
        </row>
        <row r="2149">
          <cell r="Q2149" t="str">
            <v>399G.NA1</v>
          </cell>
          <cell r="R2149">
            <v>0</v>
          </cell>
        </row>
        <row r="2150">
          <cell r="Q2150" t="str">
            <v>399G.NA2</v>
          </cell>
          <cell r="R2150">
            <v>0</v>
          </cell>
        </row>
        <row r="2151">
          <cell r="Q2151" t="str">
            <v>TOTAL GENERAL PLANT.NA</v>
          </cell>
          <cell r="R2151">
            <v>162794371.75034398</v>
          </cell>
        </row>
        <row r="2152">
          <cell r="Q2152" t="str">
            <v>TOTAL GENERAL PLANT.NA1</v>
          </cell>
          <cell r="R2152">
            <v>0</v>
          </cell>
        </row>
        <row r="2153">
          <cell r="Q2153" t="str">
            <v>Summary of General Plant by Factor.NA</v>
          </cell>
          <cell r="R2153">
            <v>0</v>
          </cell>
        </row>
        <row r="2154">
          <cell r="Q2154" t="str">
            <v>Summary of General Plant by Factor.NA1</v>
          </cell>
          <cell r="R2154">
            <v>49657932.744463168</v>
          </cell>
        </row>
        <row r="2155">
          <cell r="Q2155" t="str">
            <v>Summary of General Plant by Factor.NA2</v>
          </cell>
          <cell r="R2155">
            <v>4612917.7916547982</v>
          </cell>
        </row>
        <row r="2156">
          <cell r="Q2156" t="str">
            <v>Summary of General Plant by Factor.NA3</v>
          </cell>
          <cell r="R2156">
            <v>68402381.395144403</v>
          </cell>
        </row>
        <row r="2157">
          <cell r="Q2157" t="str">
            <v>Summary of General Plant by Factor.NA4</v>
          </cell>
          <cell r="R2157">
            <v>10832.713391067768</v>
          </cell>
        </row>
        <row r="2158">
          <cell r="Q2158" t="str">
            <v>Summary of General Plant by Factor.NA5</v>
          </cell>
          <cell r="R2158">
            <v>22176907.09701056</v>
          </cell>
        </row>
        <row r="2159">
          <cell r="Q2159" t="str">
            <v>Summary of General Plant by Factor.NA6</v>
          </cell>
          <cell r="R2159">
            <v>0</v>
          </cell>
        </row>
        <row r="2160">
          <cell r="Q2160" t="str">
            <v>Summary of General Plant by Factor.NA7</v>
          </cell>
          <cell r="R2160">
            <v>1005448.4384444945</v>
          </cell>
        </row>
        <row r="2161">
          <cell r="Q2161" t="str">
            <v>Summary of General Plant by Factor.NA8</v>
          </cell>
          <cell r="R2161">
            <v>0</v>
          </cell>
        </row>
        <row r="2162">
          <cell r="Q2162" t="str">
            <v>Summary of General Plant by Factor.NA9</v>
          </cell>
          <cell r="R2162">
            <v>17774825.112316437</v>
          </cell>
        </row>
        <row r="2163">
          <cell r="Q2163" t="str">
            <v>Summary of General Plant by Factor.NA10</v>
          </cell>
          <cell r="R2163">
            <v>0</v>
          </cell>
        </row>
        <row r="2164">
          <cell r="Q2164" t="str">
            <v>Summary of General Plant by Factor.NA11</v>
          </cell>
          <cell r="R2164">
            <v>0</v>
          </cell>
        </row>
        <row r="2165">
          <cell r="Q2165" t="str">
            <v>Summary of General Plant by Factor.NA12</v>
          </cell>
          <cell r="R2165">
            <v>0</v>
          </cell>
        </row>
        <row r="2166">
          <cell r="Q2166" t="str">
            <v>Summary of General Plant by Factor.NA13</v>
          </cell>
          <cell r="R2166">
            <v>0</v>
          </cell>
        </row>
        <row r="2167">
          <cell r="Q2167" t="str">
            <v>Summary of General Plant by Factor.NA14</v>
          </cell>
          <cell r="R2167">
            <v>0</v>
          </cell>
        </row>
        <row r="2168">
          <cell r="Q2168" t="str">
            <v>Summary of General Plant by Factor.NA15</v>
          </cell>
          <cell r="R2168">
            <v>-846873.54208095174</v>
          </cell>
        </row>
        <row r="2169">
          <cell r="Q2169" t="str">
            <v>Total General Plant by Factor.NA</v>
          </cell>
          <cell r="R2169">
            <v>162794371.75034398</v>
          </cell>
        </row>
        <row r="2170">
          <cell r="Q2170" t="str">
            <v>301.NA</v>
          </cell>
          <cell r="R2170">
            <v>0</v>
          </cell>
        </row>
        <row r="2171">
          <cell r="Q2171" t="str">
            <v>301.S</v>
          </cell>
          <cell r="R2171">
            <v>0</v>
          </cell>
        </row>
        <row r="2172">
          <cell r="Q2172" t="str">
            <v>301.SO</v>
          </cell>
          <cell r="R2172">
            <v>0</v>
          </cell>
        </row>
        <row r="2173">
          <cell r="Q2173" t="str">
            <v>301.CAGW</v>
          </cell>
          <cell r="R2173">
            <v>0</v>
          </cell>
        </row>
        <row r="2174">
          <cell r="Q2174" t="str">
            <v>301.CAGE</v>
          </cell>
          <cell r="R2174">
            <v>0</v>
          </cell>
        </row>
        <row r="2175">
          <cell r="Q2175" t="str">
            <v>301.SG</v>
          </cell>
          <cell r="R2175">
            <v>0</v>
          </cell>
        </row>
        <row r="2176">
          <cell r="Q2176" t="str">
            <v>301.NA1</v>
          </cell>
          <cell r="R2176">
            <v>0</v>
          </cell>
        </row>
        <row r="2177">
          <cell r="Q2177" t="str">
            <v>302.NA</v>
          </cell>
          <cell r="R2177">
            <v>0</v>
          </cell>
        </row>
        <row r="2178">
          <cell r="Q2178" t="str">
            <v>302.S</v>
          </cell>
          <cell r="R2178">
            <v>0</v>
          </cell>
        </row>
        <row r="2179">
          <cell r="Q2179" t="str">
            <v>302.SG</v>
          </cell>
          <cell r="R2179">
            <v>0</v>
          </cell>
        </row>
        <row r="2180">
          <cell r="Q2180" t="str">
            <v>302.CAGW</v>
          </cell>
          <cell r="R2180">
            <v>0</v>
          </cell>
        </row>
        <row r="2181">
          <cell r="Q2181" t="str">
            <v>302.CAGE</v>
          </cell>
          <cell r="R2181">
            <v>0</v>
          </cell>
        </row>
        <row r="2182">
          <cell r="Q2182" t="str">
            <v>302.CAGW1</v>
          </cell>
          <cell r="R2182">
            <v>39086507.538377464</v>
          </cell>
        </row>
        <row r="2183">
          <cell r="Q2183" t="str">
            <v>302.CAGE1</v>
          </cell>
          <cell r="R2183">
            <v>0</v>
          </cell>
        </row>
        <row r="2184">
          <cell r="Q2184" t="str">
            <v>302.DGP</v>
          </cell>
          <cell r="R2184">
            <v>0</v>
          </cell>
        </row>
        <row r="2185">
          <cell r="Q2185" t="str">
            <v>302.DGU</v>
          </cell>
          <cell r="R2185">
            <v>0</v>
          </cell>
        </row>
        <row r="2186">
          <cell r="Q2186" t="str">
            <v>302.NA1</v>
          </cell>
          <cell r="R2186">
            <v>39086507.538377464</v>
          </cell>
        </row>
        <row r="2187">
          <cell r="Q2187" t="str">
            <v>302.NA2</v>
          </cell>
          <cell r="R2187">
            <v>0</v>
          </cell>
        </row>
        <row r="2188">
          <cell r="Q2188" t="str">
            <v>303.NA</v>
          </cell>
          <cell r="R2188">
            <v>0</v>
          </cell>
        </row>
        <row r="2189">
          <cell r="Q2189" t="str">
            <v>303.S</v>
          </cell>
          <cell r="R2189">
            <v>2036363.08</v>
          </cell>
        </row>
        <row r="2190">
          <cell r="Q2190" t="str">
            <v>303.SG</v>
          </cell>
          <cell r="R2190">
            <v>9114341.4722751249</v>
          </cell>
        </row>
        <row r="2191">
          <cell r="Q2191" t="str">
            <v>303.SO</v>
          </cell>
          <cell r="R2191">
            <v>27021117.770287666</v>
          </cell>
        </row>
        <row r="2192">
          <cell r="Q2192" t="str">
            <v>303.SE</v>
          </cell>
          <cell r="R2192">
            <v>0</v>
          </cell>
        </row>
        <row r="2193">
          <cell r="Q2193" t="str">
            <v>303.CN</v>
          </cell>
          <cell r="R2193">
            <v>12172420.765036955</v>
          </cell>
        </row>
        <row r="2194">
          <cell r="Q2194" t="str">
            <v>303.CAGW</v>
          </cell>
          <cell r="R2194">
            <v>-6094007.685634451</v>
          </cell>
        </row>
        <row r="2195">
          <cell r="Q2195" t="str">
            <v>303.CAGE</v>
          </cell>
          <cell r="R2195">
            <v>0</v>
          </cell>
        </row>
        <row r="2196">
          <cell r="Q2196" t="str">
            <v>303.JBG</v>
          </cell>
          <cell r="R2196">
            <v>459990.05873705889</v>
          </cell>
        </row>
        <row r="2197">
          <cell r="Q2197" t="str">
            <v>303.CAEW</v>
          </cell>
          <cell r="R2197">
            <v>0</v>
          </cell>
        </row>
        <row r="2198">
          <cell r="Q2198" t="str">
            <v>303.CAEE</v>
          </cell>
          <cell r="R2198">
            <v>0</v>
          </cell>
        </row>
        <row r="2199">
          <cell r="Q2199" t="str">
            <v>303.CAGE1</v>
          </cell>
          <cell r="R2199">
            <v>0</v>
          </cell>
        </row>
        <row r="2200">
          <cell r="Q2200" t="str">
            <v>303.CAGE2</v>
          </cell>
          <cell r="R2200">
            <v>0</v>
          </cell>
        </row>
        <row r="2201">
          <cell r="Q2201" t="str">
            <v>303.NA1</v>
          </cell>
          <cell r="R2201">
            <v>44710225.46070236</v>
          </cell>
        </row>
        <row r="2202">
          <cell r="Q2202" t="str">
            <v>303.NA2</v>
          </cell>
          <cell r="R2202">
            <v>0</v>
          </cell>
        </row>
        <row r="2203">
          <cell r="Q2203" t="str">
            <v>303.S1</v>
          </cell>
          <cell r="R2203">
            <v>0</v>
          </cell>
        </row>
        <row r="2204">
          <cell r="Q2204" t="str">
            <v>303.NA3</v>
          </cell>
          <cell r="R2204">
            <v>44710225.46070236</v>
          </cell>
        </row>
        <row r="2205">
          <cell r="Q2205" t="str">
            <v>IP.NA</v>
          </cell>
          <cell r="R2205">
            <v>0</v>
          </cell>
        </row>
        <row r="2206">
          <cell r="Q2206" t="str">
            <v>IP.S</v>
          </cell>
          <cell r="R2206">
            <v>0</v>
          </cell>
        </row>
        <row r="2207">
          <cell r="Q2207" t="str">
            <v>IP.SG</v>
          </cell>
          <cell r="R2207">
            <v>0</v>
          </cell>
        </row>
        <row r="2208">
          <cell r="Q2208" t="str">
            <v>IP.DGU</v>
          </cell>
          <cell r="R2208">
            <v>0</v>
          </cell>
        </row>
        <row r="2209">
          <cell r="Q2209" t="str">
            <v>IP.SO</v>
          </cell>
          <cell r="R2209">
            <v>0</v>
          </cell>
        </row>
        <row r="2210">
          <cell r="Q2210" t="str">
            <v>IP.NA1</v>
          </cell>
          <cell r="R2210">
            <v>0</v>
          </cell>
        </row>
        <row r="2211">
          <cell r="Q2211" t="str">
            <v>IP.NA2</v>
          </cell>
          <cell r="R2211">
            <v>0</v>
          </cell>
        </row>
        <row r="2212">
          <cell r="Q2212" t="str">
            <v>TOTAL INTANGIBLE PLANT.NA</v>
          </cell>
          <cell r="R2212">
            <v>83796732.999079809</v>
          </cell>
        </row>
        <row r="2213">
          <cell r="Q2213" t="str">
            <v>TOTAL INTANGIBLE PLANT.NA1</v>
          </cell>
          <cell r="R2213">
            <v>0</v>
          </cell>
        </row>
        <row r="2214">
          <cell r="Q2214" t="str">
            <v>Summary of Intangible Plant by Factor.NA</v>
          </cell>
          <cell r="R2214">
            <v>0</v>
          </cell>
        </row>
        <row r="2215">
          <cell r="Q2215" t="str">
            <v>Summary of Intangible Plant by Factor.NA1</v>
          </cell>
          <cell r="R2215">
            <v>2036363.08</v>
          </cell>
        </row>
        <row r="2216">
          <cell r="Q2216" t="str">
            <v>Summary of Intangible Plant by Factor.NA2</v>
          </cell>
          <cell r="R2216">
            <v>459990.05873705889</v>
          </cell>
        </row>
        <row r="2217">
          <cell r="Q2217" t="str">
            <v>Summary of Intangible Plant by Factor.NA3</v>
          </cell>
          <cell r="R2217">
            <v>0</v>
          </cell>
        </row>
        <row r="2218">
          <cell r="Q2218" t="str">
            <v>Summary of Intangible Plant by Factor.NA4</v>
          </cell>
          <cell r="R2218">
            <v>9114341.4722751249</v>
          </cell>
        </row>
        <row r="2219">
          <cell r="Q2219" t="str">
            <v>Summary of Intangible Plant by Factor.NA5</v>
          </cell>
          <cell r="R2219">
            <v>27021117.770287666</v>
          </cell>
        </row>
        <row r="2220">
          <cell r="Q2220" t="str">
            <v>Summary of Intangible Plant by Factor.NA6</v>
          </cell>
          <cell r="R2220">
            <v>12172420.765036955</v>
          </cell>
        </row>
        <row r="2221">
          <cell r="Q2221" t="str">
            <v>Summary of Intangible Plant by Factor.NA7</v>
          </cell>
          <cell r="R2221">
            <v>32992499.852743015</v>
          </cell>
        </row>
        <row r="2222">
          <cell r="Q2222" t="str">
            <v>Summary of Intangible Plant by Factor.NA8</v>
          </cell>
          <cell r="R2222">
            <v>0</v>
          </cell>
        </row>
        <row r="2223">
          <cell r="Q2223" t="str">
            <v>Summary of Intangible Plant by Factor.NA9</v>
          </cell>
          <cell r="R2223">
            <v>0</v>
          </cell>
        </row>
        <row r="2224">
          <cell r="Q2224" t="str">
            <v>Summary of Intangible Plant by Factor.NA10</v>
          </cell>
          <cell r="R2224">
            <v>0</v>
          </cell>
        </row>
        <row r="2225">
          <cell r="Q2225" t="str">
            <v>Summary of Intangible Plant by Factor.NA11</v>
          </cell>
          <cell r="R2225">
            <v>0</v>
          </cell>
        </row>
        <row r="2226">
          <cell r="Q2226" t="str">
            <v>Summary of Intangible Plant by Factor.NA12</v>
          </cell>
          <cell r="R2226">
            <v>0</v>
          </cell>
        </row>
        <row r="2227">
          <cell r="Q2227" t="str">
            <v>Summary of Intangible Plant by Factor.NA13</v>
          </cell>
          <cell r="R2227">
            <v>0</v>
          </cell>
        </row>
        <row r="2228">
          <cell r="Q2228" t="str">
            <v>Total Intangible Plant by Factor.NA</v>
          </cell>
          <cell r="R2228">
            <v>83796732.999079823</v>
          </cell>
        </row>
        <row r="2229">
          <cell r="Q2229" t="str">
            <v>Summary of Unclassified Plant (Account 106).NA</v>
          </cell>
          <cell r="R2229">
            <v>0</v>
          </cell>
        </row>
        <row r="2230">
          <cell r="Q2230" t="str">
            <v>Summary of Unclassified Plant (Account 106).NA1</v>
          </cell>
          <cell r="R2230">
            <v>4546566.7</v>
          </cell>
        </row>
        <row r="2231">
          <cell r="Q2231" t="str">
            <v>Summary of Unclassified Plant (Account 106).NA2</v>
          </cell>
          <cell r="R2231">
            <v>0</v>
          </cell>
        </row>
        <row r="2232">
          <cell r="Q2232" t="str">
            <v>Summary of Unclassified Plant (Account 106).NA3</v>
          </cell>
          <cell r="R2232">
            <v>2642952.9115882386</v>
          </cell>
        </row>
        <row r="2233">
          <cell r="Q2233" t="str">
            <v>Summary of Unclassified Plant (Account 106).NA4</v>
          </cell>
          <cell r="R2233">
            <v>0</v>
          </cell>
        </row>
        <row r="2234">
          <cell r="Q2234" t="str">
            <v>Summary of Unclassified Plant (Account 106).NA5</v>
          </cell>
          <cell r="R2234">
            <v>0</v>
          </cell>
        </row>
        <row r="2235">
          <cell r="Q2235" t="str">
            <v>Summary of Unclassified Plant (Account 106).NA6</v>
          </cell>
          <cell r="R2235">
            <v>-119359.20448769673</v>
          </cell>
        </row>
        <row r="2236">
          <cell r="Q2236" t="str">
            <v>Summary of Unclassified Plant (Account 106).NA7</v>
          </cell>
          <cell r="R2236">
            <v>8470059.1607269756</v>
          </cell>
        </row>
        <row r="2237">
          <cell r="Q2237" t="str">
            <v>Summary of Unclassified Plant (Account 106).NA8</v>
          </cell>
          <cell r="R2237">
            <v>0</v>
          </cell>
        </row>
        <row r="2238">
          <cell r="Q2238" t="str">
            <v>Summary of Unclassified Plant (Account 106).NA9</v>
          </cell>
          <cell r="R2238">
            <v>0</v>
          </cell>
        </row>
        <row r="2239">
          <cell r="Q2239" t="str">
            <v>Summary of Unclassified Plant (Account 106).NA10</v>
          </cell>
          <cell r="R2239">
            <v>0</v>
          </cell>
        </row>
        <row r="2240">
          <cell r="Q2240" t="str">
            <v>Summary of Unclassified Plant (Account 106).NA11</v>
          </cell>
          <cell r="R2240">
            <v>5577774.3200347871</v>
          </cell>
        </row>
        <row r="2241">
          <cell r="Q2241" t="str">
            <v>Total Unclassified Plant by Factor.NA</v>
          </cell>
          <cell r="R2241">
            <v>21117993.887862306</v>
          </cell>
        </row>
        <row r="2242">
          <cell r="Q2242" t="str">
            <v>Total Unclassified Plant by Factor.NA1</v>
          </cell>
          <cell r="R2242">
            <v>0</v>
          </cell>
        </row>
        <row r="2243">
          <cell r="Q2243" t="str">
            <v>TOTAL ELECTRIC PLANT IN SERVICE.NA</v>
          </cell>
          <cell r="R2243">
            <v>2182560253.96099</v>
          </cell>
        </row>
        <row r="2244">
          <cell r="Q2244" t="str">
            <v>Summary of Electric Plant by Factor.NA</v>
          </cell>
          <cell r="R2244">
            <v>0</v>
          </cell>
        </row>
        <row r="2245">
          <cell r="Q2245" t="str">
            <v>Summary of Electric Plant by Factor.NA1</v>
          </cell>
          <cell r="R2245">
            <v>603010608.68470466</v>
          </cell>
        </row>
        <row r="2246">
          <cell r="Q2246" t="str">
            <v>Summary of Electric Plant by Factor.NA2</v>
          </cell>
          <cell r="R2246">
            <v>0</v>
          </cell>
        </row>
        <row r="2247">
          <cell r="Q2247" t="str">
            <v>Summary of Electric Plant by Factor.NA3</v>
          </cell>
          <cell r="R2247">
            <v>266248289.47865787</v>
          </cell>
        </row>
        <row r="2248">
          <cell r="Q2248" t="str">
            <v>Summary of Electric Plant by Factor.NA4</v>
          </cell>
          <cell r="R2248">
            <v>68402381.395144403</v>
          </cell>
        </row>
        <row r="2249">
          <cell r="Q2249" t="str">
            <v>Summary of Electric Plant by Factor.NA5</v>
          </cell>
          <cell r="R2249">
            <v>972288693.26968062</v>
          </cell>
        </row>
        <row r="2250">
          <cell r="Q2250" t="str">
            <v>Summary of Electric Plant by Factor.NA6</v>
          </cell>
          <cell r="R2250">
            <v>49198024.867298231</v>
          </cell>
        </row>
        <row r="2251">
          <cell r="Q2251" t="str">
            <v>Summary of Electric Plant by Factor.NA7</v>
          </cell>
          <cell r="R2251">
            <v>13177869.203481451</v>
          </cell>
        </row>
        <row r="2252">
          <cell r="Q2252" t="str">
            <v>Summary of Electric Plant by Factor.NA8</v>
          </cell>
          <cell r="R2252">
            <v>0</v>
          </cell>
        </row>
        <row r="2253">
          <cell r="Q2253" t="str">
            <v>Summary of Electric Plant by Factor.NA9</v>
          </cell>
          <cell r="R2253">
            <v>211081260.60410345</v>
          </cell>
        </row>
        <row r="2254">
          <cell r="Q2254" t="str">
            <v>Summary of Electric Plant by Factor.NA10</v>
          </cell>
          <cell r="R2254">
            <v>0</v>
          </cell>
        </row>
        <row r="2255">
          <cell r="Q2255" t="str">
            <v>Summary of Electric Plant by Factor.NA11</v>
          </cell>
          <cell r="R2255">
            <v>0</v>
          </cell>
        </row>
        <row r="2256">
          <cell r="Q2256" t="str">
            <v>Summary of Electric Plant by Factor.NA12</v>
          </cell>
          <cell r="R2256">
            <v>0</v>
          </cell>
        </row>
        <row r="2257">
          <cell r="Q2257" t="str">
            <v>Summary of Electric Plant by Factor.NA13</v>
          </cell>
          <cell r="R2257">
            <v>0</v>
          </cell>
        </row>
        <row r="2258">
          <cell r="Q2258" t="str">
            <v>Summary of Electric Plant by Factor.NA14</v>
          </cell>
          <cell r="R2258">
            <v>0</v>
          </cell>
        </row>
        <row r="2259">
          <cell r="Q2259" t="str">
            <v>Summary of Electric Plant by Factor.NA15</v>
          </cell>
          <cell r="R2259">
            <v>-846873.54208095174</v>
          </cell>
        </row>
        <row r="2260">
          <cell r="Q2260" t="str">
            <v>Summary of Electric Plant by Factor.NA16</v>
          </cell>
          <cell r="R2260">
            <v>2182560253.9609895</v>
          </cell>
        </row>
        <row r="2261">
          <cell r="Q2261" t="str">
            <v>105.NA</v>
          </cell>
          <cell r="R2261">
            <v>0</v>
          </cell>
        </row>
        <row r="2262">
          <cell r="Q2262" t="str">
            <v>105.S</v>
          </cell>
          <cell r="R2262">
            <v>0</v>
          </cell>
        </row>
        <row r="2263">
          <cell r="Q2263" t="str">
            <v>105.SG</v>
          </cell>
          <cell r="R2263">
            <v>0</v>
          </cell>
        </row>
        <row r="2264">
          <cell r="Q2264" t="str">
            <v>105.SG1</v>
          </cell>
          <cell r="R2264">
            <v>0</v>
          </cell>
        </row>
        <row r="2265">
          <cell r="Q2265" t="str">
            <v>105.SG2</v>
          </cell>
          <cell r="R2265">
            <v>0</v>
          </cell>
        </row>
        <row r="2266">
          <cell r="Q2266" t="str">
            <v>105.SE</v>
          </cell>
          <cell r="R2266">
            <v>0</v>
          </cell>
        </row>
        <row r="2267">
          <cell r="Q2267" t="str">
            <v>105.SG3</v>
          </cell>
          <cell r="R2267">
            <v>0</v>
          </cell>
        </row>
        <row r="2268">
          <cell r="Q2268" t="str">
            <v>105.CAGW</v>
          </cell>
          <cell r="R2268">
            <v>34942.962564657755</v>
          </cell>
        </row>
        <row r="2269">
          <cell r="Q2269" t="str">
            <v>105.CAGE</v>
          </cell>
          <cell r="R2269">
            <v>0</v>
          </cell>
        </row>
        <row r="2270">
          <cell r="Q2270" t="str">
            <v>105.CAEW</v>
          </cell>
          <cell r="R2270">
            <v>0</v>
          </cell>
        </row>
        <row r="2271">
          <cell r="Q2271" t="str">
            <v>105.CAEE</v>
          </cell>
          <cell r="R2271">
            <v>0</v>
          </cell>
        </row>
        <row r="2272">
          <cell r="Q2272" t="str">
            <v>Total Plant Held For Future Use.NA</v>
          </cell>
          <cell r="R2272">
            <v>34942.962564657755</v>
          </cell>
        </row>
        <row r="2273">
          <cell r="Q2273" t="str">
            <v>Total Plant Held For Future Use.NA1</v>
          </cell>
          <cell r="R2273">
            <v>0</v>
          </cell>
        </row>
        <row r="2274">
          <cell r="Q2274" t="str">
            <v>114.NA</v>
          </cell>
          <cell r="R2274">
            <v>0</v>
          </cell>
        </row>
        <row r="2275">
          <cell r="Q2275" t="str">
            <v>114.S</v>
          </cell>
          <cell r="R2275">
            <v>0</v>
          </cell>
        </row>
        <row r="2276">
          <cell r="Q2276" t="str">
            <v>114.SG</v>
          </cell>
          <cell r="R2276">
            <v>0</v>
          </cell>
        </row>
        <row r="2277">
          <cell r="Q2277" t="str">
            <v>114.CAGW</v>
          </cell>
          <cell r="R2277">
            <v>0</v>
          </cell>
        </row>
        <row r="2278">
          <cell r="Q2278" t="str">
            <v>114.CAGE</v>
          </cell>
          <cell r="R2278">
            <v>0</v>
          </cell>
        </row>
        <row r="2279">
          <cell r="Q2279" t="str">
            <v>114.DGP</v>
          </cell>
          <cell r="R2279">
            <v>0</v>
          </cell>
        </row>
        <row r="2280">
          <cell r="Q2280" t="str">
            <v>Total Electric Plant Acquisition Adjustments.NA</v>
          </cell>
          <cell r="R2280">
            <v>0</v>
          </cell>
        </row>
        <row r="2281">
          <cell r="Q2281" t="str">
            <v>Total Electric Plant Acquisition Adjustments.NA1</v>
          </cell>
          <cell r="R2281">
            <v>0</v>
          </cell>
        </row>
        <row r="2282">
          <cell r="Q2282" t="str">
            <v>115.NA</v>
          </cell>
          <cell r="R2282">
            <v>0</v>
          </cell>
        </row>
        <row r="2283">
          <cell r="Q2283" t="str">
            <v>115.S</v>
          </cell>
          <cell r="R2283">
            <v>0</v>
          </cell>
        </row>
        <row r="2284">
          <cell r="Q2284" t="str">
            <v>115.SG</v>
          </cell>
          <cell r="R2284">
            <v>0</v>
          </cell>
        </row>
        <row r="2285">
          <cell r="Q2285" t="str">
            <v>115.CAGW</v>
          </cell>
          <cell r="R2285">
            <v>0</v>
          </cell>
        </row>
        <row r="2286">
          <cell r="Q2286" t="str">
            <v>115.CAGE</v>
          </cell>
          <cell r="R2286">
            <v>0</v>
          </cell>
        </row>
        <row r="2287">
          <cell r="Q2287" t="str">
            <v>115.DGP</v>
          </cell>
          <cell r="R2287">
            <v>0</v>
          </cell>
        </row>
        <row r="2288">
          <cell r="Q2288" t="str">
            <v>Total Accum Provision for Asset Acq. Adj..NA</v>
          </cell>
          <cell r="R2288">
            <v>0</v>
          </cell>
        </row>
        <row r="2289">
          <cell r="Q2289" t="str">
            <v>Total Accum Provision for Asset Acq. Adj..NA1</v>
          </cell>
          <cell r="R2289">
            <v>0</v>
          </cell>
        </row>
        <row r="2290">
          <cell r="Q2290" t="str">
            <v>128.NA</v>
          </cell>
          <cell r="R2290">
            <v>0</v>
          </cell>
        </row>
        <row r="2291">
          <cell r="Q2291" t="str">
            <v>128.SO</v>
          </cell>
          <cell r="R2291">
            <v>0</v>
          </cell>
        </row>
        <row r="2292">
          <cell r="Q2292" t="str">
            <v>Total Pensions.NA</v>
          </cell>
          <cell r="R2292">
            <v>0</v>
          </cell>
        </row>
        <row r="2293">
          <cell r="Q2293" t="str">
            <v>Total Pensions.NA1</v>
          </cell>
          <cell r="R2293">
            <v>0</v>
          </cell>
        </row>
        <row r="2294">
          <cell r="Q2294" t="str">
            <v>124.NA</v>
          </cell>
          <cell r="R2294">
            <v>0</v>
          </cell>
        </row>
        <row r="2295">
          <cell r="Q2295" t="str">
            <v>124.S</v>
          </cell>
          <cell r="R2295">
            <v>5428.2650000000003</v>
          </cell>
        </row>
        <row r="2296">
          <cell r="Q2296" t="str">
            <v>124.SO</v>
          </cell>
          <cell r="R2296">
            <v>-335.62089486019738</v>
          </cell>
        </row>
        <row r="2297">
          <cell r="Q2297" t="str">
            <v>124.NA1</v>
          </cell>
          <cell r="R2297">
            <v>5092.6441051398033</v>
          </cell>
        </row>
        <row r="2298">
          <cell r="Q2298" t="str">
            <v>124.NA2</v>
          </cell>
          <cell r="R2298">
            <v>0</v>
          </cell>
        </row>
        <row r="2299">
          <cell r="Q2299" t="str">
            <v>182W.NA</v>
          </cell>
          <cell r="R2299">
            <v>0</v>
          </cell>
        </row>
        <row r="2300">
          <cell r="Q2300" t="str">
            <v>182W.S</v>
          </cell>
          <cell r="R2300">
            <v>0</v>
          </cell>
        </row>
        <row r="2301">
          <cell r="Q2301" t="str">
            <v>182W.SG</v>
          </cell>
          <cell r="R2301">
            <v>0</v>
          </cell>
        </row>
        <row r="2302">
          <cell r="Q2302" t="str">
            <v>182W.CAGE</v>
          </cell>
          <cell r="R2302">
            <v>0</v>
          </cell>
        </row>
        <row r="2303">
          <cell r="Q2303" t="str">
            <v>182W.SO</v>
          </cell>
          <cell r="R2303">
            <v>0</v>
          </cell>
        </row>
        <row r="2304">
          <cell r="Q2304" t="str">
            <v>182W.NA1</v>
          </cell>
          <cell r="R2304">
            <v>0</v>
          </cell>
        </row>
        <row r="2305">
          <cell r="Q2305" t="str">
            <v>182W.NA2</v>
          </cell>
          <cell r="R2305">
            <v>0</v>
          </cell>
        </row>
        <row r="2306">
          <cell r="Q2306" t="str">
            <v>186W.NA</v>
          </cell>
          <cell r="R2306">
            <v>0</v>
          </cell>
        </row>
        <row r="2307">
          <cell r="Q2307" t="str">
            <v>186W.S</v>
          </cell>
          <cell r="R2307">
            <v>0</v>
          </cell>
        </row>
        <row r="2308">
          <cell r="Q2308" t="str">
            <v>186W.CN</v>
          </cell>
          <cell r="R2308">
            <v>0</v>
          </cell>
        </row>
        <row r="2309">
          <cell r="Q2309" t="str">
            <v>186W.CNP</v>
          </cell>
          <cell r="R2309">
            <v>0</v>
          </cell>
        </row>
        <row r="2310">
          <cell r="Q2310" t="str">
            <v>186W.SG</v>
          </cell>
          <cell r="R2310">
            <v>0</v>
          </cell>
        </row>
        <row r="2311">
          <cell r="Q2311" t="str">
            <v>186W.SO</v>
          </cell>
          <cell r="R2311">
            <v>0</v>
          </cell>
        </row>
        <row r="2312">
          <cell r="Q2312" t="str">
            <v>186W.NA1</v>
          </cell>
          <cell r="R2312">
            <v>0</v>
          </cell>
        </row>
        <row r="2313">
          <cell r="Q2313" t="str">
            <v>186W.NA2</v>
          </cell>
          <cell r="R2313">
            <v>0</v>
          </cell>
        </row>
        <row r="2314">
          <cell r="Q2314" t="str">
            <v>Total Weatherization.NA</v>
          </cell>
          <cell r="R2314">
            <v>5092.6441051398033</v>
          </cell>
        </row>
        <row r="2315">
          <cell r="Q2315" t="str">
            <v>Total Weatherization.NA1</v>
          </cell>
          <cell r="R2315">
            <v>0</v>
          </cell>
        </row>
        <row r="2316">
          <cell r="Q2316" t="str">
            <v>151.NA</v>
          </cell>
          <cell r="R2316">
            <v>0</v>
          </cell>
        </row>
        <row r="2317">
          <cell r="Q2317" t="str">
            <v>151.DEU</v>
          </cell>
          <cell r="R2317">
            <v>0</v>
          </cell>
        </row>
        <row r="2318">
          <cell r="Q2318" t="str">
            <v>151.SE</v>
          </cell>
          <cell r="R2318">
            <v>0</v>
          </cell>
        </row>
        <row r="2319">
          <cell r="Q2319" t="str">
            <v>151.CAEW</v>
          </cell>
          <cell r="R2319">
            <v>1.57160684466362E-9</v>
          </cell>
        </row>
        <row r="2320">
          <cell r="Q2320" t="str">
            <v>151.CAEE</v>
          </cell>
          <cell r="R2320">
            <v>0</v>
          </cell>
        </row>
        <row r="2321">
          <cell r="Q2321" t="str">
            <v>151.JBE</v>
          </cell>
          <cell r="R2321">
            <v>0</v>
          </cell>
        </row>
        <row r="2322">
          <cell r="Q2322" t="str">
            <v>151.CAEE1</v>
          </cell>
          <cell r="R2322">
            <v>0</v>
          </cell>
        </row>
        <row r="2323">
          <cell r="Q2323" t="str">
            <v>151.CAEE2</v>
          </cell>
          <cell r="R2323">
            <v>0</v>
          </cell>
        </row>
        <row r="2324">
          <cell r="Q2324" t="str">
            <v>Total Fuel Stock.NA</v>
          </cell>
          <cell r="R2324">
            <v>1.57160684466362E-9</v>
          </cell>
        </row>
        <row r="2325">
          <cell r="Q2325" t="str">
            <v>Total Fuel Stock.NA1</v>
          </cell>
          <cell r="R2325">
            <v>0</v>
          </cell>
        </row>
        <row r="2326">
          <cell r="Q2326" t="str">
            <v>152.NA</v>
          </cell>
          <cell r="R2326">
            <v>0</v>
          </cell>
        </row>
        <row r="2327">
          <cell r="Q2327" t="str">
            <v>152.SE</v>
          </cell>
          <cell r="R2327">
            <v>0</v>
          </cell>
        </row>
        <row r="2328">
          <cell r="Q2328" t="str">
            <v>152.CAEW</v>
          </cell>
          <cell r="R2328">
            <v>0</v>
          </cell>
        </row>
        <row r="2329">
          <cell r="Q2329" t="str">
            <v>152.CAEE</v>
          </cell>
          <cell r="R2329">
            <v>0</v>
          </cell>
        </row>
        <row r="2330">
          <cell r="Q2330" t="str">
            <v>152.NA1</v>
          </cell>
          <cell r="R2330">
            <v>0</v>
          </cell>
        </row>
        <row r="2331">
          <cell r="Q2331" t="str">
            <v>152.NA2</v>
          </cell>
          <cell r="R2331">
            <v>0</v>
          </cell>
        </row>
        <row r="2332">
          <cell r="Q2332" t="str">
            <v>25316.NA</v>
          </cell>
          <cell r="R2332">
            <v>0</v>
          </cell>
        </row>
        <row r="2333">
          <cell r="Q2333" t="str">
            <v>25316.SE</v>
          </cell>
          <cell r="R2333">
            <v>0</v>
          </cell>
        </row>
        <row r="2334">
          <cell r="Q2334" t="str">
            <v>25316.CAEW</v>
          </cell>
          <cell r="R2334">
            <v>0</v>
          </cell>
        </row>
        <row r="2335">
          <cell r="Q2335" t="str">
            <v>25316.CAEE</v>
          </cell>
          <cell r="R2335">
            <v>0</v>
          </cell>
        </row>
        <row r="2336">
          <cell r="Q2336" t="str">
            <v>25316.NA1</v>
          </cell>
          <cell r="R2336">
            <v>0</v>
          </cell>
        </row>
        <row r="2337">
          <cell r="Q2337" t="str">
            <v>25316.NA2</v>
          </cell>
          <cell r="R2337">
            <v>0</v>
          </cell>
        </row>
        <row r="2338">
          <cell r="Q2338" t="str">
            <v>25317.NA</v>
          </cell>
          <cell r="R2338">
            <v>0</v>
          </cell>
        </row>
        <row r="2339">
          <cell r="Q2339" t="str">
            <v>25317.SE</v>
          </cell>
          <cell r="R2339">
            <v>0</v>
          </cell>
        </row>
        <row r="2340">
          <cell r="Q2340" t="str">
            <v>25317.CAEW</v>
          </cell>
          <cell r="R2340">
            <v>0</v>
          </cell>
        </row>
        <row r="2341">
          <cell r="Q2341" t="str">
            <v>25317.CAEE</v>
          </cell>
          <cell r="R2341">
            <v>0</v>
          </cell>
        </row>
        <row r="2342">
          <cell r="Q2342" t="str">
            <v>25317.NA1</v>
          </cell>
          <cell r="R2342">
            <v>0</v>
          </cell>
        </row>
        <row r="2343">
          <cell r="Q2343" t="str">
            <v>25317.NA2</v>
          </cell>
          <cell r="R2343">
            <v>0</v>
          </cell>
        </row>
        <row r="2344">
          <cell r="Q2344" t="str">
            <v>25319.NA</v>
          </cell>
          <cell r="R2344">
            <v>0</v>
          </cell>
        </row>
        <row r="2345">
          <cell r="Q2345" t="str">
            <v>25319.SE</v>
          </cell>
          <cell r="R2345">
            <v>0</v>
          </cell>
        </row>
        <row r="2346">
          <cell r="Q2346" t="str">
            <v>25319.CAEW</v>
          </cell>
          <cell r="R2346">
            <v>0</v>
          </cell>
        </row>
        <row r="2347">
          <cell r="Q2347" t="str">
            <v>25319.CAEE</v>
          </cell>
          <cell r="R2347">
            <v>0</v>
          </cell>
        </row>
        <row r="2348">
          <cell r="Q2348" t="str">
            <v>25319.NA1</v>
          </cell>
          <cell r="R2348">
            <v>0</v>
          </cell>
        </row>
        <row r="2349">
          <cell r="Q2349" t="str">
            <v>25319.NA2</v>
          </cell>
          <cell r="R2349">
            <v>0</v>
          </cell>
        </row>
        <row r="2350">
          <cell r="Q2350" t="str">
            <v>Total Fuel Stock.NA2</v>
          </cell>
          <cell r="R2350">
            <v>1.57160684466362E-9</v>
          </cell>
        </row>
        <row r="2351">
          <cell r="Q2351" t="str">
            <v>154.NA</v>
          </cell>
          <cell r="R2351">
            <v>0</v>
          </cell>
        </row>
        <row r="2352">
          <cell r="Q2352" t="str">
            <v>154.S</v>
          </cell>
          <cell r="R2352">
            <v>0</v>
          </cell>
        </row>
        <row r="2353">
          <cell r="Q2353" t="str">
            <v>154.SG</v>
          </cell>
          <cell r="R2353">
            <v>0</v>
          </cell>
        </row>
        <row r="2354">
          <cell r="Q2354" t="str">
            <v>154.SE</v>
          </cell>
          <cell r="R2354">
            <v>0</v>
          </cell>
        </row>
        <row r="2355">
          <cell r="Q2355" t="str">
            <v>154.SO</v>
          </cell>
          <cell r="R2355">
            <v>-2.1827872842550278E-11</v>
          </cell>
        </row>
        <row r="2356">
          <cell r="Q2356" t="str">
            <v>154.SNPPS</v>
          </cell>
          <cell r="R2356">
            <v>0</v>
          </cell>
        </row>
        <row r="2357">
          <cell r="Q2357" t="str">
            <v>154.SNPPH</v>
          </cell>
          <cell r="R2357">
            <v>0</v>
          </cell>
        </row>
        <row r="2358">
          <cell r="Q2358" t="str">
            <v>154.SNPD</v>
          </cell>
          <cell r="R2358">
            <v>1.1001997336279601E-4</v>
          </cell>
        </row>
        <row r="2359">
          <cell r="Q2359" t="str">
            <v>154.SNPT</v>
          </cell>
          <cell r="R2359">
            <v>0</v>
          </cell>
        </row>
        <row r="2360">
          <cell r="Q2360" t="str">
            <v>154.DGU</v>
          </cell>
          <cell r="R2360">
            <v>0</v>
          </cell>
        </row>
        <row r="2361">
          <cell r="Q2361" t="str">
            <v>154.DGP</v>
          </cell>
          <cell r="R2361">
            <v>0</v>
          </cell>
        </row>
        <row r="2362">
          <cell r="Q2362" t="str">
            <v>154.JBE</v>
          </cell>
          <cell r="R2362">
            <v>0</v>
          </cell>
        </row>
        <row r="2363">
          <cell r="Q2363" t="str">
            <v>154.SNPP</v>
          </cell>
          <cell r="R2363">
            <v>0</v>
          </cell>
        </row>
        <row r="2364">
          <cell r="Q2364" t="str">
            <v>154.CAGW</v>
          </cell>
          <cell r="R2364">
            <v>0</v>
          </cell>
        </row>
        <row r="2365">
          <cell r="Q2365" t="str">
            <v>154.CAGE</v>
          </cell>
          <cell r="R2365">
            <v>0</v>
          </cell>
        </row>
        <row r="2366">
          <cell r="Q2366" t="str">
            <v>154.JBG</v>
          </cell>
          <cell r="R2366">
            <v>0</v>
          </cell>
        </row>
        <row r="2367">
          <cell r="Q2367" t="str">
            <v>154.CAEW</v>
          </cell>
          <cell r="R2367">
            <v>0</v>
          </cell>
        </row>
        <row r="2368">
          <cell r="Q2368" t="str">
            <v>154.CAEE</v>
          </cell>
          <cell r="R2368">
            <v>0</v>
          </cell>
        </row>
        <row r="2369">
          <cell r="Q2369" t="str">
            <v>154.CAGE1</v>
          </cell>
          <cell r="R2369">
            <v>0</v>
          </cell>
        </row>
        <row r="2370">
          <cell r="Q2370" t="str">
            <v>Total Materials and Supplies - FERC 154.NA</v>
          </cell>
          <cell r="R2370">
            <v>1.1001995153492317E-4</v>
          </cell>
        </row>
        <row r="2371">
          <cell r="Q2371" t="str">
            <v>Total Materials and Supplies - FERC 154.NA1</v>
          </cell>
          <cell r="R2371">
            <v>0</v>
          </cell>
        </row>
        <row r="2372">
          <cell r="Q2372" t="str">
            <v>163.NA</v>
          </cell>
          <cell r="R2372">
            <v>0</v>
          </cell>
        </row>
        <row r="2373">
          <cell r="Q2373" t="str">
            <v>163.SO</v>
          </cell>
          <cell r="R2373">
            <v>0</v>
          </cell>
        </row>
        <row r="2374">
          <cell r="Q2374" t="str">
            <v>163.NA1</v>
          </cell>
          <cell r="R2374">
            <v>0</v>
          </cell>
        </row>
        <row r="2375">
          <cell r="Q2375" t="str">
            <v>163.NA2</v>
          </cell>
          <cell r="R2375">
            <v>0</v>
          </cell>
        </row>
        <row r="2376">
          <cell r="Q2376" t="str">
            <v>163.NA3</v>
          </cell>
          <cell r="R2376">
            <v>0</v>
          </cell>
        </row>
        <row r="2377">
          <cell r="Q2377" t="str">
            <v>25318.NA</v>
          </cell>
          <cell r="R2377">
            <v>0</v>
          </cell>
        </row>
        <row r="2378">
          <cell r="Q2378" t="str">
            <v>25318.SNPPS</v>
          </cell>
          <cell r="R2378">
            <v>0</v>
          </cell>
        </row>
        <row r="2379">
          <cell r="Q2379" t="str">
            <v>25318.CAGW</v>
          </cell>
          <cell r="R2379">
            <v>0</v>
          </cell>
        </row>
        <row r="2380">
          <cell r="Q2380" t="str">
            <v>25318.CAGE</v>
          </cell>
          <cell r="R2380">
            <v>0</v>
          </cell>
        </row>
        <row r="2381">
          <cell r="Q2381" t="str">
            <v>25318.NA1</v>
          </cell>
          <cell r="R2381">
            <v>0</v>
          </cell>
        </row>
        <row r="2382">
          <cell r="Q2382" t="str">
            <v>25318.NA2</v>
          </cell>
          <cell r="R2382">
            <v>0</v>
          </cell>
        </row>
        <row r="2383">
          <cell r="Q2383" t="str">
            <v>Total Materials &amp; Supplies (Net).NA</v>
          </cell>
          <cell r="R2383">
            <v>1.1001995153492317E-4</v>
          </cell>
        </row>
        <row r="2384">
          <cell r="Q2384" t="str">
            <v>Total Materials &amp; Supplies (Net).NA1</v>
          </cell>
          <cell r="R2384">
            <v>0</v>
          </cell>
        </row>
        <row r="2385">
          <cell r="Q2385" t="str">
            <v>165.NA</v>
          </cell>
          <cell r="R2385">
            <v>0</v>
          </cell>
        </row>
        <row r="2386">
          <cell r="Q2386" t="str">
            <v>165.S</v>
          </cell>
          <cell r="R2386">
            <v>0</v>
          </cell>
        </row>
        <row r="2387">
          <cell r="Q2387" t="str">
            <v>165.GPS</v>
          </cell>
          <cell r="R2387">
            <v>0</v>
          </cell>
        </row>
        <row r="2388">
          <cell r="Q2388" t="str">
            <v>165.SG</v>
          </cell>
          <cell r="R2388">
            <v>-3.0559021979570389E-10</v>
          </cell>
        </row>
        <row r="2389">
          <cell r="Q2389" t="str">
            <v>165.CAGW</v>
          </cell>
          <cell r="R2389">
            <v>6.9849193096160889E-10</v>
          </cell>
        </row>
        <row r="2390">
          <cell r="Q2390" t="str">
            <v>165.CAGE</v>
          </cell>
          <cell r="R2390">
            <v>0</v>
          </cell>
        </row>
        <row r="2391">
          <cell r="Q2391" t="str">
            <v>165.CAEW</v>
          </cell>
          <cell r="R2391">
            <v>0</v>
          </cell>
        </row>
        <row r="2392">
          <cell r="Q2392" t="str">
            <v>165.CAEE</v>
          </cell>
          <cell r="R2392">
            <v>0</v>
          </cell>
        </row>
        <row r="2393">
          <cell r="Q2393" t="str">
            <v>165.SE</v>
          </cell>
          <cell r="R2393">
            <v>0</v>
          </cell>
        </row>
        <row r="2394">
          <cell r="Q2394" t="str">
            <v>165.SO</v>
          </cell>
          <cell r="R2394">
            <v>0</v>
          </cell>
        </row>
        <row r="2395">
          <cell r="Q2395" t="str">
            <v>Total Prepayments.NA</v>
          </cell>
          <cell r="R2395">
            <v>3.92901711165905E-10</v>
          </cell>
        </row>
        <row r="2396">
          <cell r="Q2396" t="str">
            <v>Total Prepayments.NA1</v>
          </cell>
          <cell r="R2396">
            <v>0</v>
          </cell>
        </row>
        <row r="2397">
          <cell r="Q2397" t="str">
            <v>182M.NA</v>
          </cell>
          <cell r="R2397">
            <v>0</v>
          </cell>
        </row>
        <row r="2398">
          <cell r="Q2398" t="str">
            <v>182M.S</v>
          </cell>
          <cell r="R2398">
            <v>250184.92583333334</v>
          </cell>
        </row>
        <row r="2399">
          <cell r="Q2399" t="str">
            <v>182M.SG</v>
          </cell>
          <cell r="R2399">
            <v>0</v>
          </cell>
        </row>
        <row r="2400">
          <cell r="Q2400" t="str">
            <v>182M.CAGE</v>
          </cell>
          <cell r="R2400">
            <v>0</v>
          </cell>
        </row>
        <row r="2401">
          <cell r="Q2401" t="str">
            <v>182M.CAGE1</v>
          </cell>
          <cell r="R2401">
            <v>0</v>
          </cell>
        </row>
        <row r="2402">
          <cell r="Q2402" t="str">
            <v>182M.CAGW</v>
          </cell>
          <cell r="R2402">
            <v>0</v>
          </cell>
        </row>
        <row r="2403">
          <cell r="Q2403" t="str">
            <v>182M.JBG</v>
          </cell>
          <cell r="R2403">
            <v>0</v>
          </cell>
        </row>
        <row r="2404">
          <cell r="Q2404" t="str">
            <v>182M.SE</v>
          </cell>
          <cell r="R2404">
            <v>0</v>
          </cell>
        </row>
        <row r="2405">
          <cell r="Q2405" t="str">
            <v>182M.CAEW</v>
          </cell>
          <cell r="R2405">
            <v>0</v>
          </cell>
        </row>
        <row r="2406">
          <cell r="Q2406" t="str">
            <v>182M.CAEE</v>
          </cell>
          <cell r="R2406">
            <v>0</v>
          </cell>
        </row>
        <row r="2407">
          <cell r="Q2407" t="str">
            <v>182M.SO</v>
          </cell>
          <cell r="R2407">
            <v>0</v>
          </cell>
        </row>
        <row r="2408">
          <cell r="Q2408" t="str">
            <v>182M.NA1</v>
          </cell>
          <cell r="R2408">
            <v>250184.92583333334</v>
          </cell>
        </row>
        <row r="2409">
          <cell r="Q2409" t="str">
            <v>182M.NA2</v>
          </cell>
          <cell r="R2409">
            <v>0</v>
          </cell>
        </row>
        <row r="2410">
          <cell r="Q2410" t="str">
            <v>186M.NA</v>
          </cell>
          <cell r="R2410">
            <v>0</v>
          </cell>
        </row>
        <row r="2411">
          <cell r="Q2411" t="str">
            <v>186M.S</v>
          </cell>
          <cell r="R2411">
            <v>0</v>
          </cell>
        </row>
        <row r="2412">
          <cell r="Q2412" t="str">
            <v>186M.CAEW</v>
          </cell>
          <cell r="R2412">
            <v>0</v>
          </cell>
        </row>
        <row r="2413">
          <cell r="Q2413" t="str">
            <v>186M.CAEE</v>
          </cell>
          <cell r="R2413">
            <v>0</v>
          </cell>
        </row>
        <row r="2414">
          <cell r="Q2414" t="str">
            <v>186M.SG</v>
          </cell>
          <cell r="R2414">
            <v>-2.6775524020195007E-9</v>
          </cell>
        </row>
        <row r="2415">
          <cell r="Q2415" t="str">
            <v>186M.SO</v>
          </cell>
          <cell r="R2415">
            <v>4.7293724492192268E-11</v>
          </cell>
        </row>
        <row r="2416">
          <cell r="Q2416" t="str">
            <v>186M.SE</v>
          </cell>
          <cell r="R2416">
            <v>0</v>
          </cell>
        </row>
        <row r="2417">
          <cell r="Q2417" t="str">
            <v>186M.CAGW</v>
          </cell>
          <cell r="R2417">
            <v>-1.4435499906539917E-8</v>
          </cell>
        </row>
        <row r="2418">
          <cell r="Q2418" t="str">
            <v>186M.CAGE</v>
          </cell>
          <cell r="R2418">
            <v>0</v>
          </cell>
        </row>
        <row r="2419">
          <cell r="Q2419" t="str">
            <v>186M.CAEW1</v>
          </cell>
          <cell r="R2419">
            <v>0</v>
          </cell>
        </row>
        <row r="2420">
          <cell r="Q2420" t="str">
            <v>186M.CAEE1</v>
          </cell>
          <cell r="R2420">
            <v>0</v>
          </cell>
        </row>
        <row r="2421">
          <cell r="Q2421" t="str">
            <v>186M.JBE</v>
          </cell>
          <cell r="R2421">
            <v>430387.13048055297</v>
          </cell>
        </row>
        <row r="2422">
          <cell r="Q2422" t="str">
            <v>186M.EXCTAX</v>
          </cell>
          <cell r="R2422">
            <v>0</v>
          </cell>
        </row>
        <row r="2423">
          <cell r="Q2423" t="str">
            <v>Total Misc. Deferred Debits.NA</v>
          </cell>
          <cell r="R2423">
            <v>430387.13048053591</v>
          </cell>
        </row>
        <row r="2424">
          <cell r="Q2424" t="str">
            <v>Total Misc. Deferred Debits.NA1</v>
          </cell>
          <cell r="R2424">
            <v>0</v>
          </cell>
        </row>
        <row r="2425">
          <cell r="Q2425" t="str">
            <v>Working Capital.NA</v>
          </cell>
          <cell r="R2425">
            <v>0</v>
          </cell>
        </row>
        <row r="2426">
          <cell r="Q2426" t="str">
            <v>CWC.NA</v>
          </cell>
          <cell r="R2426">
            <v>0</v>
          </cell>
        </row>
        <row r="2427">
          <cell r="Q2427" t="str">
            <v>CWC.S</v>
          </cell>
          <cell r="R2427">
            <v>23459504.952025533</v>
          </cell>
        </row>
        <row r="2428">
          <cell r="Q2428" t="str">
            <v>CWC.SO</v>
          </cell>
          <cell r="R2428">
            <v>0</v>
          </cell>
        </row>
        <row r="2429">
          <cell r="Q2429" t="str">
            <v>CWC.SE</v>
          </cell>
          <cell r="R2429">
            <v>0</v>
          </cell>
        </row>
        <row r="2430">
          <cell r="Q2430" t="str">
            <v>CWC.NA1</v>
          </cell>
          <cell r="R2430">
            <v>23459504.952025533</v>
          </cell>
        </row>
        <row r="2431">
          <cell r="Q2431" t="str">
            <v>CWC.NA2</v>
          </cell>
          <cell r="R2431">
            <v>0</v>
          </cell>
        </row>
        <row r="2432">
          <cell r="Q2432" t="str">
            <v>OWC.NA</v>
          </cell>
          <cell r="R2432">
            <v>0</v>
          </cell>
        </row>
        <row r="2433">
          <cell r="Q2433" t="str">
            <v>131.SNP</v>
          </cell>
          <cell r="R2433">
            <v>0</v>
          </cell>
        </row>
        <row r="2434">
          <cell r="Q2434" t="str">
            <v>135.SG</v>
          </cell>
          <cell r="R2434">
            <v>0</v>
          </cell>
        </row>
        <row r="2435">
          <cell r="Q2435" t="str">
            <v>141.SO</v>
          </cell>
          <cell r="R2435">
            <v>0</v>
          </cell>
        </row>
        <row r="2436">
          <cell r="Q2436" t="str">
            <v>143.SO</v>
          </cell>
          <cell r="R2436">
            <v>0</v>
          </cell>
        </row>
        <row r="2437">
          <cell r="Q2437" t="str">
            <v>232.SE</v>
          </cell>
          <cell r="R2437">
            <v>0</v>
          </cell>
        </row>
        <row r="2438">
          <cell r="Q2438" t="str">
            <v>232.SO</v>
          </cell>
          <cell r="R2438">
            <v>0</v>
          </cell>
        </row>
        <row r="2439">
          <cell r="Q2439" t="str">
            <v>232.CAEE</v>
          </cell>
          <cell r="R2439">
            <v>0</v>
          </cell>
        </row>
        <row r="2440">
          <cell r="Q2440" t="str">
            <v>232.SG</v>
          </cell>
          <cell r="R2440">
            <v>0</v>
          </cell>
        </row>
        <row r="2441">
          <cell r="Q2441" t="str">
            <v>232.S</v>
          </cell>
          <cell r="R2441">
            <v>0</v>
          </cell>
        </row>
        <row r="2442">
          <cell r="Q2442" t="str">
            <v>2533.OTHER</v>
          </cell>
          <cell r="R2442">
            <v>0</v>
          </cell>
        </row>
        <row r="2443">
          <cell r="Q2443" t="str">
            <v>2533.CAGE</v>
          </cell>
          <cell r="R2443">
            <v>0</v>
          </cell>
        </row>
        <row r="2444">
          <cell r="Q2444" t="str">
            <v>2533.CAGE1</v>
          </cell>
          <cell r="R2444">
            <v>0</v>
          </cell>
        </row>
        <row r="2445">
          <cell r="Q2445" t="str">
            <v>230.SE</v>
          </cell>
          <cell r="R2445">
            <v>0</v>
          </cell>
        </row>
        <row r="2446">
          <cell r="Q2446" t="str">
            <v>230.CAEW</v>
          </cell>
          <cell r="R2446">
            <v>0</v>
          </cell>
        </row>
        <row r="2447">
          <cell r="Q2447" t="str">
            <v>230.CAEE</v>
          </cell>
          <cell r="R2447">
            <v>0</v>
          </cell>
        </row>
        <row r="2448">
          <cell r="Q2448" t="str">
            <v>230.S</v>
          </cell>
          <cell r="R2448">
            <v>0</v>
          </cell>
        </row>
        <row r="2449">
          <cell r="Q2449" t="str">
            <v>254105.S</v>
          </cell>
          <cell r="R2449">
            <v>0</v>
          </cell>
        </row>
        <row r="2450">
          <cell r="Q2450" t="str">
            <v>254105.SE</v>
          </cell>
          <cell r="R2450">
            <v>0</v>
          </cell>
        </row>
        <row r="2451">
          <cell r="Q2451" t="str">
            <v>254105.CAGE</v>
          </cell>
          <cell r="R2451">
            <v>0</v>
          </cell>
        </row>
        <row r="2452">
          <cell r="Q2452" t="str">
            <v>254105.CAEE</v>
          </cell>
          <cell r="R2452">
            <v>0</v>
          </cell>
        </row>
        <row r="2453">
          <cell r="Q2453" t="str">
            <v>2533.CAEE</v>
          </cell>
          <cell r="R2453">
            <v>0</v>
          </cell>
        </row>
        <row r="2454">
          <cell r="Q2454" t="str">
            <v>2533.NA</v>
          </cell>
          <cell r="R2454">
            <v>0</v>
          </cell>
        </row>
        <row r="2455">
          <cell r="Q2455" t="str">
            <v>2533.NA1</v>
          </cell>
          <cell r="R2455">
            <v>0</v>
          </cell>
        </row>
        <row r="2456">
          <cell r="Q2456" t="str">
            <v>Total Working Capital.NA</v>
          </cell>
          <cell r="R2456">
            <v>23459504.952025533</v>
          </cell>
        </row>
        <row r="2457">
          <cell r="Q2457" t="str">
            <v>Miscellaneous Rate Base.NA</v>
          </cell>
          <cell r="R2457">
            <v>0</v>
          </cell>
        </row>
        <row r="2458">
          <cell r="Q2458" t="str">
            <v>18221.NA</v>
          </cell>
          <cell r="R2458">
            <v>0</v>
          </cell>
        </row>
        <row r="2459">
          <cell r="Q2459" t="str">
            <v>18221.S</v>
          </cell>
          <cell r="R2459">
            <v>0</v>
          </cell>
        </row>
        <row r="2460">
          <cell r="Q2460" t="str">
            <v>18221.NA1</v>
          </cell>
          <cell r="R2460">
            <v>0</v>
          </cell>
        </row>
        <row r="2461">
          <cell r="Q2461" t="str">
            <v>18221.NA2</v>
          </cell>
          <cell r="R2461">
            <v>0</v>
          </cell>
        </row>
        <row r="2462">
          <cell r="Q2462" t="str">
            <v>18221.NA3</v>
          </cell>
          <cell r="R2462">
            <v>0</v>
          </cell>
        </row>
        <row r="2463">
          <cell r="Q2463" t="str">
            <v>18222.NA</v>
          </cell>
          <cell r="R2463">
            <v>0</v>
          </cell>
        </row>
        <row r="2464">
          <cell r="Q2464" t="str">
            <v>18222.S</v>
          </cell>
          <cell r="R2464">
            <v>0</v>
          </cell>
        </row>
        <row r="2465">
          <cell r="Q2465" t="str">
            <v>18222.TROJP</v>
          </cell>
          <cell r="R2465">
            <v>0</v>
          </cell>
        </row>
        <row r="2466">
          <cell r="Q2466" t="str">
            <v>18222.TROJD</v>
          </cell>
          <cell r="R2466">
            <v>0</v>
          </cell>
        </row>
        <row r="2467">
          <cell r="Q2467" t="str">
            <v>18222.NA1</v>
          </cell>
          <cell r="R2467">
            <v>0</v>
          </cell>
        </row>
        <row r="2468">
          <cell r="Q2468" t="str">
            <v>18222.NA2</v>
          </cell>
          <cell r="R2468">
            <v>0</v>
          </cell>
        </row>
        <row r="2469">
          <cell r="Q2469" t="str">
            <v>18222.NA3</v>
          </cell>
          <cell r="R2469">
            <v>0</v>
          </cell>
        </row>
        <row r="2470">
          <cell r="Q2470" t="str">
            <v>18222.NA4</v>
          </cell>
          <cell r="R2470">
            <v>0</v>
          </cell>
        </row>
        <row r="2471">
          <cell r="Q2471" t="str">
            <v>1869.NA</v>
          </cell>
          <cell r="R2471">
            <v>0</v>
          </cell>
        </row>
        <row r="2472">
          <cell r="Q2472" t="str">
            <v>1869.S</v>
          </cell>
          <cell r="R2472">
            <v>0</v>
          </cell>
        </row>
        <row r="2473">
          <cell r="Q2473" t="str">
            <v>1869.SNPPN</v>
          </cell>
          <cell r="R2473">
            <v>0</v>
          </cell>
        </row>
        <row r="2474">
          <cell r="Q2474" t="str">
            <v>1869.NA1</v>
          </cell>
          <cell r="R2474">
            <v>0</v>
          </cell>
        </row>
        <row r="2475">
          <cell r="Q2475" t="str">
            <v>1869.NA2</v>
          </cell>
          <cell r="R2475">
            <v>0</v>
          </cell>
        </row>
        <row r="2476">
          <cell r="Q2476" t="str">
            <v>TOTAL MISCELLANEOUS RATE BASE.NA</v>
          </cell>
          <cell r="R2476">
            <v>0</v>
          </cell>
        </row>
        <row r="2477">
          <cell r="Q2477" t="str">
            <v>TOTAL MISCELLANEOUS RATE BASE.NA1</v>
          </cell>
          <cell r="R2477">
            <v>0</v>
          </cell>
        </row>
        <row r="2478">
          <cell r="Q2478" t="str">
            <v>TOTAL RATE BASE ADDITIONS.NA</v>
          </cell>
          <cell r="R2478">
            <v>24180112.615119219</v>
          </cell>
        </row>
        <row r="2479">
          <cell r="Q2479" t="str">
            <v>235.NA</v>
          </cell>
          <cell r="R2479">
            <v>0</v>
          </cell>
        </row>
        <row r="2480">
          <cell r="Q2480" t="str">
            <v>235.S</v>
          </cell>
          <cell r="R2480">
            <v>-2829106.1541666668</v>
          </cell>
        </row>
        <row r="2481">
          <cell r="Q2481" t="str">
            <v>235.CN</v>
          </cell>
          <cell r="R2481">
            <v>0</v>
          </cell>
        </row>
        <row r="2482">
          <cell r="Q2482" t="str">
            <v>Total Customer Service Deposits.NA</v>
          </cell>
          <cell r="R2482">
            <v>-2829106.1541666668</v>
          </cell>
        </row>
        <row r="2483">
          <cell r="Q2483" t="str">
            <v>Total Customer Service Deposits.NA1</v>
          </cell>
          <cell r="R2483">
            <v>0</v>
          </cell>
        </row>
        <row r="2484">
          <cell r="Q2484" t="str">
            <v>2281.S</v>
          </cell>
          <cell r="R2484">
            <v>0</v>
          </cell>
        </row>
        <row r="2485">
          <cell r="Q2485" t="str">
            <v>2282.SO</v>
          </cell>
          <cell r="R2485">
            <v>0</v>
          </cell>
        </row>
        <row r="2486">
          <cell r="Q2486" t="str">
            <v>2283.SO</v>
          </cell>
          <cell r="R2486">
            <v>0</v>
          </cell>
        </row>
        <row r="2487">
          <cell r="Q2487" t="str">
            <v>2282.S</v>
          </cell>
          <cell r="R2487">
            <v>0</v>
          </cell>
        </row>
        <row r="2488">
          <cell r="Q2488" t="str">
            <v>254.SO</v>
          </cell>
          <cell r="R2488">
            <v>0</v>
          </cell>
        </row>
        <row r="2489">
          <cell r="Q2489" t="str">
            <v>254.NA</v>
          </cell>
          <cell r="R2489">
            <v>0</v>
          </cell>
        </row>
        <row r="2490">
          <cell r="Q2490" t="str">
            <v>254.NA1</v>
          </cell>
          <cell r="R2490">
            <v>0</v>
          </cell>
        </row>
        <row r="2491">
          <cell r="Q2491" t="str">
            <v>22841.NA</v>
          </cell>
          <cell r="R2491">
            <v>0</v>
          </cell>
        </row>
        <row r="2492">
          <cell r="Q2492" t="str">
            <v>22841.S</v>
          </cell>
          <cell r="R2492">
            <v>0</v>
          </cell>
        </row>
        <row r="2493">
          <cell r="Q2493" t="str">
            <v>22841.CAGW</v>
          </cell>
          <cell r="R2493">
            <v>-123389.23719499439</v>
          </cell>
        </row>
        <row r="2494">
          <cell r="Q2494" t="str">
            <v>22841.NA1</v>
          </cell>
          <cell r="R2494">
            <v>-123389.23719499439</v>
          </cell>
        </row>
        <row r="2495">
          <cell r="Q2495" t="str">
            <v>22841.NA2</v>
          </cell>
          <cell r="R2495">
            <v>0</v>
          </cell>
        </row>
        <row r="2496">
          <cell r="Q2496" t="str">
            <v>254.JBG</v>
          </cell>
          <cell r="R2496">
            <v>-3037826.5434690067</v>
          </cell>
        </row>
        <row r="2497">
          <cell r="Q2497" t="str">
            <v>254.CAGW</v>
          </cell>
          <cell r="R2497">
            <v>-87168.730043882126</v>
          </cell>
        </row>
        <row r="2498">
          <cell r="Q2498" t="str">
            <v>254105.S1</v>
          </cell>
          <cell r="R2498">
            <v>0</v>
          </cell>
        </row>
        <row r="2499">
          <cell r="Q2499" t="str">
            <v>2533.CAEE1</v>
          </cell>
          <cell r="R2499">
            <v>0</v>
          </cell>
        </row>
        <row r="2500">
          <cell r="Q2500" t="str">
            <v>254.SE</v>
          </cell>
          <cell r="R2500">
            <v>0</v>
          </cell>
        </row>
        <row r="2501">
          <cell r="Q2501" t="str">
            <v>254.S</v>
          </cell>
          <cell r="R2501">
            <v>-44041830.913750023</v>
          </cell>
        </row>
        <row r="2502">
          <cell r="Q2502" t="str">
            <v>254.NA2</v>
          </cell>
          <cell r="R2502">
            <v>-47166826.187262908</v>
          </cell>
        </row>
        <row r="2503">
          <cell r="Q2503" t="str">
            <v>254.NA3</v>
          </cell>
          <cell r="R2503">
            <v>0</v>
          </cell>
        </row>
        <row r="2504">
          <cell r="Q2504" t="str">
            <v>252.NA</v>
          </cell>
          <cell r="R2504">
            <v>0</v>
          </cell>
        </row>
        <row r="2505">
          <cell r="Q2505" t="str">
            <v>252.S</v>
          </cell>
          <cell r="R2505">
            <v>-426191.15666666673</v>
          </cell>
        </row>
        <row r="2506">
          <cell r="Q2506" t="str">
            <v>252.SG</v>
          </cell>
          <cell r="R2506">
            <v>-2053622.1688592487</v>
          </cell>
        </row>
        <row r="2507">
          <cell r="Q2507" t="str">
            <v>252.CAGE</v>
          </cell>
          <cell r="R2507">
            <v>0</v>
          </cell>
        </row>
        <row r="2508">
          <cell r="Q2508" t="str">
            <v>252.CAGW</v>
          </cell>
          <cell r="R2508">
            <v>0</v>
          </cell>
        </row>
        <row r="2509">
          <cell r="Q2509" t="str">
            <v>252.CN</v>
          </cell>
          <cell r="R2509">
            <v>0</v>
          </cell>
        </row>
        <row r="2510">
          <cell r="Q2510" t="str">
            <v>Total Customer Advances for Constr..NA</v>
          </cell>
          <cell r="R2510">
            <v>-2479813.3255259153</v>
          </cell>
        </row>
        <row r="2511">
          <cell r="Q2511" t="str">
            <v>Total Customer Advances for Constr..NA1</v>
          </cell>
          <cell r="R2511">
            <v>0</v>
          </cell>
        </row>
        <row r="2512">
          <cell r="Q2512" t="str">
            <v>25398.NA</v>
          </cell>
          <cell r="R2512">
            <v>0</v>
          </cell>
        </row>
        <row r="2513">
          <cell r="Q2513" t="str">
            <v>25398.S</v>
          </cell>
          <cell r="R2513">
            <v>0</v>
          </cell>
        </row>
        <row r="2514">
          <cell r="Q2514" t="str">
            <v>25398.NA1</v>
          </cell>
          <cell r="R2514">
            <v>0</v>
          </cell>
        </row>
        <row r="2515">
          <cell r="Q2515" t="str">
            <v>25398.NA2</v>
          </cell>
          <cell r="R2515">
            <v>0</v>
          </cell>
        </row>
        <row r="2516">
          <cell r="Q2516" t="str">
            <v>25399.NA</v>
          </cell>
          <cell r="R2516">
            <v>0</v>
          </cell>
        </row>
        <row r="2517">
          <cell r="Q2517" t="str">
            <v>25399.S</v>
          </cell>
          <cell r="R2517">
            <v>-303028.54041666701</v>
          </cell>
        </row>
        <row r="2518">
          <cell r="Q2518" t="str">
            <v>25399.GPS</v>
          </cell>
          <cell r="R2518">
            <v>0</v>
          </cell>
        </row>
        <row r="2519">
          <cell r="Q2519" t="str">
            <v>25399.SO</v>
          </cell>
          <cell r="R2519">
            <v>-3732743.241386496</v>
          </cell>
        </row>
        <row r="2520">
          <cell r="Q2520" t="str">
            <v>25399.CAGW</v>
          </cell>
          <cell r="R2520">
            <v>-86662.39622226599</v>
          </cell>
        </row>
        <row r="2521">
          <cell r="Q2521" t="str">
            <v>25399.CAGE</v>
          </cell>
          <cell r="R2521">
            <v>0</v>
          </cell>
        </row>
        <row r="2522">
          <cell r="Q2522" t="str">
            <v>25399.SG</v>
          </cell>
          <cell r="R2522">
            <v>-543016.62902315217</v>
          </cell>
        </row>
        <row r="2523">
          <cell r="Q2523" t="str">
            <v>25399.CAEW</v>
          </cell>
          <cell r="R2523">
            <v>0</v>
          </cell>
        </row>
        <row r="2524">
          <cell r="Q2524" t="str">
            <v>25399.CAEE</v>
          </cell>
          <cell r="R2524">
            <v>0</v>
          </cell>
        </row>
        <row r="2525">
          <cell r="Q2525" t="str">
            <v>25399.SE</v>
          </cell>
          <cell r="R2525">
            <v>0</v>
          </cell>
        </row>
        <row r="2526">
          <cell r="Q2526" t="str">
            <v>25399.NA1</v>
          </cell>
          <cell r="R2526">
            <v>-4665450.8070485806</v>
          </cell>
        </row>
        <row r="2527">
          <cell r="Q2527" t="str">
            <v>25399.NA2</v>
          </cell>
          <cell r="R2527">
            <v>0</v>
          </cell>
        </row>
        <row r="2528">
          <cell r="Q2528" t="str">
            <v>190.NA</v>
          </cell>
          <cell r="R2528">
            <v>0</v>
          </cell>
        </row>
        <row r="2529">
          <cell r="Q2529" t="str">
            <v>190.S</v>
          </cell>
          <cell r="R2529">
            <v>8860708.5999999996</v>
          </cell>
        </row>
        <row r="2530">
          <cell r="Q2530" t="str">
            <v>190.CN</v>
          </cell>
          <cell r="R2530">
            <v>0</v>
          </cell>
        </row>
        <row r="2531">
          <cell r="Q2531" t="str">
            <v>190.SO</v>
          </cell>
          <cell r="R2531">
            <v>932328.12359469116</v>
          </cell>
        </row>
        <row r="2532">
          <cell r="Q2532" t="str">
            <v>190.IBT</v>
          </cell>
          <cell r="R2532">
            <v>0</v>
          </cell>
        </row>
        <row r="2533">
          <cell r="Q2533" t="str">
            <v>190.BADDEBT</v>
          </cell>
          <cell r="R2533">
            <v>318772.08093302697</v>
          </cell>
        </row>
        <row r="2534">
          <cell r="Q2534" t="str">
            <v>190.TROJD</v>
          </cell>
          <cell r="R2534">
            <v>0</v>
          </cell>
        </row>
        <row r="2535">
          <cell r="Q2535" t="str">
            <v>190.SG</v>
          </cell>
          <cell r="R2535">
            <v>596327.57926729182</v>
          </cell>
        </row>
        <row r="2536">
          <cell r="Q2536" t="str">
            <v>190.SE</v>
          </cell>
          <cell r="R2536">
            <v>0</v>
          </cell>
        </row>
        <row r="2537">
          <cell r="Q2537" t="str">
            <v>190.SNP</v>
          </cell>
          <cell r="R2537">
            <v>0</v>
          </cell>
        </row>
        <row r="2538">
          <cell r="Q2538" t="str">
            <v>190.CAGW</v>
          </cell>
          <cell r="R2538">
            <v>51768.54307860745</v>
          </cell>
        </row>
        <row r="2539">
          <cell r="Q2539" t="str">
            <v>190.CAGE</v>
          </cell>
          <cell r="R2539">
            <v>0</v>
          </cell>
        </row>
        <row r="2540">
          <cell r="Q2540" t="str">
            <v>190.JBG</v>
          </cell>
          <cell r="R2540">
            <v>746898.84270969837</v>
          </cell>
        </row>
        <row r="2541">
          <cell r="Q2541" t="str">
            <v>190.CAEE</v>
          </cell>
          <cell r="R2541">
            <v>0</v>
          </cell>
        </row>
        <row r="2542">
          <cell r="Q2542" t="str">
            <v>190.JBE</v>
          </cell>
          <cell r="R2542">
            <v>-2793885.9394330932</v>
          </cell>
        </row>
        <row r="2543">
          <cell r="Q2543" t="str">
            <v>190.SNPD</v>
          </cell>
          <cell r="R2543">
            <v>87655.737153907394</v>
          </cell>
        </row>
        <row r="2544">
          <cell r="Q2544" t="str">
            <v>190.NA1</v>
          </cell>
          <cell r="R2544">
            <v>0</v>
          </cell>
        </row>
        <row r="2545">
          <cell r="Q2545" t="str">
            <v>Total Accum Deferred Income Taxes.NA</v>
          </cell>
          <cell r="R2545">
            <v>8800573.5673041288</v>
          </cell>
        </row>
        <row r="2546">
          <cell r="Q2546" t="str">
            <v>Total Accum Deferred Income Taxes.NA1</v>
          </cell>
          <cell r="R2546">
            <v>0</v>
          </cell>
        </row>
        <row r="2547">
          <cell r="Q2547" t="str">
            <v>281.NA</v>
          </cell>
          <cell r="R2547">
            <v>0</v>
          </cell>
        </row>
        <row r="2548">
          <cell r="Q2548" t="str">
            <v>281.S</v>
          </cell>
          <cell r="R2548">
            <v>0</v>
          </cell>
        </row>
        <row r="2549">
          <cell r="Q2549" t="str">
            <v>281.SG</v>
          </cell>
          <cell r="R2549">
            <v>-1.0414779292396379E-2</v>
          </cell>
        </row>
        <row r="2550">
          <cell r="Q2550" t="str">
            <v>281.CAGW</v>
          </cell>
          <cell r="R2550">
            <v>0</v>
          </cell>
        </row>
        <row r="2551">
          <cell r="Q2551" t="str">
            <v>281.CAGE</v>
          </cell>
          <cell r="R2551">
            <v>0</v>
          </cell>
        </row>
        <row r="2552">
          <cell r="Q2552" t="str">
            <v>281.SNPT</v>
          </cell>
          <cell r="R2552">
            <v>0</v>
          </cell>
        </row>
        <row r="2553">
          <cell r="Q2553" t="str">
            <v>281.NA1</v>
          </cell>
          <cell r="R2553">
            <v>-1.0414779292396379E-2</v>
          </cell>
        </row>
        <row r="2554">
          <cell r="Q2554" t="str">
            <v>281.NA2</v>
          </cell>
          <cell r="R2554">
            <v>0</v>
          </cell>
        </row>
        <row r="2555">
          <cell r="Q2555" t="str">
            <v>282.NA</v>
          </cell>
          <cell r="R2555">
            <v>0</v>
          </cell>
        </row>
        <row r="2556">
          <cell r="Q2556" t="str">
            <v>282.S</v>
          </cell>
          <cell r="R2556">
            <v>-247624661.31003326</v>
          </cell>
        </row>
        <row r="2557">
          <cell r="Q2557" t="str">
            <v>282.CIAC</v>
          </cell>
          <cell r="R2557">
            <v>0</v>
          </cell>
        </row>
        <row r="2558">
          <cell r="Q2558" t="str">
            <v>282.DITBAL</v>
          </cell>
          <cell r="R2558">
            <v>0.41164354926701319</v>
          </cell>
        </row>
        <row r="2559">
          <cell r="Q2559" t="str">
            <v>282.JBE</v>
          </cell>
          <cell r="R2559">
            <v>-1813370.8336466833</v>
          </cell>
        </row>
        <row r="2560">
          <cell r="Q2560" t="str">
            <v>282.SO</v>
          </cell>
          <cell r="R2560">
            <v>-236184.00743269268</v>
          </cell>
        </row>
        <row r="2561">
          <cell r="Q2561" t="str">
            <v>282.SNPD</v>
          </cell>
          <cell r="R2561">
            <v>0</v>
          </cell>
        </row>
        <row r="2562">
          <cell r="Q2562" t="str">
            <v>282.SNP</v>
          </cell>
          <cell r="R2562">
            <v>0</v>
          </cell>
        </row>
        <row r="2563">
          <cell r="Q2563" t="str">
            <v>282.CAGW</v>
          </cell>
          <cell r="R2563">
            <v>2106041.2169198859</v>
          </cell>
        </row>
        <row r="2564">
          <cell r="Q2564" t="str">
            <v>282.CAGE</v>
          </cell>
          <cell r="R2564">
            <v>0</v>
          </cell>
        </row>
        <row r="2565">
          <cell r="Q2565" t="str">
            <v>282.SE</v>
          </cell>
          <cell r="R2565">
            <v>0</v>
          </cell>
        </row>
        <row r="2566">
          <cell r="Q2566" t="str">
            <v>282.CAEE</v>
          </cell>
          <cell r="R2566">
            <v>0</v>
          </cell>
        </row>
        <row r="2567">
          <cell r="Q2567" t="str">
            <v>282.CN</v>
          </cell>
          <cell r="R2567">
            <v>6215.2208663573483</v>
          </cell>
        </row>
        <row r="2568">
          <cell r="Q2568" t="str">
            <v>282.JBG</v>
          </cell>
          <cell r="R2568">
            <v>9086341.4768929966</v>
          </cell>
        </row>
        <row r="2569">
          <cell r="Q2569" t="str">
            <v>282.SG</v>
          </cell>
          <cell r="R2569">
            <v>-5873054.4238714175</v>
          </cell>
        </row>
        <row r="2570">
          <cell r="Q2570" t="str">
            <v>282.NA1</v>
          </cell>
          <cell r="R2570">
            <v>-244348672.24866128</v>
          </cell>
        </row>
        <row r="2571">
          <cell r="Q2571" t="str">
            <v>282.NA2</v>
          </cell>
          <cell r="R2571">
            <v>0</v>
          </cell>
        </row>
        <row r="2572">
          <cell r="Q2572" t="str">
            <v>283.NA</v>
          </cell>
          <cell r="R2572">
            <v>0</v>
          </cell>
        </row>
        <row r="2573">
          <cell r="Q2573" t="str">
            <v>283.S</v>
          </cell>
          <cell r="R2573">
            <v>76999.222083333007</v>
          </cell>
        </row>
        <row r="2574">
          <cell r="Q2574" t="str">
            <v>283.SG</v>
          </cell>
          <cell r="R2574">
            <v>-373.40374725936078</v>
          </cell>
        </row>
        <row r="2575">
          <cell r="Q2575" t="str">
            <v>283.SE</v>
          </cell>
          <cell r="R2575">
            <v>0</v>
          </cell>
        </row>
        <row r="2576">
          <cell r="Q2576" t="str">
            <v>283.SO</v>
          </cell>
          <cell r="R2576">
            <v>-63198.615737185115</v>
          </cell>
        </row>
        <row r="2577">
          <cell r="Q2577" t="str">
            <v>283.GPS</v>
          </cell>
          <cell r="R2577">
            <v>-230854.38068992412</v>
          </cell>
        </row>
        <row r="2578">
          <cell r="Q2578" t="str">
            <v>283.SNP</v>
          </cell>
          <cell r="R2578">
            <v>-68194.589608705544</v>
          </cell>
        </row>
        <row r="2579">
          <cell r="Q2579" t="str">
            <v>283.TROJD</v>
          </cell>
          <cell r="R2579">
            <v>0</v>
          </cell>
        </row>
        <row r="2580">
          <cell r="Q2580" t="str">
            <v>283.SGCT</v>
          </cell>
          <cell r="R2580">
            <v>0</v>
          </cell>
        </row>
        <row r="2581">
          <cell r="Q2581" t="str">
            <v>283.CAGW</v>
          </cell>
          <cell r="R2581">
            <v>-160157.77932930388</v>
          </cell>
        </row>
        <row r="2582">
          <cell r="Q2582" t="str">
            <v>283.CAGE</v>
          </cell>
          <cell r="R2582">
            <v>0</v>
          </cell>
        </row>
        <row r="2583">
          <cell r="Q2583" t="str">
            <v>283.CAEW</v>
          </cell>
          <cell r="R2583">
            <v>0</v>
          </cell>
        </row>
        <row r="2584">
          <cell r="Q2584" t="str">
            <v>283.CAEE</v>
          </cell>
          <cell r="R2584">
            <v>0</v>
          </cell>
        </row>
        <row r="2585">
          <cell r="Q2585" t="str">
            <v>283.JBE</v>
          </cell>
          <cell r="R2585">
            <v>-5069.2951108237385</v>
          </cell>
        </row>
        <row r="2586">
          <cell r="Q2586" t="str">
            <v>283.SGCT1</v>
          </cell>
          <cell r="R2586">
            <v>0</v>
          </cell>
        </row>
        <row r="2587">
          <cell r="Q2587" t="str">
            <v>283.NA1</v>
          </cell>
          <cell r="R2587">
            <v>0</v>
          </cell>
        </row>
        <row r="2588">
          <cell r="Q2588" t="str">
            <v>283.NA2</v>
          </cell>
          <cell r="R2588">
            <v>-450848.84213986876</v>
          </cell>
        </row>
        <row r="2589">
          <cell r="Q2589" t="str">
            <v>283.NA3</v>
          </cell>
          <cell r="R2589">
            <v>0</v>
          </cell>
        </row>
        <row r="2590">
          <cell r="Q2590" t="str">
            <v>TOTAL ACCUM DEF INCOME TAX.NA</v>
          </cell>
          <cell r="R2590">
            <v>-235998947.53391179</v>
          </cell>
        </row>
        <row r="2591">
          <cell r="Q2591" t="str">
            <v>255.NA</v>
          </cell>
          <cell r="R2591">
            <v>0</v>
          </cell>
        </row>
        <row r="2592">
          <cell r="Q2592" t="str">
            <v>255.S</v>
          </cell>
          <cell r="R2592">
            <v>0</v>
          </cell>
        </row>
        <row r="2593">
          <cell r="Q2593" t="str">
            <v>255.ITC84</v>
          </cell>
          <cell r="R2593">
            <v>0</v>
          </cell>
        </row>
        <row r="2594">
          <cell r="Q2594" t="str">
            <v>255.ITC85</v>
          </cell>
          <cell r="R2594">
            <v>0</v>
          </cell>
        </row>
        <row r="2595">
          <cell r="Q2595" t="str">
            <v>255.ITC86</v>
          </cell>
          <cell r="R2595">
            <v>0</v>
          </cell>
        </row>
        <row r="2596">
          <cell r="Q2596" t="str">
            <v>255.ITC88</v>
          </cell>
          <cell r="R2596">
            <v>0</v>
          </cell>
        </row>
        <row r="2597">
          <cell r="Q2597" t="str">
            <v>255.ITC89</v>
          </cell>
          <cell r="R2597">
            <v>0</v>
          </cell>
        </row>
        <row r="2598">
          <cell r="Q2598" t="str">
            <v>255.ITC90</v>
          </cell>
          <cell r="R2598">
            <v>-2227.471704</v>
          </cell>
        </row>
        <row r="2599">
          <cell r="Q2599" t="str">
            <v>255.SG</v>
          </cell>
          <cell r="R2599">
            <v>-17369.988623859608</v>
          </cell>
        </row>
        <row r="2600">
          <cell r="Q2600" t="str">
            <v>Total Accumulated ITC.NA</v>
          </cell>
          <cell r="R2600">
            <v>-19597.460327859608</v>
          </cell>
        </row>
        <row r="2601">
          <cell r="Q2601" t="str">
            <v>Total Accumulated ITC.NA1</v>
          </cell>
          <cell r="R2601">
            <v>0</v>
          </cell>
        </row>
        <row r="2602">
          <cell r="Q2602" t="str">
            <v>TOTAL RATE BASE DEDUCTIONS.NA</v>
          </cell>
          <cell r="R2602">
            <v>-293283130.70543873</v>
          </cell>
        </row>
        <row r="2603">
          <cell r="Q2603" t="str">
            <v>TOTAL RATE BASE DEDUCTIONS.NA1</v>
          </cell>
          <cell r="R2603">
            <v>0</v>
          </cell>
        </row>
        <row r="2604">
          <cell r="Q2604" t="str">
            <v>TOTAL RATE BASE DEDUCTIONS.NA2</v>
          </cell>
          <cell r="R2604">
            <v>0</v>
          </cell>
        </row>
        <row r="2605">
          <cell r="Q2605" t="str">
            <v>TOTAL RATE BASE DEDUCTIONS.NA3</v>
          </cell>
          <cell r="R2605">
            <v>0</v>
          </cell>
        </row>
        <row r="2606">
          <cell r="Q2606" t="str">
            <v>108SP.NA</v>
          </cell>
          <cell r="R2606">
            <v>0</v>
          </cell>
        </row>
        <row r="2607">
          <cell r="Q2607" t="str">
            <v>108SP.S</v>
          </cell>
          <cell r="R2607">
            <v>0</v>
          </cell>
        </row>
        <row r="2608">
          <cell r="Q2608" t="str">
            <v>108SP.DGP</v>
          </cell>
          <cell r="R2608">
            <v>0</v>
          </cell>
        </row>
        <row r="2609">
          <cell r="Q2609" t="str">
            <v>108SP.DGU</v>
          </cell>
          <cell r="R2609">
            <v>0</v>
          </cell>
        </row>
        <row r="2610">
          <cell r="Q2610" t="str">
            <v>108SP.SG</v>
          </cell>
          <cell r="R2610">
            <v>-7275532.3668136876</v>
          </cell>
        </row>
        <row r="2611">
          <cell r="Q2611" t="str">
            <v>108SP.CAGW</v>
          </cell>
          <cell r="R2611">
            <v>-9147374.6324637718</v>
          </cell>
        </row>
        <row r="2612">
          <cell r="Q2612" t="str">
            <v>108SP.CAGE</v>
          </cell>
          <cell r="R2612">
            <v>0</v>
          </cell>
        </row>
        <row r="2613">
          <cell r="Q2613" t="str">
            <v>108SP.JBG</v>
          </cell>
          <cell r="R2613">
            <v>-151789285.80289385</v>
          </cell>
        </row>
        <row r="2614">
          <cell r="Q2614" t="str">
            <v>108SP.CAGE1</v>
          </cell>
          <cell r="R2614">
            <v>0</v>
          </cell>
        </row>
        <row r="2615">
          <cell r="Q2615" t="str">
            <v>108SP.NA1</v>
          </cell>
          <cell r="R2615">
            <v>-168212192.80217132</v>
          </cell>
        </row>
        <row r="2616">
          <cell r="Q2616" t="str">
            <v>108SP.NA2</v>
          </cell>
          <cell r="R2616">
            <v>0</v>
          </cell>
        </row>
        <row r="2617">
          <cell r="Q2617" t="str">
            <v>108NP.NA</v>
          </cell>
          <cell r="R2617">
            <v>0</v>
          </cell>
        </row>
        <row r="2618">
          <cell r="Q2618" t="str">
            <v>108NP.DGP</v>
          </cell>
          <cell r="R2618">
            <v>0</v>
          </cell>
        </row>
        <row r="2619">
          <cell r="Q2619" t="str">
            <v>108NP.DGU</v>
          </cell>
          <cell r="R2619">
            <v>0</v>
          </cell>
        </row>
        <row r="2620">
          <cell r="Q2620" t="str">
            <v>108NP.SG</v>
          </cell>
          <cell r="R2620">
            <v>0</v>
          </cell>
        </row>
        <row r="2621">
          <cell r="Q2621" t="str">
            <v>108NP.NA1</v>
          </cell>
          <cell r="R2621">
            <v>0</v>
          </cell>
        </row>
        <row r="2622">
          <cell r="Q2622" t="str">
            <v>108NP.NA2</v>
          </cell>
          <cell r="R2622">
            <v>0</v>
          </cell>
        </row>
        <row r="2623">
          <cell r="Q2623" t="str">
            <v>108NP.NA3</v>
          </cell>
          <cell r="R2623">
            <v>0</v>
          </cell>
        </row>
        <row r="2624">
          <cell r="Q2624" t="str">
            <v>108HP.NA</v>
          </cell>
          <cell r="R2624">
            <v>0</v>
          </cell>
        </row>
        <row r="2625">
          <cell r="Q2625" t="str">
            <v>108HP.S</v>
          </cell>
          <cell r="R2625">
            <v>0</v>
          </cell>
        </row>
        <row r="2626">
          <cell r="Q2626" t="str">
            <v>108HP.SG</v>
          </cell>
          <cell r="R2626">
            <v>-30964535.473304197</v>
          </cell>
        </row>
        <row r="2627">
          <cell r="Q2627" t="str">
            <v>108HP.DGU</v>
          </cell>
          <cell r="R2627">
            <v>0</v>
          </cell>
        </row>
        <row r="2628">
          <cell r="Q2628" t="str">
            <v>108HP.CAGW</v>
          </cell>
          <cell r="R2628">
            <v>-20296016.789145097</v>
          </cell>
        </row>
        <row r="2629">
          <cell r="Q2629" t="str">
            <v>108HP.CAGE</v>
          </cell>
          <cell r="R2629">
            <v>0</v>
          </cell>
        </row>
        <row r="2630">
          <cell r="Q2630" t="str">
            <v>108HP.CAGW1</v>
          </cell>
          <cell r="R2630">
            <v>0</v>
          </cell>
        </row>
        <row r="2631">
          <cell r="Q2631" t="str">
            <v>108HP.CAGE1</v>
          </cell>
          <cell r="R2631">
            <v>0</v>
          </cell>
        </row>
        <row r="2632">
          <cell r="Q2632" t="str">
            <v>108HP.NA1</v>
          </cell>
          <cell r="R2632">
            <v>-51260552.262449294</v>
          </cell>
        </row>
        <row r="2633">
          <cell r="Q2633" t="str">
            <v>108HP.NA2</v>
          </cell>
          <cell r="R2633">
            <v>0</v>
          </cell>
        </row>
        <row r="2634">
          <cell r="Q2634" t="str">
            <v>108OP.NA</v>
          </cell>
          <cell r="R2634">
            <v>0</v>
          </cell>
        </row>
        <row r="2635">
          <cell r="Q2635" t="str">
            <v>108OP.S</v>
          </cell>
          <cell r="R2635">
            <v>0</v>
          </cell>
        </row>
        <row r="2636">
          <cell r="Q2636" t="str">
            <v>108OP.DGU</v>
          </cell>
          <cell r="R2636">
            <v>0</v>
          </cell>
        </row>
        <row r="2637">
          <cell r="Q2637" t="str">
            <v>108OP.DGP</v>
          </cell>
          <cell r="R2637">
            <v>0</v>
          </cell>
        </row>
        <row r="2638">
          <cell r="Q2638" t="str">
            <v>108OP.SG</v>
          </cell>
          <cell r="R2638">
            <v>25935761.323484868</v>
          </cell>
        </row>
        <row r="2639">
          <cell r="Q2639" t="str">
            <v>108OP.CAGW</v>
          </cell>
          <cell r="R2639">
            <v>-46978665.272633523</v>
          </cell>
        </row>
        <row r="2640">
          <cell r="Q2640" t="str">
            <v>108OP.CAGE</v>
          </cell>
          <cell r="R2640">
            <v>0</v>
          </cell>
        </row>
        <row r="2641">
          <cell r="Q2641" t="str">
            <v>108OP.CAGE1</v>
          </cell>
          <cell r="R2641">
            <v>0</v>
          </cell>
        </row>
        <row r="2642">
          <cell r="Q2642" t="str">
            <v>108OP.NA1</v>
          </cell>
          <cell r="R2642">
            <v>-21042903.949148655</v>
          </cell>
        </row>
        <row r="2643">
          <cell r="Q2643" t="str">
            <v>108OP.NA2</v>
          </cell>
          <cell r="R2643">
            <v>0</v>
          </cell>
        </row>
        <row r="2644">
          <cell r="Q2644" t="str">
            <v>108EP.NA</v>
          </cell>
          <cell r="R2644">
            <v>0</v>
          </cell>
        </row>
        <row r="2645">
          <cell r="Q2645" t="str">
            <v>108EP.DGP</v>
          </cell>
          <cell r="R2645">
            <v>0</v>
          </cell>
        </row>
        <row r="2646">
          <cell r="Q2646" t="str">
            <v>108EP.SG</v>
          </cell>
          <cell r="R2646">
            <v>0</v>
          </cell>
        </row>
        <row r="2647">
          <cell r="Q2647" t="str">
            <v>108EP.NA1</v>
          </cell>
          <cell r="R2647">
            <v>0</v>
          </cell>
        </row>
        <row r="2648">
          <cell r="Q2648" t="str">
            <v>108EP.NA2</v>
          </cell>
          <cell r="R2648">
            <v>0</v>
          </cell>
        </row>
        <row r="2649">
          <cell r="Q2649" t="str">
            <v>TOTAL PRODUCTION PLANT DEPR.NA</v>
          </cell>
          <cell r="R2649">
            <v>-240515649.01376927</v>
          </cell>
        </row>
        <row r="2650">
          <cell r="Q2650" t="str">
            <v>TOTAL PRODUCTION PLANT DEPR.NA1</v>
          </cell>
          <cell r="R2650">
            <v>0</v>
          </cell>
        </row>
        <row r="2651">
          <cell r="Q2651" t="str">
            <v>Summary of Prod Plant Depreciation by Factor.NA</v>
          </cell>
          <cell r="R2651">
            <v>0</v>
          </cell>
        </row>
        <row r="2652">
          <cell r="Q2652" t="str">
            <v>Summary of Prod Plant Depreciation by Factor.NA1</v>
          </cell>
          <cell r="R2652">
            <v>0</v>
          </cell>
        </row>
        <row r="2653">
          <cell r="Q2653" t="str">
            <v>Summary of Prod Plant Depreciation by Factor.NA2</v>
          </cell>
          <cell r="R2653">
            <v>0</v>
          </cell>
        </row>
        <row r="2654">
          <cell r="Q2654" t="str">
            <v>Summary of Prod Plant Depreciation by Factor.NA3</v>
          </cell>
          <cell r="R2654">
            <v>0</v>
          </cell>
        </row>
        <row r="2655">
          <cell r="Q2655" t="str">
            <v>Summary of Prod Plant Depreciation by Factor.NA4</v>
          </cell>
          <cell r="R2655">
            <v>-12304306.516633019</v>
          </cell>
        </row>
        <row r="2656">
          <cell r="Q2656" t="str">
            <v>Summary of Prod Plant Depreciation by Factor.NA5</v>
          </cell>
          <cell r="R2656">
            <v>-76422056.694242388</v>
          </cell>
        </row>
        <row r="2657">
          <cell r="Q2657" t="str">
            <v>Summary of Prod Plant Depreciation by Factor.NA6</v>
          </cell>
          <cell r="R2657">
            <v>0</v>
          </cell>
        </row>
        <row r="2658">
          <cell r="Q2658" t="str">
            <v>Summary of Prod Plant Depreciation by Factor.NA7</v>
          </cell>
          <cell r="R2658">
            <v>-151789285.80289385</v>
          </cell>
        </row>
        <row r="2659">
          <cell r="Q2659" t="str">
            <v>Summary of Prod Plant Depreciation by Factor.NA8</v>
          </cell>
          <cell r="R2659">
            <v>0</v>
          </cell>
        </row>
        <row r="2660">
          <cell r="Q2660" t="str">
            <v>Total of Prod Plant Depreciation by Factor.NA</v>
          </cell>
          <cell r="R2660">
            <v>-240515649.01376927</v>
          </cell>
        </row>
        <row r="2661">
          <cell r="Q2661" t="str">
            <v>Total of Prod Plant Depreciation by Factor.NA1</v>
          </cell>
          <cell r="R2661">
            <v>0</v>
          </cell>
        </row>
        <row r="2662">
          <cell r="Q2662" t="str">
            <v>Total of Prod Plant Depreciation by Factor.NA2</v>
          </cell>
          <cell r="R2662">
            <v>0</v>
          </cell>
        </row>
        <row r="2663">
          <cell r="Q2663" t="str">
            <v>108TP.NA</v>
          </cell>
          <cell r="R2663">
            <v>0</v>
          </cell>
        </row>
        <row r="2664">
          <cell r="Q2664" t="str">
            <v>108TP.DGP</v>
          </cell>
          <cell r="R2664">
            <v>0</v>
          </cell>
        </row>
        <row r="2665">
          <cell r="Q2665" t="str">
            <v>108TP.DGU</v>
          </cell>
          <cell r="R2665">
            <v>0</v>
          </cell>
        </row>
        <row r="2666">
          <cell r="Q2666" t="str">
            <v>108TP.CAGW</v>
          </cell>
          <cell r="R2666">
            <v>-47371.596052333713</v>
          </cell>
        </row>
        <row r="2667">
          <cell r="Q2667" t="str">
            <v>108TP.CAGE</v>
          </cell>
          <cell r="R2667">
            <v>0</v>
          </cell>
        </row>
        <row r="2668">
          <cell r="Q2668" t="str">
            <v>108TP.JBG</v>
          </cell>
          <cell r="R2668">
            <v>-407990.59501318634</v>
          </cell>
        </row>
        <row r="2669">
          <cell r="Q2669" t="str">
            <v>108TP.SG</v>
          </cell>
          <cell r="R2669">
            <v>-153602962.65431464</v>
          </cell>
        </row>
        <row r="2670">
          <cell r="Q2670" t="str">
            <v>TOTAL TRANS PLANT ACCUM DEPR.NA</v>
          </cell>
          <cell r="R2670">
            <v>-154058324.84538016</v>
          </cell>
        </row>
        <row r="2671">
          <cell r="Q2671" t="str">
            <v>108360.NA</v>
          </cell>
          <cell r="R2671">
            <v>0</v>
          </cell>
        </row>
        <row r="2672">
          <cell r="Q2672" t="str">
            <v>108360.S</v>
          </cell>
          <cell r="R2672">
            <v>-340137.93776479212</v>
          </cell>
        </row>
        <row r="2673">
          <cell r="Q2673" t="str">
            <v>108360.NA1</v>
          </cell>
          <cell r="R2673">
            <v>-340137.93776479212</v>
          </cell>
        </row>
        <row r="2674">
          <cell r="Q2674" t="str">
            <v>108360.NA2</v>
          </cell>
          <cell r="R2674">
            <v>0</v>
          </cell>
        </row>
        <row r="2675">
          <cell r="Q2675" t="str">
            <v>108361.NA</v>
          </cell>
          <cell r="R2675">
            <v>0</v>
          </cell>
        </row>
        <row r="2676">
          <cell r="Q2676" t="str">
            <v>108361.S</v>
          </cell>
          <cell r="R2676">
            <v>-1499292.0224534813</v>
          </cell>
        </row>
        <row r="2677">
          <cell r="Q2677" t="str">
            <v>108361.NA1</v>
          </cell>
          <cell r="R2677">
            <v>-1499292.0224534813</v>
          </cell>
        </row>
        <row r="2678">
          <cell r="Q2678" t="str">
            <v>108361.NA2</v>
          </cell>
          <cell r="R2678">
            <v>0</v>
          </cell>
        </row>
        <row r="2679">
          <cell r="Q2679" t="str">
            <v>108362.NA</v>
          </cell>
          <cell r="R2679">
            <v>0</v>
          </cell>
        </row>
        <row r="2680">
          <cell r="Q2680" t="str">
            <v>108362.S</v>
          </cell>
          <cell r="R2680">
            <v>-25511466.445360575</v>
          </cell>
        </row>
        <row r="2681">
          <cell r="Q2681" t="str">
            <v>108362.NA1</v>
          </cell>
          <cell r="R2681">
            <v>-25511466.445360575</v>
          </cell>
        </row>
        <row r="2682">
          <cell r="Q2682" t="str">
            <v>108362.NA2</v>
          </cell>
          <cell r="R2682">
            <v>0</v>
          </cell>
        </row>
        <row r="2683">
          <cell r="Q2683" t="str">
            <v>108363.NA</v>
          </cell>
          <cell r="R2683">
            <v>0</v>
          </cell>
        </row>
        <row r="2684">
          <cell r="Q2684" t="str">
            <v>108363.S</v>
          </cell>
          <cell r="R2684">
            <v>0</v>
          </cell>
        </row>
        <row r="2685">
          <cell r="Q2685" t="str">
            <v>108363.NA1</v>
          </cell>
          <cell r="R2685">
            <v>0</v>
          </cell>
        </row>
        <row r="2686">
          <cell r="Q2686" t="str">
            <v>108363.NA2</v>
          </cell>
          <cell r="R2686">
            <v>0</v>
          </cell>
        </row>
        <row r="2687">
          <cell r="Q2687" t="str">
            <v>108364.NA</v>
          </cell>
          <cell r="R2687">
            <v>0</v>
          </cell>
        </row>
        <row r="2688">
          <cell r="Q2688" t="str">
            <v>108364.S</v>
          </cell>
          <cell r="R2688">
            <v>-74342788.67411077</v>
          </cell>
        </row>
        <row r="2689">
          <cell r="Q2689" t="str">
            <v>108364.NA1</v>
          </cell>
          <cell r="R2689">
            <v>-74342788.67411077</v>
          </cell>
        </row>
        <row r="2690">
          <cell r="Q2690" t="str">
            <v>108364.NA2</v>
          </cell>
          <cell r="R2690">
            <v>0</v>
          </cell>
        </row>
        <row r="2691">
          <cell r="Q2691" t="str">
            <v>108365.NA</v>
          </cell>
          <cell r="R2691">
            <v>0</v>
          </cell>
        </row>
        <row r="2692">
          <cell r="Q2692" t="str">
            <v>108365.S</v>
          </cell>
          <cell r="R2692">
            <v>-36334315.766321488</v>
          </cell>
        </row>
        <row r="2693">
          <cell r="Q2693" t="str">
            <v>108365.NA1</v>
          </cell>
          <cell r="R2693">
            <v>-36334315.766321488</v>
          </cell>
        </row>
        <row r="2694">
          <cell r="Q2694" t="str">
            <v>108365.NA2</v>
          </cell>
          <cell r="R2694">
            <v>0</v>
          </cell>
        </row>
        <row r="2695">
          <cell r="Q2695" t="str">
            <v>108366.NA</v>
          </cell>
          <cell r="R2695">
            <v>0</v>
          </cell>
        </row>
        <row r="2696">
          <cell r="Q2696" t="str">
            <v>108366.S</v>
          </cell>
          <cell r="R2696">
            <v>-12252024.424455926</v>
          </cell>
        </row>
        <row r="2697">
          <cell r="Q2697" t="str">
            <v>108366.NA1</v>
          </cell>
          <cell r="R2697">
            <v>-12252024.424455926</v>
          </cell>
        </row>
        <row r="2698">
          <cell r="Q2698" t="str">
            <v>108366.NA2</v>
          </cell>
          <cell r="R2698">
            <v>0</v>
          </cell>
        </row>
        <row r="2699">
          <cell r="Q2699" t="str">
            <v>108367.NA</v>
          </cell>
          <cell r="R2699">
            <v>0</v>
          </cell>
        </row>
        <row r="2700">
          <cell r="Q2700" t="str">
            <v>108367.S</v>
          </cell>
          <cell r="R2700">
            <v>-15899562.431960732</v>
          </cell>
        </row>
        <row r="2701">
          <cell r="Q2701" t="str">
            <v>108367.NA1</v>
          </cell>
          <cell r="R2701">
            <v>-15899562.431960732</v>
          </cell>
        </row>
        <row r="2702">
          <cell r="Q2702" t="str">
            <v>108367.NA2</v>
          </cell>
          <cell r="R2702">
            <v>0</v>
          </cell>
        </row>
        <row r="2703">
          <cell r="Q2703" t="str">
            <v>108368.NA</v>
          </cell>
          <cell r="R2703">
            <v>0</v>
          </cell>
        </row>
        <row r="2704">
          <cell r="Q2704" t="str">
            <v>108368.S</v>
          </cell>
          <cell r="R2704">
            <v>-64568972.76185485</v>
          </cell>
        </row>
        <row r="2705">
          <cell r="Q2705" t="str">
            <v>108368.NA1</v>
          </cell>
          <cell r="R2705">
            <v>-64568972.76185485</v>
          </cell>
        </row>
        <row r="2706">
          <cell r="Q2706" t="str">
            <v>108368.NA2</v>
          </cell>
          <cell r="R2706">
            <v>0</v>
          </cell>
        </row>
        <row r="2707">
          <cell r="Q2707" t="str">
            <v>108369.NA</v>
          </cell>
          <cell r="R2707">
            <v>0</v>
          </cell>
        </row>
        <row r="2708">
          <cell r="Q2708" t="str">
            <v>108369.S</v>
          </cell>
          <cell r="R2708">
            <v>-31461451.897854395</v>
          </cell>
        </row>
        <row r="2709">
          <cell r="Q2709" t="str">
            <v>108369.NA1</v>
          </cell>
          <cell r="R2709">
            <v>-31461451.897854395</v>
          </cell>
        </row>
        <row r="2710">
          <cell r="Q2710" t="str">
            <v>108369.NA2</v>
          </cell>
          <cell r="R2710">
            <v>0</v>
          </cell>
        </row>
        <row r="2711">
          <cell r="Q2711" t="str">
            <v>108370.NA</v>
          </cell>
          <cell r="R2711">
            <v>0</v>
          </cell>
        </row>
        <row r="2712">
          <cell r="Q2712" t="str">
            <v>108370.S</v>
          </cell>
          <cell r="R2712">
            <v>-6004966.2802861473</v>
          </cell>
        </row>
        <row r="2713">
          <cell r="Q2713" t="str">
            <v>108370.NA1</v>
          </cell>
          <cell r="R2713">
            <v>-6004966.2802861473</v>
          </cell>
        </row>
        <row r="2714">
          <cell r="Q2714" t="str">
            <v>108370.NA2</v>
          </cell>
          <cell r="R2714">
            <v>0</v>
          </cell>
        </row>
        <row r="2715">
          <cell r="Q2715" t="str">
            <v>108370.NA3</v>
          </cell>
          <cell r="R2715">
            <v>0</v>
          </cell>
        </row>
        <row r="2716">
          <cell r="Q2716" t="str">
            <v>108370.NA4</v>
          </cell>
          <cell r="R2716">
            <v>0</v>
          </cell>
        </row>
        <row r="2717">
          <cell r="Q2717" t="str">
            <v>108371.NA</v>
          </cell>
          <cell r="R2717">
            <v>0</v>
          </cell>
        </row>
        <row r="2718">
          <cell r="Q2718" t="str">
            <v>108371.S</v>
          </cell>
          <cell r="R2718">
            <v>-381179.30636343086</v>
          </cell>
        </row>
        <row r="2719">
          <cell r="Q2719" t="str">
            <v>108371.NA1</v>
          </cell>
          <cell r="R2719">
            <v>-381179.30636343086</v>
          </cell>
        </row>
        <row r="2720">
          <cell r="Q2720" t="str">
            <v>108371.NA2</v>
          </cell>
          <cell r="R2720">
            <v>0</v>
          </cell>
        </row>
        <row r="2721">
          <cell r="Q2721" t="str">
            <v>108372.NA</v>
          </cell>
          <cell r="R2721">
            <v>0</v>
          </cell>
        </row>
        <row r="2722">
          <cell r="Q2722" t="str">
            <v>108372.S</v>
          </cell>
          <cell r="R2722">
            <v>0</v>
          </cell>
        </row>
        <row r="2723">
          <cell r="Q2723" t="str">
            <v>108372.NA1</v>
          </cell>
          <cell r="R2723">
            <v>0</v>
          </cell>
        </row>
        <row r="2724">
          <cell r="Q2724" t="str">
            <v>108372.NA2</v>
          </cell>
          <cell r="R2724">
            <v>0</v>
          </cell>
        </row>
        <row r="2725">
          <cell r="Q2725" t="str">
            <v>108373.NA</v>
          </cell>
          <cell r="R2725">
            <v>0</v>
          </cell>
        </row>
        <row r="2726">
          <cell r="Q2726" t="str">
            <v>108373.S</v>
          </cell>
          <cell r="R2726">
            <v>-2362957.0242237644</v>
          </cell>
        </row>
        <row r="2727">
          <cell r="Q2727" t="str">
            <v>108373.NA1</v>
          </cell>
          <cell r="R2727">
            <v>-2362957.0242237644</v>
          </cell>
        </row>
        <row r="2728">
          <cell r="Q2728" t="str">
            <v>108373.NA2</v>
          </cell>
          <cell r="R2728">
            <v>0</v>
          </cell>
        </row>
        <row r="2729">
          <cell r="Q2729" t="str">
            <v>108D00.NA</v>
          </cell>
          <cell r="R2729">
            <v>0</v>
          </cell>
        </row>
        <row r="2730">
          <cell r="Q2730" t="str">
            <v>108D00.S</v>
          </cell>
          <cell r="R2730">
            <v>0</v>
          </cell>
        </row>
        <row r="2731">
          <cell r="Q2731" t="str">
            <v>108D00.NA1</v>
          </cell>
          <cell r="R2731">
            <v>0</v>
          </cell>
        </row>
        <row r="2732">
          <cell r="Q2732" t="str">
            <v>108D00.NA2</v>
          </cell>
          <cell r="R2732">
            <v>0</v>
          </cell>
        </row>
        <row r="2733">
          <cell r="Q2733" t="str">
            <v>108DS.NA</v>
          </cell>
          <cell r="R2733">
            <v>0</v>
          </cell>
        </row>
        <row r="2734">
          <cell r="Q2734" t="str">
            <v>108DS.S</v>
          </cell>
          <cell r="R2734">
            <v>0</v>
          </cell>
        </row>
        <row r="2735">
          <cell r="Q2735" t="str">
            <v>108DS.NA1</v>
          </cell>
          <cell r="R2735">
            <v>0</v>
          </cell>
        </row>
        <row r="2736">
          <cell r="Q2736" t="str">
            <v>108DS.NA2</v>
          </cell>
          <cell r="R2736">
            <v>0</v>
          </cell>
        </row>
        <row r="2737">
          <cell r="Q2737" t="str">
            <v>108DP.NA</v>
          </cell>
          <cell r="R2737">
            <v>0</v>
          </cell>
        </row>
        <row r="2738">
          <cell r="Q2738" t="str">
            <v>108DP.S</v>
          </cell>
          <cell r="R2738">
            <v>352743</v>
          </cell>
        </row>
        <row r="2739">
          <cell r="Q2739" t="str">
            <v>108DP.NA1</v>
          </cell>
          <cell r="R2739">
            <v>352743</v>
          </cell>
        </row>
        <row r="2740">
          <cell r="Q2740" t="str">
            <v>108DP.NA2</v>
          </cell>
          <cell r="R2740">
            <v>0</v>
          </cell>
        </row>
        <row r="2741">
          <cell r="Q2741" t="str">
            <v>108DP.NA3</v>
          </cell>
          <cell r="R2741">
            <v>0</v>
          </cell>
        </row>
        <row r="2742">
          <cell r="Q2742" t="str">
            <v>TOTAL DISTRIBUTION PLANT DEPR.NA</v>
          </cell>
          <cell r="R2742">
            <v>-270606371.9730103</v>
          </cell>
        </row>
        <row r="2743">
          <cell r="Q2743" t="str">
            <v>TOTAL DISTRIBUTION PLANT DEPR.NA1</v>
          </cell>
          <cell r="R2743">
            <v>0</v>
          </cell>
        </row>
        <row r="2744">
          <cell r="Q2744" t="str">
            <v>Summary of Distribution Plant Depr by Factor.NA</v>
          </cell>
          <cell r="R2744">
            <v>0</v>
          </cell>
        </row>
        <row r="2745">
          <cell r="Q2745" t="str">
            <v>Summary of Distribution Plant Depr by Factor.NA1</v>
          </cell>
          <cell r="R2745">
            <v>-270606371.9730103</v>
          </cell>
        </row>
        <row r="2746">
          <cell r="Q2746" t="str">
            <v>Summary of Distribution Plant Depr by Factor.NA2</v>
          </cell>
          <cell r="R2746">
            <v>0</v>
          </cell>
        </row>
        <row r="2747">
          <cell r="Q2747" t="str">
            <v>Total Distribution Depreciation by Factor.NA</v>
          </cell>
          <cell r="R2747">
            <v>-270606371.9730103</v>
          </cell>
        </row>
        <row r="2748">
          <cell r="Q2748" t="str">
            <v>108GP.NA</v>
          </cell>
          <cell r="R2748">
            <v>0</v>
          </cell>
        </row>
        <row r="2749">
          <cell r="Q2749" t="str">
            <v>108GP.S</v>
          </cell>
          <cell r="R2749">
            <v>-25429456.711387705</v>
          </cell>
        </row>
        <row r="2750">
          <cell r="Q2750" t="str">
            <v>108GP.DGP</v>
          </cell>
          <cell r="R2750">
            <v>0</v>
          </cell>
        </row>
        <row r="2751">
          <cell r="Q2751" t="str">
            <v>108GP.DGU</v>
          </cell>
          <cell r="R2751">
            <v>0</v>
          </cell>
        </row>
        <row r="2752">
          <cell r="Q2752" t="str">
            <v>108GP.SG</v>
          </cell>
          <cell r="R2752">
            <v>1931.598069928471</v>
          </cell>
        </row>
        <row r="2753">
          <cell r="Q2753" t="str">
            <v>108GP.CN</v>
          </cell>
          <cell r="R2753">
            <v>-332175.91108839225</v>
          </cell>
        </row>
        <row r="2754">
          <cell r="Q2754" t="str">
            <v>108GP.SO</v>
          </cell>
          <cell r="R2754">
            <v>-7130526.3291732334</v>
          </cell>
        </row>
        <row r="2755">
          <cell r="Q2755" t="str">
            <v>108GP.SE</v>
          </cell>
          <cell r="R2755">
            <v>0</v>
          </cell>
        </row>
        <row r="2756">
          <cell r="Q2756" t="str">
            <v>108GP.CAGW</v>
          </cell>
          <cell r="R2756">
            <v>-7791522.7139448579</v>
          </cell>
        </row>
        <row r="2757">
          <cell r="Q2757" t="str">
            <v>108GP.CAGE</v>
          </cell>
          <cell r="R2757">
            <v>0</v>
          </cell>
        </row>
        <row r="2758">
          <cell r="Q2758" t="str">
            <v>108GP.JBG</v>
          </cell>
          <cell r="R2758">
            <v>-1312646.2266117241</v>
          </cell>
        </row>
        <row r="2759">
          <cell r="Q2759" t="str">
            <v>108GP.JBE</v>
          </cell>
          <cell r="R2759">
            <v>72.497943240430459</v>
          </cell>
        </row>
        <row r="2760">
          <cell r="Q2760" t="str">
            <v>108GP.CAEE</v>
          </cell>
          <cell r="R2760">
            <v>0</v>
          </cell>
        </row>
        <row r="2761">
          <cell r="Q2761" t="str">
            <v>108GP.CAGE1</v>
          </cell>
          <cell r="R2761">
            <v>0</v>
          </cell>
        </row>
        <row r="2762">
          <cell r="Q2762" t="str">
            <v>108GP.CAGE2</v>
          </cell>
          <cell r="R2762">
            <v>0</v>
          </cell>
        </row>
        <row r="2763">
          <cell r="Q2763" t="str">
            <v>108GP.NA1</v>
          </cell>
          <cell r="R2763">
            <v>-41994323.79619275</v>
          </cell>
        </row>
        <row r="2764">
          <cell r="Q2764" t="str">
            <v>108GP.NA2</v>
          </cell>
          <cell r="R2764">
            <v>0</v>
          </cell>
        </row>
        <row r="2765">
          <cell r="Q2765" t="str">
            <v>108GP.NA3</v>
          </cell>
          <cell r="R2765">
            <v>0</v>
          </cell>
        </row>
        <row r="2766">
          <cell r="Q2766" t="str">
            <v>108MP.NA</v>
          </cell>
          <cell r="R2766">
            <v>0</v>
          </cell>
        </row>
        <row r="2767">
          <cell r="Q2767" t="str">
            <v>108MP.S</v>
          </cell>
          <cell r="R2767">
            <v>0</v>
          </cell>
        </row>
        <row r="2768">
          <cell r="Q2768" t="str">
            <v>108MP.CAEW</v>
          </cell>
          <cell r="R2768">
            <v>0</v>
          </cell>
        </row>
        <row r="2769">
          <cell r="Q2769" t="str">
            <v>108MP.CAEE</v>
          </cell>
          <cell r="R2769">
            <v>0</v>
          </cell>
        </row>
        <row r="2770">
          <cell r="Q2770" t="str">
            <v>108MP.JBE</v>
          </cell>
          <cell r="R2770">
            <v>-57337030.203123763</v>
          </cell>
        </row>
        <row r="2771">
          <cell r="Q2771" t="str">
            <v>108MP.NA1</v>
          </cell>
          <cell r="R2771">
            <v>-57337030.203123763</v>
          </cell>
        </row>
        <row r="2772">
          <cell r="Q2772" t="str">
            <v>108MP.NA2</v>
          </cell>
          <cell r="R2772">
            <v>0</v>
          </cell>
        </row>
        <row r="2773">
          <cell r="Q2773" t="str">
            <v>108MP.S1</v>
          </cell>
          <cell r="R2773">
            <v>0</v>
          </cell>
        </row>
        <row r="2774">
          <cell r="Q2774" t="str">
            <v>108MP.NA3</v>
          </cell>
          <cell r="R2774">
            <v>-57337030.203123763</v>
          </cell>
        </row>
        <row r="2775">
          <cell r="Q2775" t="str">
            <v>108MP.NA4</v>
          </cell>
          <cell r="R2775">
            <v>0</v>
          </cell>
        </row>
        <row r="2776">
          <cell r="Q2776" t="str">
            <v>1081390.NA</v>
          </cell>
          <cell r="R2776">
            <v>0</v>
          </cell>
        </row>
        <row r="2777">
          <cell r="Q2777" t="str">
            <v>1081390.SO</v>
          </cell>
          <cell r="R2777">
            <v>0</v>
          </cell>
        </row>
        <row r="2778">
          <cell r="Q2778" t="str">
            <v>1081390.NA1</v>
          </cell>
          <cell r="R2778">
            <v>0</v>
          </cell>
        </row>
        <row r="2779">
          <cell r="Q2779" t="str">
            <v>1081390.NA2</v>
          </cell>
          <cell r="R2779">
            <v>0</v>
          </cell>
        </row>
        <row r="2780">
          <cell r="Q2780" t="str">
            <v>1081390.NA3</v>
          </cell>
          <cell r="R2780">
            <v>0</v>
          </cell>
        </row>
        <row r="2781">
          <cell r="Q2781" t="str">
            <v>1081390.NA4</v>
          </cell>
          <cell r="R2781">
            <v>0</v>
          </cell>
        </row>
        <row r="2782">
          <cell r="Q2782" t="str">
            <v>1081390.NA5</v>
          </cell>
          <cell r="R2782">
            <v>0</v>
          </cell>
        </row>
        <row r="2783">
          <cell r="Q2783" t="str">
            <v>1081399.NA</v>
          </cell>
          <cell r="R2783">
            <v>0</v>
          </cell>
        </row>
        <row r="2784">
          <cell r="Q2784" t="str">
            <v>1081399.S</v>
          </cell>
          <cell r="R2784">
            <v>0</v>
          </cell>
        </row>
        <row r="2785">
          <cell r="Q2785" t="str">
            <v>1081399.SE</v>
          </cell>
          <cell r="R2785">
            <v>0</v>
          </cell>
        </row>
        <row r="2786">
          <cell r="Q2786" t="str">
            <v>1081399.NA1</v>
          </cell>
          <cell r="R2786">
            <v>0</v>
          </cell>
        </row>
        <row r="2787">
          <cell r="Q2787" t="str">
            <v>1081399.NA2</v>
          </cell>
          <cell r="R2787">
            <v>0</v>
          </cell>
        </row>
        <row r="2788">
          <cell r="Q2788" t="str">
            <v>1081399.NA3</v>
          </cell>
          <cell r="R2788">
            <v>0</v>
          </cell>
        </row>
        <row r="2789">
          <cell r="Q2789" t="str">
            <v>1081399.NA4</v>
          </cell>
          <cell r="R2789">
            <v>0</v>
          </cell>
        </row>
        <row r="2790">
          <cell r="Q2790" t="str">
            <v>1081399.NA5</v>
          </cell>
          <cell r="R2790">
            <v>0</v>
          </cell>
        </row>
        <row r="2791">
          <cell r="Q2791" t="str">
            <v>1081399.NA6</v>
          </cell>
          <cell r="R2791">
            <v>0</v>
          </cell>
        </row>
        <row r="2792">
          <cell r="Q2792" t="str">
            <v>TOTAL GENERAL PLANT ACCUM DEPR.NA</v>
          </cell>
          <cell r="R2792">
            <v>-99331353.999316514</v>
          </cell>
        </row>
        <row r="2793">
          <cell r="Q2793" t="str">
            <v>TOTAL GENERAL PLANT ACCUM DEPR.NA1</v>
          </cell>
          <cell r="R2793">
            <v>0</v>
          </cell>
        </row>
        <row r="2794">
          <cell r="Q2794" t="str">
            <v>TOTAL GENERAL PLANT ACCUM DEPR.NA2</v>
          </cell>
          <cell r="R2794">
            <v>0</v>
          </cell>
        </row>
        <row r="2795">
          <cell r="Q2795" t="str">
            <v>TOTAL GENERAL PLANT ACCUM DEPR.NA3</v>
          </cell>
          <cell r="R2795">
            <v>0</v>
          </cell>
        </row>
        <row r="2796">
          <cell r="Q2796" t="str">
            <v>Summary of General Depreciation by Factor.NA</v>
          </cell>
          <cell r="R2796">
            <v>0</v>
          </cell>
        </row>
        <row r="2797">
          <cell r="Q2797" t="str">
            <v>Summary of General Depreciation by Factor.NA1</v>
          </cell>
          <cell r="R2797">
            <v>-25429456.711387705</v>
          </cell>
        </row>
        <row r="2798">
          <cell r="Q2798" t="str">
            <v>Summary of General Depreciation by Factor.NA2</v>
          </cell>
          <cell r="R2798">
            <v>0</v>
          </cell>
        </row>
        <row r="2799">
          <cell r="Q2799" t="str">
            <v>Summary of General Depreciation by Factor.NA3</v>
          </cell>
          <cell r="R2799">
            <v>0</v>
          </cell>
        </row>
        <row r="2800">
          <cell r="Q2800" t="str">
            <v>Summary of General Depreciation by Factor.NA4</v>
          </cell>
          <cell r="R2800">
            <v>0</v>
          </cell>
        </row>
        <row r="2801">
          <cell r="Q2801" t="str">
            <v>Summary of General Depreciation by Factor.NA5</v>
          </cell>
          <cell r="R2801">
            <v>-7130526.3291732334</v>
          </cell>
        </row>
        <row r="2802">
          <cell r="Q2802" t="str">
            <v>Summary of General Depreciation by Factor.NA6</v>
          </cell>
          <cell r="R2802">
            <v>-332175.91108839225</v>
          </cell>
        </row>
        <row r="2803">
          <cell r="Q2803" t="str">
            <v>Summary of General Depreciation by Factor.NA7</v>
          </cell>
          <cell r="R2803">
            <v>1931.598069928471</v>
          </cell>
        </row>
        <row r="2804">
          <cell r="Q2804" t="str">
            <v>Summary of General Depreciation by Factor.NA8</v>
          </cell>
          <cell r="R2804">
            <v>0</v>
          </cell>
        </row>
        <row r="2805">
          <cell r="Q2805" t="str">
            <v>Summary of General Depreciation by Factor.NA9</v>
          </cell>
          <cell r="R2805">
            <v>-7791522.7139448579</v>
          </cell>
        </row>
        <row r="2806">
          <cell r="Q2806" t="str">
            <v>Summary of General Depreciation by Factor.NA10</v>
          </cell>
          <cell r="R2806">
            <v>0</v>
          </cell>
        </row>
        <row r="2807">
          <cell r="Q2807" t="str">
            <v>Summary of General Depreciation by Factor.NA11</v>
          </cell>
          <cell r="R2807">
            <v>0</v>
          </cell>
        </row>
        <row r="2808">
          <cell r="Q2808" t="str">
            <v>Summary of General Depreciation by Factor.NA12</v>
          </cell>
          <cell r="R2808">
            <v>0</v>
          </cell>
        </row>
        <row r="2809">
          <cell r="Q2809" t="str">
            <v>Summary of General Depreciation by Factor.NA13</v>
          </cell>
          <cell r="R2809">
            <v>0</v>
          </cell>
        </row>
        <row r="2810">
          <cell r="Q2810" t="str">
            <v>Summary of General Depreciation by Factor.NA14</v>
          </cell>
          <cell r="R2810">
            <v>-1312646.2266117241</v>
          </cell>
        </row>
        <row r="2811">
          <cell r="Q2811" t="str">
            <v>Summary of General Depreciation by Factor.NA15</v>
          </cell>
          <cell r="R2811">
            <v>0</v>
          </cell>
        </row>
        <row r="2812">
          <cell r="Q2812" t="str">
            <v>Total General Depreciation by Factor.NA</v>
          </cell>
          <cell r="R2812">
            <v>-41994396.294135988</v>
          </cell>
        </row>
        <row r="2813">
          <cell r="Q2813" t="str">
            <v>Total General Depreciation by Factor.NA1</v>
          </cell>
          <cell r="R2813">
            <v>0</v>
          </cell>
        </row>
        <row r="2814">
          <cell r="Q2814" t="str">
            <v>Total General Depreciation by Factor.NA2</v>
          </cell>
          <cell r="R2814">
            <v>0</v>
          </cell>
        </row>
        <row r="2815">
          <cell r="Q2815" t="str">
            <v>TOTAL ACCUM DEPR - PLANT IN SERV.NA</v>
          </cell>
          <cell r="R2815">
            <v>-764511699.83147621</v>
          </cell>
        </row>
        <row r="2816">
          <cell r="Q2816" t="str">
            <v>111SP.NA</v>
          </cell>
          <cell r="R2816">
            <v>0</v>
          </cell>
        </row>
        <row r="2817">
          <cell r="Q2817" t="str">
            <v>111SP.CAGW</v>
          </cell>
          <cell r="R2817">
            <v>0</v>
          </cell>
        </row>
        <row r="2818">
          <cell r="Q2818" t="str">
            <v>111SP.CAGW1</v>
          </cell>
          <cell r="R2818">
            <v>0</v>
          </cell>
        </row>
        <row r="2819">
          <cell r="Q2819" t="str">
            <v>111SP.CAGE</v>
          </cell>
          <cell r="R2819">
            <v>0</v>
          </cell>
        </row>
        <row r="2820">
          <cell r="Q2820" t="str">
            <v>111SP.SG</v>
          </cell>
          <cell r="R2820">
            <v>0</v>
          </cell>
        </row>
        <row r="2821">
          <cell r="Q2821" t="str">
            <v>111SP.NA1</v>
          </cell>
          <cell r="R2821">
            <v>0</v>
          </cell>
        </row>
        <row r="2822">
          <cell r="Q2822" t="str">
            <v>111SP.NA2</v>
          </cell>
          <cell r="R2822">
            <v>0</v>
          </cell>
        </row>
        <row r="2823">
          <cell r="Q2823" t="str">
            <v>111SP.NA3</v>
          </cell>
          <cell r="R2823">
            <v>0</v>
          </cell>
        </row>
        <row r="2824">
          <cell r="Q2824" t="str">
            <v>111GP.NA</v>
          </cell>
          <cell r="R2824">
            <v>0</v>
          </cell>
        </row>
        <row r="2825">
          <cell r="Q2825" t="str">
            <v>111GP.S</v>
          </cell>
          <cell r="R2825">
            <v>-1811790.4050000003</v>
          </cell>
        </row>
        <row r="2826">
          <cell r="Q2826" t="str">
            <v>111GP.CN</v>
          </cell>
          <cell r="R2826">
            <v>0</v>
          </cell>
        </row>
        <row r="2827">
          <cell r="Q2827" t="str">
            <v>111GP.SG</v>
          </cell>
          <cell r="R2827">
            <v>0</v>
          </cell>
        </row>
        <row r="2828">
          <cell r="Q2828" t="str">
            <v>111GP.SO</v>
          </cell>
          <cell r="R2828">
            <v>-259306.78856897121</v>
          </cell>
        </row>
        <row r="2829">
          <cell r="Q2829" t="str">
            <v>111GP.CAGW</v>
          </cell>
          <cell r="R2829">
            <v>0</v>
          </cell>
        </row>
        <row r="2830">
          <cell r="Q2830" t="str">
            <v>111GP.CAGE</v>
          </cell>
          <cell r="R2830">
            <v>0</v>
          </cell>
        </row>
        <row r="2831">
          <cell r="Q2831" t="str">
            <v>111GP.CAEW</v>
          </cell>
          <cell r="R2831">
            <v>0</v>
          </cell>
        </row>
        <row r="2832">
          <cell r="Q2832" t="str">
            <v>111GP.CAEE</v>
          </cell>
          <cell r="R2832">
            <v>0</v>
          </cell>
        </row>
        <row r="2833">
          <cell r="Q2833" t="str">
            <v>111GP.SE</v>
          </cell>
          <cell r="R2833">
            <v>0</v>
          </cell>
        </row>
        <row r="2834">
          <cell r="Q2834" t="str">
            <v>111GP.NA1</v>
          </cell>
          <cell r="R2834">
            <v>-2071097.1935689715</v>
          </cell>
        </row>
        <row r="2835">
          <cell r="Q2835" t="str">
            <v>111GP.NA2</v>
          </cell>
          <cell r="R2835">
            <v>0</v>
          </cell>
        </row>
        <row r="2836">
          <cell r="Q2836" t="str">
            <v>111GP.NA3</v>
          </cell>
          <cell r="R2836">
            <v>0</v>
          </cell>
        </row>
        <row r="2837">
          <cell r="Q2837" t="str">
            <v>111HP.NA</v>
          </cell>
          <cell r="R2837">
            <v>0</v>
          </cell>
        </row>
        <row r="2838">
          <cell r="Q2838" t="str">
            <v>111HP.DGP</v>
          </cell>
          <cell r="R2838">
            <v>0</v>
          </cell>
        </row>
        <row r="2839">
          <cell r="Q2839" t="str">
            <v>111HP.DGU</v>
          </cell>
          <cell r="R2839">
            <v>0</v>
          </cell>
        </row>
        <row r="2840">
          <cell r="Q2840" t="str">
            <v>111HP.SG</v>
          </cell>
          <cell r="R2840">
            <v>0</v>
          </cell>
        </row>
        <row r="2841">
          <cell r="Q2841" t="str">
            <v>111HP.CAGW</v>
          </cell>
          <cell r="R2841">
            <v>-643731.16798202484</v>
          </cell>
        </row>
        <row r="2842">
          <cell r="Q2842" t="str">
            <v>111HP.CAGE</v>
          </cell>
          <cell r="R2842">
            <v>0</v>
          </cell>
        </row>
        <row r="2843">
          <cell r="Q2843" t="str">
            <v>111HP.CAGE1</v>
          </cell>
          <cell r="R2843">
            <v>0</v>
          </cell>
        </row>
        <row r="2844">
          <cell r="Q2844" t="str">
            <v>111HP.NA1</v>
          </cell>
          <cell r="R2844">
            <v>-643731.16798202484</v>
          </cell>
        </row>
        <row r="2845">
          <cell r="Q2845" t="str">
            <v>111HP.NA2</v>
          </cell>
          <cell r="R2845">
            <v>0</v>
          </cell>
        </row>
        <row r="2846">
          <cell r="Q2846" t="str">
            <v>111HP.NA3</v>
          </cell>
          <cell r="R2846">
            <v>0</v>
          </cell>
        </row>
        <row r="2847">
          <cell r="Q2847" t="str">
            <v>111IP.NA</v>
          </cell>
          <cell r="R2847">
            <v>0</v>
          </cell>
        </row>
        <row r="2848">
          <cell r="Q2848" t="str">
            <v>111IP.S</v>
          </cell>
          <cell r="R2848">
            <v>-9070.8000000000084</v>
          </cell>
        </row>
        <row r="2849">
          <cell r="Q2849" t="str">
            <v>111IP.DGP</v>
          </cell>
          <cell r="R2849">
            <v>0</v>
          </cell>
        </row>
        <row r="2850">
          <cell r="Q2850" t="str">
            <v>111IP.DGU</v>
          </cell>
          <cell r="R2850">
            <v>0</v>
          </cell>
        </row>
        <row r="2851">
          <cell r="Q2851" t="str">
            <v>111IP.CAEW</v>
          </cell>
          <cell r="R2851">
            <v>0</v>
          </cell>
        </row>
        <row r="2852">
          <cell r="Q2852" t="str">
            <v>111IP.CAEE</v>
          </cell>
          <cell r="R2852">
            <v>0</v>
          </cell>
        </row>
        <row r="2853">
          <cell r="Q2853" t="str">
            <v>111IP.SE</v>
          </cell>
          <cell r="R2853">
            <v>0</v>
          </cell>
        </row>
        <row r="2854">
          <cell r="Q2854" t="str">
            <v>111IP.SG</v>
          </cell>
          <cell r="R2854">
            <v>-5677951.4320653491</v>
          </cell>
        </row>
        <row r="2855">
          <cell r="Q2855" t="str">
            <v>111IP.CAGW</v>
          </cell>
          <cell r="R2855">
            <v>0</v>
          </cell>
        </row>
        <row r="2856">
          <cell r="Q2856" t="str">
            <v>111IP.CAGE</v>
          </cell>
          <cell r="R2856">
            <v>0</v>
          </cell>
        </row>
        <row r="2857">
          <cell r="Q2857" t="str">
            <v>111IP.CN</v>
          </cell>
          <cell r="R2857">
            <v>-10574359.873286717</v>
          </cell>
        </row>
        <row r="2858">
          <cell r="Q2858" t="str">
            <v>111IP.CAGE1</v>
          </cell>
          <cell r="R2858">
            <v>0</v>
          </cell>
        </row>
        <row r="2859">
          <cell r="Q2859" t="str">
            <v>111IP.CAGE2</v>
          </cell>
          <cell r="R2859">
            <v>0</v>
          </cell>
        </row>
        <row r="2860">
          <cell r="Q2860" t="str">
            <v>111IP.CAGW1</v>
          </cell>
          <cell r="R2860">
            <v>-22784835.882376481</v>
          </cell>
        </row>
        <row r="2861">
          <cell r="Q2861" t="str">
            <v>111IP.CAGE3</v>
          </cell>
          <cell r="R2861">
            <v>0</v>
          </cell>
        </row>
        <row r="2862">
          <cell r="Q2862" t="str">
            <v>111IP.JBG</v>
          </cell>
          <cell r="R2862">
            <v>-356466.20281539264</v>
          </cell>
        </row>
        <row r="2863">
          <cell r="Q2863" t="str">
            <v>111IP.SO</v>
          </cell>
          <cell r="R2863">
            <v>-19756284.061505537</v>
          </cell>
        </row>
        <row r="2864">
          <cell r="Q2864" t="str">
            <v>111IP.NA1</v>
          </cell>
          <cell r="R2864">
            <v>-59158968.252049476</v>
          </cell>
        </row>
        <row r="2865">
          <cell r="Q2865" t="str">
            <v>111IP.NA2</v>
          </cell>
          <cell r="R2865">
            <v>0</v>
          </cell>
        </row>
        <row r="2866">
          <cell r="Q2866" t="str">
            <v>111IP.OTH</v>
          </cell>
          <cell r="R2866">
            <v>0</v>
          </cell>
        </row>
        <row r="2867">
          <cell r="Q2867" t="str">
            <v>111IP.NA3</v>
          </cell>
          <cell r="R2867">
            <v>-59158968.252049476</v>
          </cell>
        </row>
        <row r="2868">
          <cell r="Q2868" t="str">
            <v>111IP.NA4</v>
          </cell>
          <cell r="R2868">
            <v>0</v>
          </cell>
        </row>
        <row r="2869">
          <cell r="Q2869" t="str">
            <v>111390.NA</v>
          </cell>
          <cell r="R2869">
            <v>0</v>
          </cell>
        </row>
        <row r="2870">
          <cell r="Q2870" t="str">
            <v>111390.S</v>
          </cell>
          <cell r="R2870">
            <v>0</v>
          </cell>
        </row>
        <row r="2871">
          <cell r="Q2871" t="str">
            <v>111390.SG</v>
          </cell>
          <cell r="R2871">
            <v>0</v>
          </cell>
        </row>
        <row r="2872">
          <cell r="Q2872" t="str">
            <v>111390.CAGE</v>
          </cell>
          <cell r="R2872">
            <v>0</v>
          </cell>
        </row>
        <row r="2873">
          <cell r="Q2873" t="str">
            <v>111390.CAGW</v>
          </cell>
          <cell r="R2873">
            <v>0</v>
          </cell>
        </row>
        <row r="2874">
          <cell r="Q2874" t="str">
            <v>111390.SO</v>
          </cell>
          <cell r="R2874">
            <v>0</v>
          </cell>
        </row>
        <row r="2875">
          <cell r="Q2875" t="str">
            <v>111390.NA1</v>
          </cell>
          <cell r="R2875">
            <v>0</v>
          </cell>
        </row>
        <row r="2876">
          <cell r="Q2876" t="str">
            <v>111390.NA2</v>
          </cell>
          <cell r="R2876">
            <v>0</v>
          </cell>
        </row>
        <row r="2877">
          <cell r="Q2877" t="str">
            <v>111390.NA3</v>
          </cell>
          <cell r="R2877">
            <v>0</v>
          </cell>
        </row>
        <row r="2878">
          <cell r="Q2878" t="str">
            <v>111390.NA4</v>
          </cell>
          <cell r="R2878">
            <v>0</v>
          </cell>
        </row>
        <row r="2879">
          <cell r="Q2879" t="str">
            <v>TOTAL ACCUM PROV FOR AMORTIZ.NA</v>
          </cell>
          <cell r="R2879">
            <v>-61873796.613600463</v>
          </cell>
        </row>
        <row r="2880">
          <cell r="Q2880" t="str">
            <v>TOTAL ACCUM PROV FOR AMORTIZ.NA1</v>
          </cell>
          <cell r="R2880">
            <v>0</v>
          </cell>
        </row>
        <row r="2881">
          <cell r="Q2881" t="str">
            <v>TOTAL ACCUM PROV FOR AMORTIZ.NA2</v>
          </cell>
          <cell r="R2881">
            <v>0</v>
          </cell>
        </row>
        <row r="2882">
          <cell r="Q2882" t="str">
            <v>TOTAL ACCUM PROV FOR AMORTIZ.NA3</v>
          </cell>
          <cell r="R2882">
            <v>0</v>
          </cell>
        </row>
        <row r="2883">
          <cell r="Q2883" t="str">
            <v>TOTAL ACCUM PROV FOR AMORTIZ.NA4</v>
          </cell>
          <cell r="R2883">
            <v>0</v>
          </cell>
        </row>
        <row r="2884">
          <cell r="Q2884" t="str">
            <v>Summary of Amortization by Factor.NA</v>
          </cell>
          <cell r="R2884">
            <v>0</v>
          </cell>
        </row>
      </sheetData>
      <sheetData sheetId="33">
        <row r="5">
          <cell r="B5" t="str">
            <v>Base Case</v>
          </cell>
          <cell r="C5" t="str">
            <v>MSP</v>
          </cell>
          <cell r="D5" t="str">
            <v>WCA</v>
          </cell>
          <cell r="E5" t="str">
            <v>Option1</v>
          </cell>
          <cell r="F5" t="str">
            <v>COS Rulemaking</v>
          </cell>
          <cell r="H5" t="str">
            <v>Base Case</v>
          </cell>
          <cell r="I5" t="str">
            <v>MSP</v>
          </cell>
          <cell r="J5" t="str">
            <v>WCA</v>
          </cell>
          <cell r="K5" t="str">
            <v>Option1</v>
          </cell>
          <cell r="L5" t="str">
            <v>Option2</v>
          </cell>
        </row>
        <row r="8">
          <cell r="B8" t="str">
            <v>NONE</v>
          </cell>
          <cell r="C8" t="str">
            <v>NONE</v>
          </cell>
          <cell r="D8" t="str">
            <v>NONE</v>
          </cell>
          <cell r="E8" t="str">
            <v>NONE</v>
          </cell>
          <cell r="F8" t="str">
            <v>NONE</v>
          </cell>
          <cell r="H8" t="str">
            <v>DRB</v>
          </cell>
          <cell r="I8" t="str">
            <v>DRB</v>
          </cell>
          <cell r="J8" t="str">
            <v>DRB</v>
          </cell>
          <cell r="K8" t="str">
            <v>DRB</v>
          </cell>
          <cell r="L8" t="str">
            <v>DRB</v>
          </cell>
        </row>
        <row r="13">
          <cell r="B13" t="str">
            <v>NONE</v>
          </cell>
          <cell r="C13" t="str">
            <v>NONE</v>
          </cell>
          <cell r="D13" t="str">
            <v>NONE</v>
          </cell>
          <cell r="E13" t="str">
            <v>NONE</v>
          </cell>
          <cell r="F13" t="str">
            <v>NONE</v>
          </cell>
          <cell r="H13" t="str">
            <v>DRB</v>
          </cell>
          <cell r="I13" t="str">
            <v>DRB</v>
          </cell>
          <cell r="J13" t="str">
            <v>DRB</v>
          </cell>
          <cell r="K13" t="str">
            <v>DRB</v>
          </cell>
          <cell r="L13" t="str">
            <v>DRB</v>
          </cell>
        </row>
        <row r="14">
          <cell r="B14" t="str">
            <v>P</v>
          </cell>
          <cell r="C14" t="str">
            <v>P</v>
          </cell>
          <cell r="D14" t="str">
            <v>P</v>
          </cell>
          <cell r="E14" t="str">
            <v>P</v>
          </cell>
          <cell r="F14" t="str">
            <v>P</v>
          </cell>
          <cell r="H14" t="str">
            <v>DRB</v>
          </cell>
          <cell r="I14" t="str">
            <v>DRB</v>
          </cell>
          <cell r="J14" t="str">
            <v>DRB</v>
          </cell>
          <cell r="K14" t="str">
            <v>DRB</v>
          </cell>
          <cell r="L14" t="str">
            <v>DRB</v>
          </cell>
        </row>
        <row r="15">
          <cell r="B15" t="str">
            <v>PT</v>
          </cell>
          <cell r="C15" t="str">
            <v>PT</v>
          </cell>
          <cell r="D15" t="str">
            <v>PT</v>
          </cell>
          <cell r="E15" t="str">
            <v>PT</v>
          </cell>
          <cell r="F15" t="str">
            <v>PT</v>
          </cell>
          <cell r="H15" t="str">
            <v>DRB</v>
          </cell>
          <cell r="I15" t="str">
            <v>DRB</v>
          </cell>
          <cell r="J15" t="str">
            <v>DRB</v>
          </cell>
          <cell r="K15" t="str">
            <v>DRB</v>
          </cell>
          <cell r="L15" t="str">
            <v>DRB</v>
          </cell>
        </row>
        <row r="19">
          <cell r="B19" t="str">
            <v>NONE</v>
          </cell>
          <cell r="C19" t="str">
            <v>NONE</v>
          </cell>
          <cell r="D19" t="str">
            <v>NONE</v>
          </cell>
          <cell r="E19" t="str">
            <v>NONE</v>
          </cell>
          <cell r="F19" t="str">
            <v>NONE</v>
          </cell>
          <cell r="H19" t="str">
            <v>DRB</v>
          </cell>
          <cell r="I19" t="str">
            <v>DRB</v>
          </cell>
          <cell r="J19" t="str">
            <v>DRB</v>
          </cell>
          <cell r="K19" t="str">
            <v>DRB</v>
          </cell>
          <cell r="L19" t="str">
            <v>DRB</v>
          </cell>
        </row>
        <row r="20">
          <cell r="H20" t="str">
            <v>DRB</v>
          </cell>
          <cell r="I20" t="str">
            <v>DRB</v>
          </cell>
          <cell r="J20" t="str">
            <v>DRB</v>
          </cell>
          <cell r="K20" t="str">
            <v>DRB</v>
          </cell>
          <cell r="L20" t="str">
            <v>DRB</v>
          </cell>
        </row>
        <row r="23">
          <cell r="B23" t="str">
            <v>NONE</v>
          </cell>
          <cell r="C23" t="str">
            <v>NONE</v>
          </cell>
          <cell r="D23" t="str">
            <v>NONE</v>
          </cell>
          <cell r="E23" t="str">
            <v>NONE</v>
          </cell>
          <cell r="F23" t="str">
            <v>NONE</v>
          </cell>
          <cell r="H23" t="str">
            <v>DRB</v>
          </cell>
          <cell r="I23" t="str">
            <v>DRB</v>
          </cell>
          <cell r="J23" t="str">
            <v>DRB</v>
          </cell>
          <cell r="K23" t="str">
            <v>DRB</v>
          </cell>
          <cell r="L23" t="str">
            <v>DRB</v>
          </cell>
        </row>
        <row r="28">
          <cell r="B28" t="str">
            <v>DPW</v>
          </cell>
          <cell r="C28" t="str">
            <v>DPW</v>
          </cell>
          <cell r="D28" t="str">
            <v>DPW</v>
          </cell>
          <cell r="E28" t="str">
            <v>DPW</v>
          </cell>
          <cell r="F28" t="str">
            <v>DPW</v>
          </cell>
          <cell r="H28" t="str">
            <v>DRB</v>
          </cell>
          <cell r="I28" t="str">
            <v>DRB</v>
          </cell>
          <cell r="J28" t="str">
            <v>DRB</v>
          </cell>
          <cell r="K28" t="str">
            <v>DRB</v>
          </cell>
          <cell r="L28" t="str">
            <v>DRB</v>
          </cell>
        </row>
        <row r="29">
          <cell r="B29" t="str">
            <v>GP</v>
          </cell>
          <cell r="C29" t="str">
            <v>GP</v>
          </cell>
          <cell r="D29" t="str">
            <v>GP</v>
          </cell>
          <cell r="E29" t="str">
            <v>GP</v>
          </cell>
          <cell r="F29" t="str">
            <v>GP</v>
          </cell>
          <cell r="H29" t="str">
            <v>DRB</v>
          </cell>
          <cell r="I29" t="str">
            <v>DRB</v>
          </cell>
          <cell r="J29" t="str">
            <v>DRB</v>
          </cell>
          <cell r="K29" t="str">
            <v>DRB</v>
          </cell>
          <cell r="L29" t="str">
            <v>DRB</v>
          </cell>
        </row>
        <row r="35">
          <cell r="B35" t="str">
            <v>P</v>
          </cell>
          <cell r="C35" t="str">
            <v>P</v>
          </cell>
          <cell r="D35" t="str">
            <v>P</v>
          </cell>
          <cell r="E35" t="str">
            <v>P</v>
          </cell>
          <cell r="F35" t="str">
            <v>P</v>
          </cell>
          <cell r="H35" t="str">
            <v>DRB</v>
          </cell>
          <cell r="I35" t="str">
            <v>DRB</v>
          </cell>
          <cell r="J35" t="str">
            <v>DRB</v>
          </cell>
          <cell r="K35" t="str">
            <v>DRB</v>
          </cell>
          <cell r="L35" t="str">
            <v>DRB</v>
          </cell>
        </row>
        <row r="38">
          <cell r="B38" t="str">
            <v>P</v>
          </cell>
          <cell r="C38" t="str">
            <v>P</v>
          </cell>
          <cell r="D38" t="str">
            <v>P</v>
          </cell>
          <cell r="E38" t="str">
            <v>P</v>
          </cell>
          <cell r="F38" t="str">
            <v>P</v>
          </cell>
          <cell r="H38" t="str">
            <v>DRB</v>
          </cell>
          <cell r="I38" t="str">
            <v>DRB</v>
          </cell>
          <cell r="J38" t="str">
            <v>DRB</v>
          </cell>
          <cell r="K38" t="str">
            <v>DRB</v>
          </cell>
          <cell r="L38" t="str">
            <v>DRB</v>
          </cell>
        </row>
        <row r="39">
          <cell r="B39" t="str">
            <v>P</v>
          </cell>
          <cell r="C39" t="str">
            <v>P</v>
          </cell>
          <cell r="D39" t="str">
            <v>P</v>
          </cell>
          <cell r="E39" t="str">
            <v>P</v>
          </cell>
          <cell r="F39" t="str">
            <v>P</v>
          </cell>
          <cell r="H39" t="str">
            <v>DRB</v>
          </cell>
          <cell r="I39" t="str">
            <v>DRB</v>
          </cell>
          <cell r="J39" t="str">
            <v>DRB</v>
          </cell>
          <cell r="K39" t="str">
            <v>DRB</v>
          </cell>
          <cell r="L39" t="str">
            <v>DRB</v>
          </cell>
        </row>
        <row r="40">
          <cell r="B40" t="str">
            <v>P</v>
          </cell>
          <cell r="C40" t="str">
            <v>P</v>
          </cell>
          <cell r="D40" t="str">
            <v>P</v>
          </cell>
          <cell r="E40" t="str">
            <v>P</v>
          </cell>
          <cell r="F40" t="str">
            <v>P</v>
          </cell>
          <cell r="H40" t="str">
            <v>DRB</v>
          </cell>
          <cell r="I40" t="str">
            <v>DRB</v>
          </cell>
          <cell r="J40" t="str">
            <v>DRB</v>
          </cell>
          <cell r="K40" t="str">
            <v>DRB</v>
          </cell>
          <cell r="L40" t="str">
            <v>DRB</v>
          </cell>
        </row>
        <row r="41">
          <cell r="B41" t="str">
            <v>P</v>
          </cell>
          <cell r="C41" t="str">
            <v>P</v>
          </cell>
          <cell r="D41" t="str">
            <v>P</v>
          </cell>
          <cell r="E41" t="str">
            <v>P</v>
          </cell>
          <cell r="F41" t="str">
            <v>P</v>
          </cell>
          <cell r="H41" t="str">
            <v>DRB</v>
          </cell>
          <cell r="I41" t="str">
            <v>DRB</v>
          </cell>
          <cell r="J41" t="str">
            <v>DRB</v>
          </cell>
          <cell r="K41" t="str">
            <v>DRB</v>
          </cell>
          <cell r="L41" t="str">
            <v>DRB</v>
          </cell>
        </row>
        <row r="42">
          <cell r="B42" t="str">
            <v>P</v>
          </cell>
          <cell r="C42" t="str">
            <v>P</v>
          </cell>
          <cell r="D42" t="str">
            <v>P</v>
          </cell>
          <cell r="E42" t="str">
            <v>P</v>
          </cell>
          <cell r="F42" t="str">
            <v>P</v>
          </cell>
          <cell r="H42" t="str">
            <v>DRB</v>
          </cell>
          <cell r="I42" t="str">
            <v>DRB</v>
          </cell>
          <cell r="J42" t="str">
            <v>DRB</v>
          </cell>
          <cell r="K42" t="str">
            <v>DRB</v>
          </cell>
          <cell r="L42" t="str">
            <v>DRB</v>
          </cell>
        </row>
        <row r="43">
          <cell r="B43" t="str">
            <v>P</v>
          </cell>
          <cell r="C43" t="str">
            <v>P</v>
          </cell>
          <cell r="D43" t="str">
            <v>P</v>
          </cell>
          <cell r="E43" t="str">
            <v>P</v>
          </cell>
          <cell r="F43" t="str">
            <v>P</v>
          </cell>
          <cell r="H43" t="str">
            <v>DRB</v>
          </cell>
          <cell r="I43" t="str">
            <v>DRB</v>
          </cell>
          <cell r="J43" t="str">
            <v>DRB</v>
          </cell>
          <cell r="K43" t="str">
            <v>DRB</v>
          </cell>
          <cell r="L43" t="str">
            <v>DRB</v>
          </cell>
        </row>
        <row r="47">
          <cell r="B47" t="str">
            <v>P</v>
          </cell>
          <cell r="C47" t="str">
            <v>P</v>
          </cell>
          <cell r="D47" t="str">
            <v>NONE</v>
          </cell>
          <cell r="E47" t="str">
            <v>NONE</v>
          </cell>
          <cell r="F47" t="str">
            <v>P</v>
          </cell>
          <cell r="H47" t="str">
            <v>DRB</v>
          </cell>
          <cell r="I47" t="str">
            <v>DRB</v>
          </cell>
          <cell r="J47" t="str">
            <v>DRB</v>
          </cell>
          <cell r="K47" t="str">
            <v>DRB</v>
          </cell>
          <cell r="L47" t="str">
            <v>DRB</v>
          </cell>
        </row>
        <row r="48">
          <cell r="B48" t="str">
            <v>P</v>
          </cell>
          <cell r="C48" t="str">
            <v>P</v>
          </cell>
          <cell r="D48" t="str">
            <v>P</v>
          </cell>
          <cell r="E48" t="str">
            <v>P</v>
          </cell>
          <cell r="F48" t="str">
            <v>P</v>
          </cell>
          <cell r="H48" t="str">
            <v>DRB</v>
          </cell>
          <cell r="I48" t="str">
            <v>DRB</v>
          </cell>
          <cell r="J48" t="str">
            <v>DRB</v>
          </cell>
          <cell r="K48" t="str">
            <v>DRB</v>
          </cell>
          <cell r="L48" t="str">
            <v>DRB</v>
          </cell>
        </row>
        <row r="50">
          <cell r="B50" t="str">
            <v>REVREQ</v>
          </cell>
          <cell r="C50" t="str">
            <v>REVREQ</v>
          </cell>
          <cell r="D50" t="str">
            <v>REVREQ</v>
          </cell>
          <cell r="E50" t="str">
            <v>REVREQ</v>
          </cell>
          <cell r="F50" t="str">
            <v>REVREQ</v>
          </cell>
          <cell r="H50" t="str">
            <v>DRB</v>
          </cell>
          <cell r="I50" t="str">
            <v>DRB</v>
          </cell>
          <cell r="J50" t="str">
            <v>DRB</v>
          </cell>
          <cell r="K50" t="str">
            <v>DRB</v>
          </cell>
          <cell r="L50" t="str">
            <v>DRB</v>
          </cell>
        </row>
        <row r="51">
          <cell r="B51" t="str">
            <v>DPW</v>
          </cell>
          <cell r="C51" t="str">
            <v>DPW</v>
          </cell>
          <cell r="D51" t="str">
            <v>DPW</v>
          </cell>
          <cell r="E51" t="str">
            <v>DPW</v>
          </cell>
          <cell r="F51" t="str">
            <v>DPW</v>
          </cell>
          <cell r="H51" t="str">
            <v>DRB</v>
          </cell>
          <cell r="I51" t="str">
            <v>DRB</v>
          </cell>
          <cell r="J51" t="str">
            <v>DRB</v>
          </cell>
          <cell r="K51" t="str">
            <v>DRB</v>
          </cell>
          <cell r="L51" t="str">
            <v>DRB</v>
          </cell>
        </row>
        <row r="57">
          <cell r="B57" t="str">
            <v>CUST</v>
          </cell>
          <cell r="C57" t="str">
            <v>CUST</v>
          </cell>
          <cell r="D57" t="str">
            <v>CUST</v>
          </cell>
          <cell r="E57" t="str">
            <v>CUST</v>
          </cell>
          <cell r="F57" t="str">
            <v>CUST</v>
          </cell>
          <cell r="H57" t="str">
            <v>CUST</v>
          </cell>
          <cell r="I57" t="str">
            <v>CUST</v>
          </cell>
          <cell r="J57" t="str">
            <v>CUST</v>
          </cell>
          <cell r="K57" t="str">
            <v>CUST</v>
          </cell>
          <cell r="L57" t="str">
            <v>CUST</v>
          </cell>
        </row>
        <row r="58">
          <cell r="B58" t="str">
            <v>CUST</v>
          </cell>
          <cell r="C58" t="str">
            <v>CUST</v>
          </cell>
          <cell r="D58" t="str">
            <v>CUST</v>
          </cell>
          <cell r="E58" t="str">
            <v>CUST</v>
          </cell>
          <cell r="F58" t="str">
            <v>CUST</v>
          </cell>
          <cell r="H58" t="str">
            <v>CUST</v>
          </cell>
          <cell r="I58" t="str">
            <v>CUST</v>
          </cell>
          <cell r="J58" t="str">
            <v>CUST</v>
          </cell>
          <cell r="K58" t="str">
            <v>CUST</v>
          </cell>
          <cell r="L58" t="str">
            <v>CUST</v>
          </cell>
        </row>
        <row r="62">
          <cell r="B62" t="str">
            <v>CUST</v>
          </cell>
          <cell r="C62" t="str">
            <v>CUST</v>
          </cell>
          <cell r="D62" t="str">
            <v>CUST</v>
          </cell>
          <cell r="E62" t="str">
            <v>CUST</v>
          </cell>
          <cell r="F62" t="str">
            <v>CUST</v>
          </cell>
          <cell r="H62" t="str">
            <v>CUST</v>
          </cell>
          <cell r="I62" t="str">
            <v>CUST</v>
          </cell>
          <cell r="J62" t="str">
            <v>CUST</v>
          </cell>
          <cell r="K62" t="str">
            <v>CUST</v>
          </cell>
          <cell r="L62" t="str">
            <v>CUST</v>
          </cell>
        </row>
        <row r="63">
          <cell r="B63" t="str">
            <v>GP</v>
          </cell>
          <cell r="C63" t="str">
            <v>GP</v>
          </cell>
          <cell r="D63" t="str">
            <v>GP</v>
          </cell>
          <cell r="E63" t="str">
            <v>GP</v>
          </cell>
          <cell r="F63" t="str">
            <v>GP</v>
          </cell>
          <cell r="H63" t="str">
            <v>PLNT</v>
          </cell>
          <cell r="I63" t="str">
            <v>PLNT</v>
          </cell>
          <cell r="J63" t="str">
            <v>PLNT</v>
          </cell>
          <cell r="K63" t="str">
            <v>PLNT</v>
          </cell>
          <cell r="L63" t="str">
            <v>PLNT</v>
          </cell>
        </row>
        <row r="64">
          <cell r="B64" t="str">
            <v>GP</v>
          </cell>
          <cell r="C64" t="str">
            <v>GP</v>
          </cell>
          <cell r="D64" t="str">
            <v>GP</v>
          </cell>
          <cell r="E64" t="str">
            <v>GP</v>
          </cell>
          <cell r="F64" t="str">
            <v>GP</v>
          </cell>
          <cell r="H64" t="str">
            <v>PLNT</v>
          </cell>
          <cell r="I64" t="str">
            <v>PLNT</v>
          </cell>
          <cell r="J64" t="str">
            <v>PLNT</v>
          </cell>
          <cell r="K64" t="str">
            <v>PLNT</v>
          </cell>
          <cell r="L64" t="str">
            <v>PLNT</v>
          </cell>
        </row>
        <row r="68">
          <cell r="B68" t="str">
            <v>P</v>
          </cell>
          <cell r="C68" t="str">
            <v>P</v>
          </cell>
          <cell r="D68" t="str">
            <v>P</v>
          </cell>
          <cell r="E68" t="str">
            <v>P</v>
          </cell>
          <cell r="F68" t="str">
            <v>P</v>
          </cell>
          <cell r="H68" t="str">
            <v>PLNT</v>
          </cell>
          <cell r="I68" t="str">
            <v>PLNT</v>
          </cell>
          <cell r="J68" t="str">
            <v>PLNT</v>
          </cell>
          <cell r="K68" t="str">
            <v>PLNT</v>
          </cell>
          <cell r="L68" t="str">
            <v>PLNT</v>
          </cell>
        </row>
        <row r="69">
          <cell r="B69" t="str">
            <v>P</v>
          </cell>
          <cell r="C69" t="str">
            <v>P</v>
          </cell>
          <cell r="D69" t="str">
            <v>P</v>
          </cell>
          <cell r="E69" t="str">
            <v>P</v>
          </cell>
          <cell r="F69" t="str">
            <v>P</v>
          </cell>
          <cell r="H69" t="str">
            <v>PLNT</v>
          </cell>
          <cell r="I69" t="str">
            <v>PLNT</v>
          </cell>
          <cell r="J69" t="str">
            <v>PLNT</v>
          </cell>
          <cell r="K69" t="str">
            <v>PLNT</v>
          </cell>
          <cell r="L69" t="str">
            <v>PLNT</v>
          </cell>
        </row>
        <row r="73">
          <cell r="B73" t="str">
            <v>DPW</v>
          </cell>
          <cell r="C73" t="str">
            <v>DPW</v>
          </cell>
          <cell r="D73" t="str">
            <v>DPW</v>
          </cell>
          <cell r="E73" t="str">
            <v>DPW</v>
          </cell>
          <cell r="F73" t="str">
            <v>DPW</v>
          </cell>
          <cell r="H73" t="str">
            <v>PLNT</v>
          </cell>
          <cell r="I73" t="str">
            <v>PLNT</v>
          </cell>
          <cell r="J73" t="str">
            <v>PLNT</v>
          </cell>
          <cell r="K73" t="str">
            <v>PLNT</v>
          </cell>
          <cell r="L73" t="str">
            <v>PLNT</v>
          </cell>
        </row>
        <row r="74">
          <cell r="B74" t="str">
            <v>P</v>
          </cell>
          <cell r="C74" t="str">
            <v>P</v>
          </cell>
          <cell r="D74" t="str">
            <v>P</v>
          </cell>
          <cell r="E74" t="str">
            <v>P</v>
          </cell>
          <cell r="F74" t="str">
            <v>P</v>
          </cell>
          <cell r="H74" t="str">
            <v>PLNT</v>
          </cell>
          <cell r="I74" t="str">
            <v>PLNT</v>
          </cell>
          <cell r="J74" t="str">
            <v>PLNT</v>
          </cell>
          <cell r="K74" t="str">
            <v>PLNT</v>
          </cell>
          <cell r="L74" t="str">
            <v>PLNT</v>
          </cell>
        </row>
        <row r="75">
          <cell r="B75" t="str">
            <v>P</v>
          </cell>
          <cell r="C75" t="str">
            <v>P</v>
          </cell>
          <cell r="D75" t="str">
            <v>P</v>
          </cell>
          <cell r="E75" t="str">
            <v>P</v>
          </cell>
          <cell r="F75" t="str">
            <v>P</v>
          </cell>
          <cell r="H75" t="str">
            <v>PLNT</v>
          </cell>
          <cell r="I75" t="str">
            <v>PLNT</v>
          </cell>
          <cell r="J75" t="str">
            <v>PLNT</v>
          </cell>
          <cell r="K75" t="str">
            <v>PLNT</v>
          </cell>
          <cell r="L75" t="str">
            <v>PLNT</v>
          </cell>
        </row>
        <row r="76">
          <cell r="B76" t="str">
            <v>P</v>
          </cell>
          <cell r="C76" t="str">
            <v>P</v>
          </cell>
          <cell r="D76" t="str">
            <v>P</v>
          </cell>
          <cell r="E76" t="str">
            <v>P</v>
          </cell>
          <cell r="F76" t="str">
            <v>P</v>
          </cell>
          <cell r="H76" t="str">
            <v>PLNT</v>
          </cell>
          <cell r="I76" t="str">
            <v>PLNT</v>
          </cell>
          <cell r="J76" t="str">
            <v>PLNT</v>
          </cell>
          <cell r="K76" t="str">
            <v>PLNT</v>
          </cell>
          <cell r="L76" t="str">
            <v>PLNT</v>
          </cell>
        </row>
        <row r="77">
          <cell r="B77" t="str">
            <v>GP</v>
          </cell>
          <cell r="C77" t="str">
            <v>GP</v>
          </cell>
          <cell r="D77" t="str">
            <v>GP</v>
          </cell>
          <cell r="E77" t="str">
            <v>GP</v>
          </cell>
          <cell r="F77" t="str">
            <v>GP</v>
          </cell>
          <cell r="H77" t="str">
            <v>PLNT</v>
          </cell>
          <cell r="I77" t="str">
            <v>PLNT</v>
          </cell>
          <cell r="J77" t="str">
            <v>PLNT</v>
          </cell>
          <cell r="K77" t="str">
            <v>PLNT</v>
          </cell>
          <cell r="L77" t="str">
            <v>PLNT</v>
          </cell>
        </row>
        <row r="81">
          <cell r="B81" t="str">
            <v>COMMON</v>
          </cell>
          <cell r="C81" t="str">
            <v>COMMON</v>
          </cell>
          <cell r="D81" t="str">
            <v>COMMON</v>
          </cell>
          <cell r="E81" t="str">
            <v>COMMON</v>
          </cell>
          <cell r="F81" t="str">
            <v>COMMON</v>
          </cell>
          <cell r="H81" t="str">
            <v>PLNT</v>
          </cell>
          <cell r="I81" t="str">
            <v>PLNT</v>
          </cell>
          <cell r="J81" t="str">
            <v>PLNT</v>
          </cell>
          <cell r="K81" t="str">
            <v>PLNT</v>
          </cell>
          <cell r="L81" t="str">
            <v>PLNT</v>
          </cell>
        </row>
        <row r="82">
          <cell r="B82" t="str">
            <v>CUST</v>
          </cell>
          <cell r="C82" t="str">
            <v>CUST</v>
          </cell>
          <cell r="D82" t="str">
            <v>OTHSGR</v>
          </cell>
          <cell r="E82" t="str">
            <v>CUST</v>
          </cell>
          <cell r="F82" t="str">
            <v>T</v>
          </cell>
          <cell r="H82" t="str">
            <v>CUST</v>
          </cell>
          <cell r="I82" t="str">
            <v>CUST</v>
          </cell>
          <cell r="J82" t="str">
            <v>PLNT</v>
          </cell>
          <cell r="K82" t="str">
            <v>CUST</v>
          </cell>
          <cell r="L82" t="str">
            <v>CUST</v>
          </cell>
        </row>
        <row r="83">
          <cell r="B83" t="str">
            <v>OTHSGR</v>
          </cell>
          <cell r="C83" t="str">
            <v>OTHSGR</v>
          </cell>
          <cell r="D83" t="str">
            <v>OTHSGR</v>
          </cell>
          <cell r="E83" t="str">
            <v>OTHSGR</v>
          </cell>
          <cell r="F83" t="str">
            <v>OTHSGR</v>
          </cell>
          <cell r="H83" t="str">
            <v>PLNT</v>
          </cell>
          <cell r="I83" t="str">
            <v>PLNT</v>
          </cell>
          <cell r="J83" t="str">
            <v>PLNT</v>
          </cell>
          <cell r="K83" t="str">
            <v>PLNT</v>
          </cell>
          <cell r="L83" t="str">
            <v>PLNT</v>
          </cell>
        </row>
        <row r="84">
          <cell r="B84" t="str">
            <v>OTHSGR</v>
          </cell>
          <cell r="C84" t="str">
            <v>OTHSGR</v>
          </cell>
          <cell r="D84" t="str">
            <v>OTHSGR</v>
          </cell>
          <cell r="E84" t="str">
            <v>OTHSGR</v>
          </cell>
          <cell r="F84" t="str">
            <v>OTHSGR</v>
          </cell>
          <cell r="H84" t="str">
            <v>PLNT</v>
          </cell>
          <cell r="I84" t="str">
            <v>PLNT</v>
          </cell>
          <cell r="J84" t="str">
            <v>PLNT</v>
          </cell>
          <cell r="K84" t="str">
            <v>PLNT</v>
          </cell>
          <cell r="L84" t="str">
            <v>PLNT</v>
          </cell>
        </row>
        <row r="85">
          <cell r="B85" t="str">
            <v>OTHSO</v>
          </cell>
          <cell r="C85" t="str">
            <v>OTHSO</v>
          </cell>
          <cell r="D85" t="str">
            <v>OTHSO</v>
          </cell>
          <cell r="E85" t="str">
            <v>OTHSO</v>
          </cell>
          <cell r="F85" t="str">
            <v>OTHSO</v>
          </cell>
          <cell r="H85" t="str">
            <v>PLNT</v>
          </cell>
          <cell r="I85" t="str">
            <v>PLNT</v>
          </cell>
          <cell r="J85" t="str">
            <v>PLNT</v>
          </cell>
          <cell r="K85" t="str">
            <v>PLNT</v>
          </cell>
          <cell r="L85" t="str">
            <v>PLNT</v>
          </cell>
        </row>
        <row r="86">
          <cell r="B86" t="str">
            <v>OTHSGR</v>
          </cell>
          <cell r="C86" t="str">
            <v>OTHSGR</v>
          </cell>
          <cell r="D86" t="str">
            <v>OTHSGR</v>
          </cell>
          <cell r="E86" t="str">
            <v>OTHSGR</v>
          </cell>
          <cell r="F86" t="str">
            <v>OTHSGR</v>
          </cell>
          <cell r="H86" t="str">
            <v>PLNT</v>
          </cell>
          <cell r="I86" t="str">
            <v>PLNT</v>
          </cell>
          <cell r="J86" t="str">
            <v>PLNT</v>
          </cell>
          <cell r="K86" t="str">
            <v>PLNT</v>
          </cell>
          <cell r="L86" t="str">
            <v>PLNT</v>
          </cell>
        </row>
        <row r="87">
          <cell r="B87" t="str">
            <v>P</v>
          </cell>
          <cell r="C87" t="str">
            <v>P</v>
          </cell>
          <cell r="D87" t="str">
            <v>OTHSE</v>
          </cell>
          <cell r="E87" t="str">
            <v>OTHSGR</v>
          </cell>
          <cell r="F87" t="str">
            <v>P</v>
          </cell>
          <cell r="H87" t="str">
            <v>PLNT</v>
          </cell>
          <cell r="I87" t="str">
            <v>PLNT</v>
          </cell>
          <cell r="J87" t="str">
            <v>PLNT</v>
          </cell>
          <cell r="K87" t="str">
            <v>PLNT</v>
          </cell>
          <cell r="L87" t="str">
            <v>PLNT</v>
          </cell>
        </row>
        <row r="88">
          <cell r="H88" t="str">
            <v>PLNT</v>
          </cell>
          <cell r="I88" t="str">
            <v>PLNT</v>
          </cell>
          <cell r="J88" t="str">
            <v>PLNT</v>
          </cell>
          <cell r="K88" t="str">
            <v>PLNT</v>
          </cell>
          <cell r="L88" t="str">
            <v>PLNT</v>
          </cell>
        </row>
        <row r="96">
          <cell r="B96" t="str">
            <v>DPW</v>
          </cell>
          <cell r="C96" t="str">
            <v>DPW</v>
          </cell>
          <cell r="D96" t="str">
            <v>DPW</v>
          </cell>
          <cell r="E96" t="str">
            <v>DPW</v>
          </cell>
          <cell r="F96" t="str">
            <v>DPW</v>
          </cell>
          <cell r="H96" t="str">
            <v>PLNT</v>
          </cell>
          <cell r="I96" t="str">
            <v>PLNT</v>
          </cell>
          <cell r="J96" t="str">
            <v>PLNT</v>
          </cell>
          <cell r="K96" t="str">
            <v>PLNT</v>
          </cell>
          <cell r="L96" t="str">
            <v>PLNT</v>
          </cell>
        </row>
        <row r="97">
          <cell r="B97" t="str">
            <v>T</v>
          </cell>
          <cell r="C97" t="str">
            <v>T</v>
          </cell>
          <cell r="D97" t="str">
            <v>T</v>
          </cell>
          <cell r="E97" t="str">
            <v>T</v>
          </cell>
          <cell r="F97" t="str">
            <v>T</v>
          </cell>
          <cell r="H97" t="str">
            <v>PLNT</v>
          </cell>
          <cell r="I97" t="str">
            <v>PLNT</v>
          </cell>
          <cell r="J97" t="str">
            <v>PLNT</v>
          </cell>
          <cell r="K97" t="str">
            <v>PLNT</v>
          </cell>
          <cell r="L97" t="str">
            <v>PLNT</v>
          </cell>
        </row>
        <row r="98">
          <cell r="B98" t="str">
            <v>G</v>
          </cell>
          <cell r="C98" t="str">
            <v>G</v>
          </cell>
          <cell r="D98" t="str">
            <v>G</v>
          </cell>
          <cell r="E98" t="str">
            <v>G</v>
          </cell>
          <cell r="F98" t="str">
            <v>G</v>
          </cell>
          <cell r="H98" t="str">
            <v>PLNT</v>
          </cell>
          <cell r="I98" t="str">
            <v>PLNT</v>
          </cell>
          <cell r="J98" t="str">
            <v>PLNT</v>
          </cell>
          <cell r="K98" t="str">
            <v>PLNT</v>
          </cell>
          <cell r="L98" t="str">
            <v>PLNT</v>
          </cell>
        </row>
        <row r="99">
          <cell r="B99" t="str">
            <v>T</v>
          </cell>
          <cell r="C99" t="str">
            <v>T</v>
          </cell>
          <cell r="D99" t="str">
            <v>T</v>
          </cell>
          <cell r="E99" t="str">
            <v>T</v>
          </cell>
          <cell r="F99" t="str">
            <v>T</v>
          </cell>
          <cell r="H99" t="str">
            <v>PLNT</v>
          </cell>
          <cell r="I99" t="str">
            <v>PLNT</v>
          </cell>
          <cell r="J99" t="str">
            <v>PLNT</v>
          </cell>
          <cell r="K99" t="str">
            <v>PLNT</v>
          </cell>
          <cell r="L99" t="str">
            <v>PLNT</v>
          </cell>
        </row>
        <row r="100">
          <cell r="B100" t="str">
            <v>P</v>
          </cell>
          <cell r="C100" t="str">
            <v>P</v>
          </cell>
          <cell r="D100" t="str">
            <v>P</v>
          </cell>
          <cell r="E100" t="str">
            <v>P</v>
          </cell>
          <cell r="F100" t="str">
            <v>P</v>
          </cell>
          <cell r="H100" t="str">
            <v>PLNT</v>
          </cell>
          <cell r="I100" t="str">
            <v>PLNT</v>
          </cell>
          <cell r="J100" t="str">
            <v>PLNT</v>
          </cell>
          <cell r="K100" t="str">
            <v>PLNT</v>
          </cell>
          <cell r="L100" t="str">
            <v>PLNT</v>
          </cell>
        </row>
        <row r="104">
          <cell r="B104" t="str">
            <v>DPW</v>
          </cell>
          <cell r="C104" t="str">
            <v>DPW</v>
          </cell>
          <cell r="D104" t="str">
            <v>DPW</v>
          </cell>
          <cell r="E104" t="str">
            <v>DPW</v>
          </cell>
          <cell r="F104" t="str">
            <v>DPW</v>
          </cell>
          <cell r="H104" t="str">
            <v>PLNT</v>
          </cell>
          <cell r="I104" t="str">
            <v>PLNT</v>
          </cell>
          <cell r="J104" t="str">
            <v>PLNT</v>
          </cell>
          <cell r="K104" t="str">
            <v>PLNT</v>
          </cell>
          <cell r="L104" t="str">
            <v>PLNT</v>
          </cell>
        </row>
        <row r="105">
          <cell r="B105" t="str">
            <v>T</v>
          </cell>
          <cell r="C105" t="str">
            <v>T</v>
          </cell>
          <cell r="D105" t="str">
            <v>T</v>
          </cell>
          <cell r="E105" t="str">
            <v>T</v>
          </cell>
          <cell r="F105" t="str">
            <v>T</v>
          </cell>
          <cell r="H105" t="str">
            <v>PLNT</v>
          </cell>
          <cell r="I105" t="str">
            <v>PLNT</v>
          </cell>
          <cell r="J105" t="str">
            <v>PLNT</v>
          </cell>
          <cell r="K105" t="str">
            <v>PLNT</v>
          </cell>
          <cell r="L105" t="str">
            <v>PLNT</v>
          </cell>
        </row>
        <row r="108">
          <cell r="B108" t="str">
            <v>P</v>
          </cell>
          <cell r="C108" t="str">
            <v>P</v>
          </cell>
          <cell r="D108" t="str">
            <v>P</v>
          </cell>
          <cell r="E108" t="str">
            <v>P</v>
          </cell>
          <cell r="F108" t="str">
            <v>P</v>
          </cell>
          <cell r="H108" t="str">
            <v>PLNT</v>
          </cell>
          <cell r="I108" t="str">
            <v>PLNT</v>
          </cell>
          <cell r="J108" t="str">
            <v>PLNT</v>
          </cell>
          <cell r="K108" t="str">
            <v>PLNT</v>
          </cell>
          <cell r="L108" t="str">
            <v>PLNT</v>
          </cell>
        </row>
        <row r="109">
          <cell r="B109" t="str">
            <v>P</v>
          </cell>
          <cell r="C109" t="str">
            <v>P</v>
          </cell>
          <cell r="D109" t="str">
            <v>P</v>
          </cell>
          <cell r="E109" t="str">
            <v>P</v>
          </cell>
          <cell r="F109" t="str">
            <v>P</v>
          </cell>
          <cell r="H109" t="str">
            <v>PLNT</v>
          </cell>
          <cell r="I109" t="str">
            <v>PLNT</v>
          </cell>
          <cell r="J109" t="str">
            <v>PLNT</v>
          </cell>
          <cell r="K109" t="str">
            <v>PLNT</v>
          </cell>
          <cell r="L109" t="str">
            <v>PLNT</v>
          </cell>
        </row>
        <row r="112">
          <cell r="B112" t="str">
            <v>P</v>
          </cell>
          <cell r="C112" t="str">
            <v>P</v>
          </cell>
          <cell r="D112" t="str">
            <v>P</v>
          </cell>
          <cell r="E112" t="str">
            <v>P</v>
          </cell>
          <cell r="F112" t="str">
            <v>P</v>
          </cell>
          <cell r="H112" t="str">
            <v>PLNT</v>
          </cell>
          <cell r="I112" t="str">
            <v>PLNT</v>
          </cell>
          <cell r="J112" t="str">
            <v>PLNT</v>
          </cell>
          <cell r="K112" t="str">
            <v>PLNT</v>
          </cell>
          <cell r="L112" t="str">
            <v>PLNT</v>
          </cell>
        </row>
        <row r="116">
          <cell r="B116" t="str">
            <v>P</v>
          </cell>
          <cell r="C116" t="str">
            <v>P</v>
          </cell>
          <cell r="D116" t="str">
            <v>P</v>
          </cell>
          <cell r="E116" t="str">
            <v>P</v>
          </cell>
          <cell r="F116" t="str">
            <v>P</v>
          </cell>
          <cell r="H116" t="str">
            <v>PLNT</v>
          </cell>
          <cell r="I116" t="str">
            <v>PLNT</v>
          </cell>
          <cell r="J116" t="str">
            <v>PLNT</v>
          </cell>
          <cell r="K116" t="str">
            <v>PLNT</v>
          </cell>
          <cell r="L116" t="str">
            <v>PLNT</v>
          </cell>
        </row>
        <row r="120">
          <cell r="B120" t="str">
            <v>DPW</v>
          </cell>
          <cell r="C120" t="str">
            <v>DPW</v>
          </cell>
          <cell r="D120" t="str">
            <v>DPW</v>
          </cell>
          <cell r="E120" t="str">
            <v>DPW</v>
          </cell>
          <cell r="F120" t="str">
            <v>DPW</v>
          </cell>
          <cell r="H120" t="str">
            <v>PLNT</v>
          </cell>
          <cell r="I120" t="str">
            <v>PLNT</v>
          </cell>
          <cell r="J120" t="str">
            <v>PLNT</v>
          </cell>
          <cell r="K120" t="str">
            <v>PLNT</v>
          </cell>
          <cell r="L120" t="str">
            <v>PLNT</v>
          </cell>
        </row>
        <row r="121">
          <cell r="B121" t="str">
            <v>T</v>
          </cell>
          <cell r="C121" t="str">
            <v>T</v>
          </cell>
          <cell r="D121" t="str">
            <v>T</v>
          </cell>
          <cell r="E121" t="str">
            <v>T</v>
          </cell>
          <cell r="F121" t="str">
            <v>T</v>
          </cell>
          <cell r="H121" t="str">
            <v>PLNT</v>
          </cell>
          <cell r="I121" t="str">
            <v>PLNT</v>
          </cell>
          <cell r="J121" t="str">
            <v>PLNT</v>
          </cell>
          <cell r="K121" t="str">
            <v>PLNT</v>
          </cell>
          <cell r="L121" t="str">
            <v>PLNT</v>
          </cell>
        </row>
        <row r="122">
          <cell r="B122" t="str">
            <v>T</v>
          </cell>
          <cell r="C122" t="str">
            <v>T</v>
          </cell>
          <cell r="D122" t="str">
            <v>T</v>
          </cell>
          <cell r="E122" t="str">
            <v>T</v>
          </cell>
          <cell r="F122" t="str">
            <v>T</v>
          </cell>
          <cell r="H122" t="str">
            <v>PLNT</v>
          </cell>
          <cell r="I122" t="str">
            <v>PLNT</v>
          </cell>
          <cell r="J122" t="str">
            <v>PLNT</v>
          </cell>
          <cell r="K122" t="str">
            <v>PLNT</v>
          </cell>
          <cell r="L122" t="str">
            <v>PLNT</v>
          </cell>
        </row>
        <row r="123">
          <cell r="B123" t="str">
            <v>CUST</v>
          </cell>
          <cell r="C123" t="str">
            <v>CUST</v>
          </cell>
          <cell r="D123" t="str">
            <v>CUST</v>
          </cell>
          <cell r="E123" t="str">
            <v>CUST</v>
          </cell>
          <cell r="F123" t="str">
            <v>CUST</v>
          </cell>
          <cell r="H123" t="str">
            <v>PLNT</v>
          </cell>
          <cell r="I123" t="str">
            <v>PLNT</v>
          </cell>
          <cell r="J123" t="str">
            <v>PLNT</v>
          </cell>
          <cell r="K123" t="str">
            <v>PLNT</v>
          </cell>
          <cell r="L123" t="str">
            <v>PLNT</v>
          </cell>
        </row>
        <row r="124">
          <cell r="B124" t="str">
            <v>PTD</v>
          </cell>
          <cell r="C124" t="str">
            <v>PTD</v>
          </cell>
          <cell r="D124" t="str">
            <v>PTD</v>
          </cell>
          <cell r="E124" t="str">
            <v>PTD</v>
          </cell>
          <cell r="F124" t="str">
            <v>PTD</v>
          </cell>
          <cell r="H124" t="str">
            <v>PLNT</v>
          </cell>
          <cell r="I124" t="str">
            <v>PLNT</v>
          </cell>
          <cell r="J124" t="str">
            <v>PLNT</v>
          </cell>
          <cell r="K124" t="str">
            <v>PLNT</v>
          </cell>
          <cell r="L124" t="str">
            <v>PLNT</v>
          </cell>
        </row>
        <row r="125">
          <cell r="B125" t="str">
            <v>P</v>
          </cell>
          <cell r="C125" t="str">
            <v>P</v>
          </cell>
          <cell r="D125" t="str">
            <v>P</v>
          </cell>
          <cell r="E125" t="str">
            <v>P</v>
          </cell>
          <cell r="F125" t="str">
            <v>P</v>
          </cell>
          <cell r="H125" t="str">
            <v>PLNT</v>
          </cell>
          <cell r="I125" t="str">
            <v>PLNT</v>
          </cell>
          <cell r="J125" t="str">
            <v>PLNT</v>
          </cell>
          <cell r="K125" t="str">
            <v>PLNT</v>
          </cell>
          <cell r="L125" t="str">
            <v>PLNT</v>
          </cell>
        </row>
        <row r="126">
          <cell r="H126" t="str">
            <v>PLNT</v>
          </cell>
          <cell r="I126" t="str">
            <v>PLNT</v>
          </cell>
          <cell r="J126" t="str">
            <v>PLNT</v>
          </cell>
          <cell r="K126" t="str">
            <v>PLNT</v>
          </cell>
          <cell r="L126" t="str">
            <v>PLNT</v>
          </cell>
        </row>
        <row r="132">
          <cell r="B132" t="str">
            <v>CUST</v>
          </cell>
          <cell r="C132" t="str">
            <v>CUST</v>
          </cell>
          <cell r="D132" t="str">
            <v>CUST</v>
          </cell>
          <cell r="E132" t="str">
            <v>CUST</v>
          </cell>
          <cell r="F132" t="str">
            <v>CUST</v>
          </cell>
          <cell r="H132" t="str">
            <v>CUST</v>
          </cell>
          <cell r="I132" t="str">
            <v>CUST</v>
          </cell>
          <cell r="J132" t="str">
            <v>CUST</v>
          </cell>
          <cell r="K132" t="str">
            <v>CUST</v>
          </cell>
          <cell r="L132" t="str">
            <v>CUST</v>
          </cell>
        </row>
        <row r="140">
          <cell r="B140" t="str">
            <v>P</v>
          </cell>
          <cell r="C140" t="str">
            <v>P</v>
          </cell>
          <cell r="D140" t="str">
            <v>P</v>
          </cell>
          <cell r="E140" t="str">
            <v>P</v>
          </cell>
          <cell r="F140" t="str">
            <v>P</v>
          </cell>
        </row>
        <row r="141">
          <cell r="B141" t="str">
            <v>P</v>
          </cell>
          <cell r="C141" t="str">
            <v>P</v>
          </cell>
          <cell r="D141" t="str">
            <v>P</v>
          </cell>
          <cell r="E141" t="str">
            <v>P</v>
          </cell>
          <cell r="F141" t="str">
            <v>P</v>
          </cell>
        </row>
        <row r="142">
          <cell r="B142" t="str">
            <v>P</v>
          </cell>
          <cell r="C142" t="str">
            <v>P</v>
          </cell>
          <cell r="D142" t="str">
            <v>P</v>
          </cell>
          <cell r="E142" t="str">
            <v>P</v>
          </cell>
          <cell r="F142" t="str">
            <v>P</v>
          </cell>
        </row>
        <row r="146">
          <cell r="B146" t="str">
            <v>P</v>
          </cell>
          <cell r="C146" t="str">
            <v>P</v>
          </cell>
          <cell r="D146" t="str">
            <v>P</v>
          </cell>
          <cell r="E146" t="str">
            <v>P</v>
          </cell>
          <cell r="F146" t="str">
            <v>P</v>
          </cell>
        </row>
        <row r="147">
          <cell r="B147" t="str">
            <v>P</v>
          </cell>
          <cell r="C147" t="str">
            <v>P</v>
          </cell>
          <cell r="D147" t="str">
            <v>P</v>
          </cell>
          <cell r="E147" t="str">
            <v>P</v>
          </cell>
          <cell r="F147" t="str">
            <v>P</v>
          </cell>
        </row>
        <row r="148">
          <cell r="B148" t="str">
            <v>P</v>
          </cell>
          <cell r="C148" t="str">
            <v>P</v>
          </cell>
          <cell r="D148" t="str">
            <v>P</v>
          </cell>
          <cell r="E148" t="str">
            <v>P</v>
          </cell>
          <cell r="F148" t="str">
            <v>P</v>
          </cell>
        </row>
        <row r="149">
          <cell r="B149" t="str">
            <v>P</v>
          </cell>
          <cell r="C149" t="str">
            <v>P</v>
          </cell>
          <cell r="D149" t="str">
            <v>P</v>
          </cell>
          <cell r="E149" t="str">
            <v>P</v>
          </cell>
          <cell r="F149" t="str">
            <v>P</v>
          </cell>
        </row>
        <row r="153">
          <cell r="B153" t="str">
            <v>P</v>
          </cell>
          <cell r="C153" t="str">
            <v>P</v>
          </cell>
          <cell r="D153" t="str">
            <v>P</v>
          </cell>
          <cell r="E153" t="str">
            <v>P</v>
          </cell>
          <cell r="F153" t="str">
            <v>P</v>
          </cell>
        </row>
        <row r="154">
          <cell r="B154" t="str">
            <v>P</v>
          </cell>
          <cell r="C154" t="str">
            <v>P</v>
          </cell>
          <cell r="D154" t="str">
            <v>P</v>
          </cell>
          <cell r="E154" t="str">
            <v>P</v>
          </cell>
          <cell r="F154" t="str">
            <v>P</v>
          </cell>
        </row>
        <row r="159">
          <cell r="B159" t="str">
            <v>P</v>
          </cell>
          <cell r="C159" t="str">
            <v>P</v>
          </cell>
          <cell r="D159" t="str">
            <v>P</v>
          </cell>
          <cell r="E159" t="str">
            <v>P</v>
          </cell>
          <cell r="F159" t="str">
            <v>P</v>
          </cell>
        </row>
        <row r="160">
          <cell r="B160" t="str">
            <v>P</v>
          </cell>
          <cell r="C160" t="str">
            <v>P</v>
          </cell>
          <cell r="D160" t="str">
            <v>P</v>
          </cell>
          <cell r="E160" t="str">
            <v>P</v>
          </cell>
          <cell r="F160" t="str">
            <v>P</v>
          </cell>
        </row>
        <row r="164">
          <cell r="B164" t="str">
            <v>P</v>
          </cell>
          <cell r="C164" t="str">
            <v>P</v>
          </cell>
          <cell r="D164" t="str">
            <v>P</v>
          </cell>
          <cell r="E164" t="str">
            <v>P</v>
          </cell>
          <cell r="F164" t="str">
            <v>P</v>
          </cell>
        </row>
        <row r="167">
          <cell r="B167" t="str">
            <v>P</v>
          </cell>
          <cell r="C167" t="str">
            <v>P</v>
          </cell>
          <cell r="D167" t="str">
            <v>P</v>
          </cell>
          <cell r="E167" t="str">
            <v>P</v>
          </cell>
          <cell r="F167" t="str">
            <v>P</v>
          </cell>
        </row>
        <row r="168">
          <cell r="B168" t="str">
            <v>P</v>
          </cell>
          <cell r="C168" t="str">
            <v>P</v>
          </cell>
          <cell r="D168" t="str">
            <v>P</v>
          </cell>
          <cell r="E168" t="str">
            <v>P</v>
          </cell>
          <cell r="F168" t="str">
            <v>P</v>
          </cell>
        </row>
        <row r="169">
          <cell r="B169" t="str">
            <v>P</v>
          </cell>
          <cell r="C169" t="str">
            <v>P</v>
          </cell>
          <cell r="D169" t="str">
            <v>P</v>
          </cell>
          <cell r="E169" t="str">
            <v>P</v>
          </cell>
          <cell r="F169" t="str">
            <v>P</v>
          </cell>
        </row>
        <row r="173">
          <cell r="B173" t="str">
            <v>P</v>
          </cell>
          <cell r="C173" t="str">
            <v>P</v>
          </cell>
          <cell r="D173" t="str">
            <v>P</v>
          </cell>
          <cell r="E173" t="str">
            <v>P</v>
          </cell>
          <cell r="F173" t="str">
            <v>P</v>
          </cell>
        </row>
        <row r="174">
          <cell r="B174" t="str">
            <v>P</v>
          </cell>
          <cell r="C174" t="str">
            <v>P</v>
          </cell>
          <cell r="D174" t="str">
            <v>P</v>
          </cell>
          <cell r="E174" t="str">
            <v>P</v>
          </cell>
          <cell r="F174" t="str">
            <v>P</v>
          </cell>
        </row>
        <row r="178">
          <cell r="B178" t="str">
            <v>P</v>
          </cell>
          <cell r="C178" t="str">
            <v>P</v>
          </cell>
          <cell r="D178" t="str">
            <v>P</v>
          </cell>
          <cell r="E178" t="str">
            <v>P</v>
          </cell>
          <cell r="F178" t="str">
            <v>P</v>
          </cell>
        </row>
        <row r="179">
          <cell r="B179" t="str">
            <v>P</v>
          </cell>
          <cell r="C179" t="str">
            <v>P</v>
          </cell>
          <cell r="D179" t="str">
            <v>P</v>
          </cell>
          <cell r="E179" t="str">
            <v>P</v>
          </cell>
          <cell r="F179" t="str">
            <v>P</v>
          </cell>
        </row>
        <row r="180">
          <cell r="B180" t="str">
            <v>P</v>
          </cell>
          <cell r="C180" t="str">
            <v>P</v>
          </cell>
          <cell r="D180" t="str">
            <v>P</v>
          </cell>
          <cell r="E180" t="str">
            <v>P</v>
          </cell>
          <cell r="F180" t="str">
            <v>P</v>
          </cell>
        </row>
        <row r="184">
          <cell r="B184" t="str">
            <v>P</v>
          </cell>
          <cell r="C184" t="str">
            <v>P</v>
          </cell>
          <cell r="D184" t="str">
            <v>P</v>
          </cell>
          <cell r="E184" t="str">
            <v>P</v>
          </cell>
          <cell r="F184" t="str">
            <v>P</v>
          </cell>
        </row>
        <row r="185">
          <cell r="B185" t="str">
            <v>P</v>
          </cell>
          <cell r="C185" t="str">
            <v>P</v>
          </cell>
          <cell r="D185" t="str">
            <v>P</v>
          </cell>
          <cell r="E185" t="str">
            <v>P</v>
          </cell>
          <cell r="F185" t="str">
            <v>P</v>
          </cell>
        </row>
        <row r="189">
          <cell r="B189" t="str">
            <v>P</v>
          </cell>
          <cell r="C189" t="str">
            <v>P</v>
          </cell>
          <cell r="D189" t="str">
            <v>P</v>
          </cell>
          <cell r="E189" t="str">
            <v>P</v>
          </cell>
          <cell r="F189" t="str">
            <v>P</v>
          </cell>
        </row>
        <row r="190">
          <cell r="B190" t="str">
            <v>P</v>
          </cell>
          <cell r="C190" t="str">
            <v>P</v>
          </cell>
          <cell r="D190" t="str">
            <v>P</v>
          </cell>
          <cell r="E190" t="str">
            <v>P</v>
          </cell>
          <cell r="F190" t="str">
            <v>P</v>
          </cell>
        </row>
        <row r="194">
          <cell r="B194" t="str">
            <v>P</v>
          </cell>
          <cell r="C194" t="str">
            <v>P</v>
          </cell>
          <cell r="D194" t="str">
            <v>P</v>
          </cell>
          <cell r="E194" t="str">
            <v>P</v>
          </cell>
          <cell r="F194" t="str">
            <v>P</v>
          </cell>
        </row>
        <row r="195">
          <cell r="B195" t="str">
            <v>P</v>
          </cell>
          <cell r="C195" t="str">
            <v>P</v>
          </cell>
          <cell r="D195" t="str">
            <v>P</v>
          </cell>
          <cell r="E195" t="str">
            <v>P</v>
          </cell>
          <cell r="F195" t="str">
            <v>P</v>
          </cell>
        </row>
        <row r="199">
          <cell r="B199" t="str">
            <v>P</v>
          </cell>
          <cell r="C199" t="str">
            <v>P</v>
          </cell>
          <cell r="D199" t="str">
            <v>P</v>
          </cell>
          <cell r="E199" t="str">
            <v>P</v>
          </cell>
          <cell r="F199" t="str">
            <v>P</v>
          </cell>
        </row>
        <row r="200">
          <cell r="B200" t="str">
            <v>P</v>
          </cell>
          <cell r="C200" t="str">
            <v>P</v>
          </cell>
          <cell r="D200" t="str">
            <v>P</v>
          </cell>
          <cell r="E200" t="str">
            <v>P</v>
          </cell>
          <cell r="F200" t="str">
            <v>P</v>
          </cell>
        </row>
        <row r="201">
          <cell r="B201" t="str">
            <v>P</v>
          </cell>
          <cell r="C201" t="str">
            <v>P</v>
          </cell>
          <cell r="D201" t="str">
            <v>P</v>
          </cell>
          <cell r="E201" t="str">
            <v>P</v>
          </cell>
          <cell r="F201" t="str">
            <v>P</v>
          </cell>
        </row>
        <row r="205">
          <cell r="B205" t="str">
            <v>P</v>
          </cell>
          <cell r="C205" t="str">
            <v>P</v>
          </cell>
          <cell r="D205" t="str">
            <v>P</v>
          </cell>
          <cell r="E205" t="str">
            <v>P</v>
          </cell>
          <cell r="F205" t="str">
            <v>P</v>
          </cell>
        </row>
        <row r="206">
          <cell r="B206" t="str">
            <v>P</v>
          </cell>
          <cell r="C206" t="str">
            <v>P</v>
          </cell>
          <cell r="D206" t="str">
            <v>P</v>
          </cell>
          <cell r="E206" t="str">
            <v>P</v>
          </cell>
          <cell r="F206" t="str">
            <v>P</v>
          </cell>
        </row>
        <row r="210">
          <cell r="B210" t="str">
            <v>P</v>
          </cell>
          <cell r="C210" t="str">
            <v>P</v>
          </cell>
          <cell r="D210" t="str">
            <v>P</v>
          </cell>
          <cell r="E210" t="str">
            <v>P</v>
          </cell>
          <cell r="F210" t="str">
            <v>P</v>
          </cell>
        </row>
        <row r="211">
          <cell r="B211" t="str">
            <v>P</v>
          </cell>
          <cell r="C211" t="str">
            <v>P</v>
          </cell>
          <cell r="D211" t="str">
            <v>P</v>
          </cell>
          <cell r="E211" t="str">
            <v>P</v>
          </cell>
          <cell r="F211" t="str">
            <v>P</v>
          </cell>
        </row>
        <row r="218">
          <cell r="B218" t="str">
            <v>P</v>
          </cell>
          <cell r="C218" t="str">
            <v>P</v>
          </cell>
          <cell r="D218" t="str">
            <v>P</v>
          </cell>
          <cell r="E218" t="str">
            <v>P</v>
          </cell>
          <cell r="F218" t="str">
            <v>P</v>
          </cell>
        </row>
        <row r="222">
          <cell r="B222" t="str">
            <v>P</v>
          </cell>
          <cell r="C222" t="str">
            <v>P</v>
          </cell>
          <cell r="D222" t="str">
            <v>P</v>
          </cell>
          <cell r="E222" t="str">
            <v>P</v>
          </cell>
          <cell r="F222" t="str">
            <v>P</v>
          </cell>
        </row>
        <row r="227">
          <cell r="B227" t="str">
            <v>P</v>
          </cell>
          <cell r="C227" t="str">
            <v>P</v>
          </cell>
          <cell r="D227" t="str">
            <v>P</v>
          </cell>
          <cell r="E227" t="str">
            <v>P</v>
          </cell>
          <cell r="F227" t="str">
            <v>P</v>
          </cell>
        </row>
        <row r="231">
          <cell r="B231" t="str">
            <v>P</v>
          </cell>
          <cell r="C231" t="str">
            <v>P</v>
          </cell>
          <cell r="D231" t="str">
            <v>P</v>
          </cell>
          <cell r="E231" t="str">
            <v>P</v>
          </cell>
          <cell r="F231" t="str">
            <v>P</v>
          </cell>
        </row>
        <row r="235">
          <cell r="B235" t="str">
            <v>P</v>
          </cell>
          <cell r="C235" t="str">
            <v>P</v>
          </cell>
          <cell r="D235" t="str">
            <v>P</v>
          </cell>
          <cell r="E235" t="str">
            <v>P</v>
          </cell>
          <cell r="F235" t="str">
            <v>P</v>
          </cell>
        </row>
        <row r="239">
          <cell r="B239" t="str">
            <v>P</v>
          </cell>
          <cell r="C239" t="str">
            <v>P</v>
          </cell>
          <cell r="D239" t="str">
            <v>P</v>
          </cell>
          <cell r="E239" t="str">
            <v>P</v>
          </cell>
          <cell r="F239" t="str">
            <v>P</v>
          </cell>
        </row>
        <row r="243">
          <cell r="B243" t="str">
            <v>P</v>
          </cell>
          <cell r="C243" t="str">
            <v>P</v>
          </cell>
          <cell r="D243" t="str">
            <v>P</v>
          </cell>
          <cell r="E243" t="str">
            <v>P</v>
          </cell>
          <cell r="F243" t="str">
            <v>P</v>
          </cell>
        </row>
        <row r="247">
          <cell r="B247" t="str">
            <v>P</v>
          </cell>
          <cell r="C247" t="str">
            <v>P</v>
          </cell>
          <cell r="D247" t="str">
            <v>P</v>
          </cell>
          <cell r="E247" t="str">
            <v>P</v>
          </cell>
          <cell r="F247" t="str">
            <v>P</v>
          </cell>
        </row>
        <row r="251">
          <cell r="B251" t="str">
            <v>P</v>
          </cell>
          <cell r="C251" t="str">
            <v>P</v>
          </cell>
          <cell r="D251" t="str">
            <v>P</v>
          </cell>
          <cell r="E251" t="str">
            <v>P</v>
          </cell>
          <cell r="F251" t="str">
            <v>P</v>
          </cell>
        </row>
        <row r="255">
          <cell r="B255" t="str">
            <v>P</v>
          </cell>
          <cell r="C255" t="str">
            <v>P</v>
          </cell>
          <cell r="D255" t="str">
            <v>P</v>
          </cell>
          <cell r="E255" t="str">
            <v>P</v>
          </cell>
          <cell r="F255" t="str">
            <v>P</v>
          </cell>
        </row>
        <row r="259">
          <cell r="B259" t="str">
            <v>P</v>
          </cell>
          <cell r="C259" t="str">
            <v>P</v>
          </cell>
          <cell r="D259" t="str">
            <v>P</v>
          </cell>
          <cell r="E259" t="str">
            <v>P</v>
          </cell>
          <cell r="F259" t="str">
            <v>P</v>
          </cell>
        </row>
        <row r="267">
          <cell r="B267" t="str">
            <v>P</v>
          </cell>
          <cell r="C267" t="str">
            <v>P</v>
          </cell>
          <cell r="D267" t="str">
            <v>P</v>
          </cell>
          <cell r="E267" t="str">
            <v>P</v>
          </cell>
          <cell r="F267" t="str">
            <v>P</v>
          </cell>
        </row>
        <row r="268">
          <cell r="B268" t="str">
            <v>P</v>
          </cell>
          <cell r="C268" t="str">
            <v>P</v>
          </cell>
          <cell r="D268" t="str">
            <v>P</v>
          </cell>
          <cell r="E268" t="str">
            <v>P</v>
          </cell>
          <cell r="F268" t="str">
            <v>P</v>
          </cell>
        </row>
        <row r="272">
          <cell r="B272" t="str">
            <v>P</v>
          </cell>
          <cell r="C272" t="str">
            <v>P</v>
          </cell>
          <cell r="D272" t="str">
            <v>P</v>
          </cell>
          <cell r="E272" t="str">
            <v>P</v>
          </cell>
          <cell r="F272" t="str">
            <v>P</v>
          </cell>
        </row>
        <row r="276">
          <cell r="B276" t="str">
            <v>P</v>
          </cell>
          <cell r="C276" t="str">
            <v>P</v>
          </cell>
          <cell r="D276" t="str">
            <v>P</v>
          </cell>
          <cell r="E276" t="str">
            <v>P</v>
          </cell>
          <cell r="F276" t="str">
            <v>P</v>
          </cell>
        </row>
        <row r="280">
          <cell r="B280" t="str">
            <v>P</v>
          </cell>
          <cell r="C280" t="str">
            <v>P</v>
          </cell>
          <cell r="D280" t="str">
            <v>P</v>
          </cell>
          <cell r="E280" t="str">
            <v>P</v>
          </cell>
          <cell r="F280" t="str">
            <v>P</v>
          </cell>
        </row>
        <row r="284">
          <cell r="B284" t="str">
            <v>P</v>
          </cell>
          <cell r="C284" t="str">
            <v>P</v>
          </cell>
          <cell r="D284" t="str">
            <v>P</v>
          </cell>
          <cell r="E284" t="str">
            <v>P</v>
          </cell>
          <cell r="F284" t="str">
            <v>P</v>
          </cell>
        </row>
        <row r="285">
          <cell r="B285" t="str">
            <v>P</v>
          </cell>
          <cell r="C285" t="str">
            <v>P</v>
          </cell>
          <cell r="D285" t="str">
            <v>P</v>
          </cell>
          <cell r="E285" t="str">
            <v>P</v>
          </cell>
          <cell r="F285" t="str">
            <v>P</v>
          </cell>
        </row>
        <row r="289">
          <cell r="B289" t="str">
            <v>P</v>
          </cell>
          <cell r="C289" t="str">
            <v>P</v>
          </cell>
          <cell r="D289" t="str">
            <v>P</v>
          </cell>
          <cell r="E289" t="str">
            <v>P</v>
          </cell>
          <cell r="F289" t="str">
            <v>P</v>
          </cell>
        </row>
        <row r="293">
          <cell r="B293" t="str">
            <v>P</v>
          </cell>
          <cell r="C293" t="str">
            <v>P</v>
          </cell>
          <cell r="D293" t="str">
            <v>P</v>
          </cell>
          <cell r="E293" t="str">
            <v>P</v>
          </cell>
          <cell r="F293" t="str">
            <v>P</v>
          </cell>
        </row>
        <row r="297">
          <cell r="B297" t="str">
            <v>P</v>
          </cell>
          <cell r="C297" t="str">
            <v>P</v>
          </cell>
          <cell r="D297" t="str">
            <v>P</v>
          </cell>
          <cell r="E297" t="str">
            <v>P</v>
          </cell>
          <cell r="F297" t="str">
            <v>P</v>
          </cell>
        </row>
        <row r="301">
          <cell r="B301" t="str">
            <v>P</v>
          </cell>
          <cell r="C301" t="str">
            <v>P</v>
          </cell>
          <cell r="D301" t="str">
            <v>P</v>
          </cell>
          <cell r="E301" t="str">
            <v>P</v>
          </cell>
          <cell r="F301" t="str">
            <v>P</v>
          </cell>
        </row>
        <row r="305">
          <cell r="B305" t="str">
            <v>P</v>
          </cell>
          <cell r="C305" t="str">
            <v>P</v>
          </cell>
          <cell r="D305" t="str">
            <v>P</v>
          </cell>
          <cell r="E305" t="str">
            <v>P</v>
          </cell>
          <cell r="F305" t="str">
            <v>P</v>
          </cell>
        </row>
        <row r="309">
          <cell r="B309" t="str">
            <v>P</v>
          </cell>
          <cell r="C309" t="str">
            <v>P</v>
          </cell>
          <cell r="D309" t="str">
            <v>P</v>
          </cell>
          <cell r="E309" t="str">
            <v>P</v>
          </cell>
          <cell r="F309" t="str">
            <v>P</v>
          </cell>
        </row>
        <row r="310">
          <cell r="B310" t="str">
            <v>P</v>
          </cell>
          <cell r="C310" t="str">
            <v>P</v>
          </cell>
          <cell r="D310" t="str">
            <v>P</v>
          </cell>
          <cell r="E310" t="str">
            <v>P</v>
          </cell>
          <cell r="F310" t="str">
            <v>P</v>
          </cell>
        </row>
        <row r="317">
          <cell r="B317" t="str">
            <v>P</v>
          </cell>
          <cell r="C317" t="str">
            <v>P</v>
          </cell>
          <cell r="D317" t="str">
            <v>P</v>
          </cell>
          <cell r="E317" t="str">
            <v>P</v>
          </cell>
          <cell r="F317" t="str">
            <v>P</v>
          </cell>
        </row>
        <row r="321">
          <cell r="B321" t="str">
            <v>P</v>
          </cell>
          <cell r="C321" t="str">
            <v>P</v>
          </cell>
          <cell r="D321" t="str">
            <v>P</v>
          </cell>
          <cell r="E321" t="str">
            <v>P</v>
          </cell>
          <cell r="F321" t="str">
            <v>P</v>
          </cell>
        </row>
        <row r="322">
          <cell r="B322" t="str">
            <v>P</v>
          </cell>
          <cell r="C322" t="str">
            <v>P</v>
          </cell>
          <cell r="D322" t="str">
            <v>P</v>
          </cell>
          <cell r="E322" t="str">
            <v>P</v>
          </cell>
          <cell r="F322" t="str">
            <v>P</v>
          </cell>
        </row>
        <row r="325">
          <cell r="B325" t="str">
            <v>P</v>
          </cell>
          <cell r="C325" t="str">
            <v>P</v>
          </cell>
          <cell r="D325" t="str">
            <v>P</v>
          </cell>
          <cell r="E325" t="str">
            <v>P</v>
          </cell>
          <cell r="F325" t="str">
            <v>P</v>
          </cell>
        </row>
        <row r="326">
          <cell r="B326" t="str">
            <v>P</v>
          </cell>
          <cell r="C326" t="str">
            <v>P</v>
          </cell>
          <cell r="D326" t="str">
            <v>P</v>
          </cell>
          <cell r="E326" t="str">
            <v>P</v>
          </cell>
          <cell r="F326" t="str">
            <v>P</v>
          </cell>
        </row>
        <row r="331">
          <cell r="B331" t="str">
            <v>P</v>
          </cell>
          <cell r="C331" t="str">
            <v>P</v>
          </cell>
          <cell r="D331" t="str">
            <v>P</v>
          </cell>
          <cell r="E331" t="str">
            <v>P</v>
          </cell>
          <cell r="F331" t="str">
            <v>P</v>
          </cell>
        </row>
        <row r="332">
          <cell r="B332" t="str">
            <v>P</v>
          </cell>
          <cell r="C332" t="str">
            <v>P</v>
          </cell>
          <cell r="D332" t="str">
            <v>P</v>
          </cell>
          <cell r="E332" t="str">
            <v>P</v>
          </cell>
          <cell r="F332" t="str">
            <v>P</v>
          </cell>
        </row>
        <row r="333">
          <cell r="B333" t="str">
            <v>P</v>
          </cell>
          <cell r="C333" t="str">
            <v>P</v>
          </cell>
          <cell r="D333" t="str">
            <v>P</v>
          </cell>
          <cell r="E333" t="str">
            <v>P</v>
          </cell>
          <cell r="F333" t="str">
            <v>P</v>
          </cell>
        </row>
        <row r="337">
          <cell r="B337" t="str">
            <v>P</v>
          </cell>
          <cell r="C337" t="str">
            <v>P</v>
          </cell>
          <cell r="D337" t="str">
            <v>P</v>
          </cell>
          <cell r="E337" t="str">
            <v>P</v>
          </cell>
          <cell r="F337" t="str">
            <v>P</v>
          </cell>
        </row>
        <row r="338">
          <cell r="B338" t="str">
            <v>P</v>
          </cell>
          <cell r="C338" t="str">
            <v>P</v>
          </cell>
          <cell r="D338" t="str">
            <v>P</v>
          </cell>
          <cell r="E338" t="str">
            <v>P</v>
          </cell>
          <cell r="F338" t="str">
            <v>P</v>
          </cell>
        </row>
        <row r="343">
          <cell r="B343" t="str">
            <v>P</v>
          </cell>
          <cell r="C343" t="str">
            <v>P</v>
          </cell>
          <cell r="D343" t="str">
            <v>P</v>
          </cell>
          <cell r="E343" t="str">
            <v>P</v>
          </cell>
          <cell r="F343" t="str">
            <v>P</v>
          </cell>
        </row>
        <row r="344">
          <cell r="B344" t="str">
            <v>P</v>
          </cell>
          <cell r="C344" t="str">
            <v>P</v>
          </cell>
          <cell r="D344" t="str">
            <v>P</v>
          </cell>
          <cell r="E344" t="str">
            <v>P</v>
          </cell>
          <cell r="F344" t="str">
            <v>P</v>
          </cell>
        </row>
        <row r="348">
          <cell r="B348" t="str">
            <v>P</v>
          </cell>
          <cell r="C348" t="str">
            <v>P</v>
          </cell>
          <cell r="D348" t="str">
            <v>P</v>
          </cell>
          <cell r="E348" t="str">
            <v>P</v>
          </cell>
          <cell r="F348" t="str">
            <v>P</v>
          </cell>
        </row>
        <row r="349">
          <cell r="B349" t="str">
            <v>P</v>
          </cell>
          <cell r="C349" t="str">
            <v>P</v>
          </cell>
          <cell r="D349" t="str">
            <v>P</v>
          </cell>
          <cell r="E349" t="str">
            <v>P</v>
          </cell>
          <cell r="F349" t="str">
            <v>P</v>
          </cell>
        </row>
        <row r="354">
          <cell r="B354" t="str">
            <v>P</v>
          </cell>
          <cell r="C354" t="str">
            <v>P</v>
          </cell>
          <cell r="D354" t="str">
            <v>P</v>
          </cell>
          <cell r="E354" t="str">
            <v>P</v>
          </cell>
          <cell r="F354" t="str">
            <v>P</v>
          </cell>
        </row>
        <row r="355">
          <cell r="B355" t="str">
            <v>P</v>
          </cell>
          <cell r="C355" t="str">
            <v>P</v>
          </cell>
          <cell r="D355" t="str">
            <v>P</v>
          </cell>
          <cell r="E355" t="str">
            <v>P</v>
          </cell>
          <cell r="F355" t="str">
            <v>P</v>
          </cell>
        </row>
        <row r="359">
          <cell r="B359" t="str">
            <v>P</v>
          </cell>
          <cell r="C359" t="str">
            <v>P</v>
          </cell>
          <cell r="D359" t="str">
            <v>P</v>
          </cell>
          <cell r="E359" t="str">
            <v>P</v>
          </cell>
          <cell r="F359" t="str">
            <v>P</v>
          </cell>
        </row>
        <row r="360">
          <cell r="B360" t="str">
            <v>P</v>
          </cell>
          <cell r="C360" t="str">
            <v>P</v>
          </cell>
          <cell r="D360" t="str">
            <v>P</v>
          </cell>
          <cell r="E360" t="str">
            <v>P</v>
          </cell>
          <cell r="F360" t="str">
            <v>P</v>
          </cell>
        </row>
        <row r="365">
          <cell r="B365" t="str">
            <v>P</v>
          </cell>
          <cell r="C365" t="str">
            <v>P</v>
          </cell>
          <cell r="D365" t="str">
            <v>P</v>
          </cell>
          <cell r="E365" t="str">
            <v>P</v>
          </cell>
          <cell r="F365" t="str">
            <v>P</v>
          </cell>
        </row>
        <row r="366">
          <cell r="B366" t="str">
            <v>P</v>
          </cell>
          <cell r="C366" t="str">
            <v>P</v>
          </cell>
          <cell r="D366" t="str">
            <v>P</v>
          </cell>
          <cell r="E366" t="str">
            <v>P</v>
          </cell>
          <cell r="F366" t="str">
            <v>P</v>
          </cell>
        </row>
        <row r="367">
          <cell r="B367" t="str">
            <v>P</v>
          </cell>
          <cell r="C367" t="str">
            <v>P</v>
          </cell>
          <cell r="D367" t="str">
            <v>P</v>
          </cell>
          <cell r="E367" t="str">
            <v>P</v>
          </cell>
          <cell r="F367" t="str">
            <v>P</v>
          </cell>
        </row>
        <row r="370">
          <cell r="B370" t="str">
            <v>P</v>
          </cell>
          <cell r="C370" t="str">
            <v>P</v>
          </cell>
          <cell r="D370" t="str">
            <v>P</v>
          </cell>
          <cell r="E370" t="str">
            <v>P</v>
          </cell>
          <cell r="F370" t="str">
            <v>P</v>
          </cell>
        </row>
        <row r="371">
          <cell r="B371" t="str">
            <v>P</v>
          </cell>
          <cell r="C371" t="str">
            <v>P</v>
          </cell>
          <cell r="D371" t="str">
            <v>P</v>
          </cell>
          <cell r="E371" t="str">
            <v>P</v>
          </cell>
          <cell r="F371" t="str">
            <v>P</v>
          </cell>
        </row>
        <row r="372">
          <cell r="B372" t="str">
            <v>P</v>
          </cell>
          <cell r="C372" t="str">
            <v>P</v>
          </cell>
          <cell r="D372" t="str">
            <v>P</v>
          </cell>
          <cell r="E372" t="str">
            <v>P</v>
          </cell>
          <cell r="F372" t="str">
            <v>P</v>
          </cell>
        </row>
        <row r="373">
          <cell r="B373" t="str">
            <v>P</v>
          </cell>
          <cell r="C373" t="str">
            <v>P</v>
          </cell>
          <cell r="D373" t="str">
            <v>P</v>
          </cell>
          <cell r="E373" t="str">
            <v>P</v>
          </cell>
          <cell r="F373" t="str">
            <v>P</v>
          </cell>
        </row>
        <row r="377">
          <cell r="B377" t="str">
            <v>P</v>
          </cell>
          <cell r="C377" t="str">
            <v>P</v>
          </cell>
          <cell r="D377" t="str">
            <v>P</v>
          </cell>
          <cell r="E377" t="str">
            <v>P</v>
          </cell>
          <cell r="F377" t="str">
            <v>P</v>
          </cell>
        </row>
        <row r="380">
          <cell r="B380" t="str">
            <v>P</v>
          </cell>
          <cell r="C380" t="str">
            <v>P</v>
          </cell>
          <cell r="D380" t="str">
            <v>P</v>
          </cell>
          <cell r="E380" t="str">
            <v>P</v>
          </cell>
          <cell r="F380" t="str">
            <v>P</v>
          </cell>
        </row>
        <row r="381">
          <cell r="B381" t="str">
            <v>P</v>
          </cell>
          <cell r="C381" t="str">
            <v>P</v>
          </cell>
          <cell r="D381" t="str">
            <v>P</v>
          </cell>
          <cell r="E381" t="str">
            <v>P</v>
          </cell>
          <cell r="F381" t="str">
            <v>P</v>
          </cell>
        </row>
        <row r="382">
          <cell r="B382" t="str">
            <v>P</v>
          </cell>
          <cell r="C382" t="str">
            <v>P</v>
          </cell>
          <cell r="D382" t="str">
            <v>P</v>
          </cell>
          <cell r="E382" t="str">
            <v>P</v>
          </cell>
          <cell r="F382" t="str">
            <v>P</v>
          </cell>
        </row>
        <row r="383">
          <cell r="B383" t="str">
            <v>P</v>
          </cell>
          <cell r="C383" t="str">
            <v>P</v>
          </cell>
          <cell r="D383" t="str">
            <v>P</v>
          </cell>
          <cell r="E383" t="str">
            <v>P</v>
          </cell>
          <cell r="F383" t="str">
            <v>P</v>
          </cell>
        </row>
        <row r="384">
          <cell r="B384" t="str">
            <v>P</v>
          </cell>
          <cell r="C384" t="str">
            <v>P</v>
          </cell>
          <cell r="D384" t="str">
            <v>P</v>
          </cell>
          <cell r="E384" t="str">
            <v>P</v>
          </cell>
          <cell r="F384" t="str">
            <v>P</v>
          </cell>
        </row>
        <row r="385">
          <cell r="B385" t="str">
            <v>P</v>
          </cell>
          <cell r="C385" t="str">
            <v>P</v>
          </cell>
          <cell r="D385" t="str">
            <v>P</v>
          </cell>
          <cell r="E385" t="str">
            <v>P</v>
          </cell>
          <cell r="F385" t="str">
            <v>P</v>
          </cell>
        </row>
        <row r="389">
          <cell r="B389" t="str">
            <v>P</v>
          </cell>
          <cell r="C389" t="str">
            <v>P</v>
          </cell>
          <cell r="D389" t="str">
            <v>P</v>
          </cell>
          <cell r="E389" t="str">
            <v>P</v>
          </cell>
          <cell r="F389" t="str">
            <v>P</v>
          </cell>
        </row>
        <row r="390">
          <cell r="B390" t="str">
            <v>P</v>
          </cell>
          <cell r="C390" t="str">
            <v>P</v>
          </cell>
          <cell r="D390" t="str">
            <v>P</v>
          </cell>
          <cell r="E390" t="str">
            <v>P</v>
          </cell>
          <cell r="F390" t="str">
            <v>P</v>
          </cell>
        </row>
        <row r="391">
          <cell r="B391" t="str">
            <v>P</v>
          </cell>
          <cell r="C391" t="str">
            <v>P</v>
          </cell>
          <cell r="D391" t="str">
            <v>P</v>
          </cell>
          <cell r="E391" t="str">
            <v>P</v>
          </cell>
          <cell r="F391" t="str">
            <v>P</v>
          </cell>
        </row>
        <row r="392">
          <cell r="B392" t="str">
            <v>P</v>
          </cell>
          <cell r="C392" t="str">
            <v>P</v>
          </cell>
          <cell r="D392" t="str">
            <v>P</v>
          </cell>
          <cell r="E392" t="str">
            <v>P</v>
          </cell>
          <cell r="F392" t="str">
            <v>P</v>
          </cell>
        </row>
        <row r="393">
          <cell r="B393" t="str">
            <v>P</v>
          </cell>
          <cell r="C393" t="str">
            <v>P</v>
          </cell>
          <cell r="D393" t="str">
            <v>P</v>
          </cell>
          <cell r="E393" t="str">
            <v>P</v>
          </cell>
          <cell r="F393" t="str">
            <v>P</v>
          </cell>
        </row>
        <row r="394">
          <cell r="B394" t="str">
            <v>P</v>
          </cell>
          <cell r="C394" t="str">
            <v>P</v>
          </cell>
          <cell r="D394" t="str">
            <v>P</v>
          </cell>
          <cell r="E394" t="str">
            <v>P</v>
          </cell>
          <cell r="F394" t="str">
            <v>P</v>
          </cell>
        </row>
        <row r="402">
          <cell r="B402" t="str">
            <v>T</v>
          </cell>
          <cell r="C402" t="str">
            <v>T</v>
          </cell>
          <cell r="D402" t="str">
            <v>T</v>
          </cell>
          <cell r="E402" t="str">
            <v>T</v>
          </cell>
          <cell r="F402" t="str">
            <v>T</v>
          </cell>
        </row>
        <row r="403">
          <cell r="B403" t="str">
            <v>T</v>
          </cell>
          <cell r="C403" t="str">
            <v>T</v>
          </cell>
          <cell r="D403" t="str">
            <v>T</v>
          </cell>
          <cell r="E403" t="str">
            <v>T</v>
          </cell>
          <cell r="F403" t="str">
            <v>T</v>
          </cell>
        </row>
        <row r="404">
          <cell r="B404" t="str">
            <v>T</v>
          </cell>
          <cell r="C404" t="str">
            <v>T</v>
          </cell>
          <cell r="D404" t="str">
            <v>T</v>
          </cell>
          <cell r="E404" t="str">
            <v>T</v>
          </cell>
          <cell r="F404" t="str">
            <v>T</v>
          </cell>
        </row>
        <row r="408">
          <cell r="B408" t="str">
            <v>T</v>
          </cell>
          <cell r="C408" t="str">
            <v>T</v>
          </cell>
          <cell r="D408" t="str">
            <v>T</v>
          </cell>
          <cell r="E408" t="str">
            <v>T</v>
          </cell>
          <cell r="F408" t="str">
            <v>T</v>
          </cell>
        </row>
        <row r="409">
          <cell r="B409" t="str">
            <v>T</v>
          </cell>
          <cell r="C409" t="str">
            <v>T</v>
          </cell>
          <cell r="D409" t="str">
            <v>T</v>
          </cell>
          <cell r="E409" t="str">
            <v>T</v>
          </cell>
          <cell r="F409" t="str">
            <v>T</v>
          </cell>
        </row>
        <row r="413">
          <cell r="B413" t="str">
            <v>T</v>
          </cell>
          <cell r="C413" t="str">
            <v>T</v>
          </cell>
          <cell r="D413" t="str">
            <v>T</v>
          </cell>
          <cell r="E413" t="str">
            <v>T</v>
          </cell>
          <cell r="F413" t="str">
            <v>T</v>
          </cell>
        </row>
        <row r="414">
          <cell r="B414" t="str">
            <v>T</v>
          </cell>
          <cell r="C414" t="str">
            <v>T</v>
          </cell>
          <cell r="D414" t="str">
            <v>T</v>
          </cell>
          <cell r="E414" t="str">
            <v>T</v>
          </cell>
          <cell r="F414" t="str">
            <v>T</v>
          </cell>
        </row>
        <row r="415">
          <cell r="B415" t="str">
            <v>T</v>
          </cell>
          <cell r="C415" t="str">
            <v>T</v>
          </cell>
          <cell r="D415" t="str">
            <v>T</v>
          </cell>
          <cell r="E415" t="str">
            <v>T</v>
          </cell>
          <cell r="F415" t="str">
            <v>T</v>
          </cell>
        </row>
        <row r="419">
          <cell r="B419" t="str">
            <v>T</v>
          </cell>
          <cell r="C419" t="str">
            <v>T</v>
          </cell>
          <cell r="D419" t="str">
            <v>T</v>
          </cell>
          <cell r="E419" t="str">
            <v>T</v>
          </cell>
          <cell r="F419" t="str">
            <v>T</v>
          </cell>
        </row>
        <row r="420">
          <cell r="B420" t="str">
            <v>T</v>
          </cell>
          <cell r="C420" t="str">
            <v>T</v>
          </cell>
          <cell r="D420" t="str">
            <v>T</v>
          </cell>
          <cell r="E420" t="str">
            <v>T</v>
          </cell>
          <cell r="F420" t="str">
            <v>T</v>
          </cell>
        </row>
        <row r="424">
          <cell r="B424" t="str">
            <v>T</v>
          </cell>
          <cell r="C424" t="str">
            <v>T</v>
          </cell>
          <cell r="D424" t="str">
            <v>T</v>
          </cell>
          <cell r="E424" t="str">
            <v>T</v>
          </cell>
          <cell r="F424" t="str">
            <v>T</v>
          </cell>
        </row>
        <row r="428">
          <cell r="B428" t="str">
            <v>T</v>
          </cell>
          <cell r="C428" t="str">
            <v>T</v>
          </cell>
          <cell r="D428" t="str">
            <v>T</v>
          </cell>
          <cell r="E428" t="str">
            <v>T</v>
          </cell>
          <cell r="F428" t="str">
            <v>T</v>
          </cell>
        </row>
        <row r="432">
          <cell r="B432" t="str">
            <v>T</v>
          </cell>
          <cell r="C432" t="str">
            <v>T</v>
          </cell>
          <cell r="D432" t="str">
            <v>T</v>
          </cell>
          <cell r="E432" t="str">
            <v>T</v>
          </cell>
          <cell r="F432" t="str">
            <v>T</v>
          </cell>
        </row>
        <row r="433">
          <cell r="B433" t="str">
            <v>T</v>
          </cell>
          <cell r="C433" t="str">
            <v>T</v>
          </cell>
          <cell r="D433" t="str">
            <v>T</v>
          </cell>
          <cell r="E433" t="str">
            <v>T</v>
          </cell>
          <cell r="F433" t="str">
            <v>T</v>
          </cell>
        </row>
        <row r="434">
          <cell r="B434" t="str">
            <v>T</v>
          </cell>
          <cell r="C434" t="str">
            <v>T</v>
          </cell>
          <cell r="D434" t="str">
            <v>T</v>
          </cell>
          <cell r="E434" t="str">
            <v>T</v>
          </cell>
          <cell r="F434" t="str">
            <v>T</v>
          </cell>
        </row>
        <row r="438">
          <cell r="B438" t="str">
            <v>T</v>
          </cell>
          <cell r="C438" t="str">
            <v>T</v>
          </cell>
          <cell r="D438" t="str">
            <v>T</v>
          </cell>
          <cell r="E438" t="str">
            <v>T</v>
          </cell>
          <cell r="F438" t="str">
            <v>T</v>
          </cell>
        </row>
        <row r="439">
          <cell r="B439" t="str">
            <v>T</v>
          </cell>
          <cell r="C439" t="str">
            <v>T</v>
          </cell>
          <cell r="D439" t="str">
            <v>T</v>
          </cell>
          <cell r="E439" t="str">
            <v>T</v>
          </cell>
          <cell r="F439" t="str">
            <v>T</v>
          </cell>
        </row>
        <row r="443">
          <cell r="B443" t="str">
            <v>T</v>
          </cell>
          <cell r="C443" t="str">
            <v>T</v>
          </cell>
          <cell r="D443" t="str">
            <v>T</v>
          </cell>
          <cell r="E443" t="str">
            <v>T</v>
          </cell>
          <cell r="F443" t="str">
            <v>T</v>
          </cell>
        </row>
        <row r="444">
          <cell r="B444" t="str">
            <v>T</v>
          </cell>
          <cell r="C444" t="str">
            <v>T</v>
          </cell>
          <cell r="D444" t="str">
            <v>T</v>
          </cell>
          <cell r="E444" t="str">
            <v>T</v>
          </cell>
          <cell r="F444" t="str">
            <v>T</v>
          </cell>
        </row>
        <row r="448">
          <cell r="B448" t="str">
            <v>T</v>
          </cell>
          <cell r="C448" t="str">
            <v>T</v>
          </cell>
          <cell r="D448" t="str">
            <v>T</v>
          </cell>
          <cell r="E448" t="str">
            <v>T</v>
          </cell>
          <cell r="F448" t="str">
            <v>T</v>
          </cell>
        </row>
        <row r="449">
          <cell r="B449" t="str">
            <v>T</v>
          </cell>
          <cell r="C449" t="str">
            <v>T</v>
          </cell>
          <cell r="D449" t="str">
            <v>T</v>
          </cell>
          <cell r="E449" t="str">
            <v>T</v>
          </cell>
          <cell r="F449" t="str">
            <v>T</v>
          </cell>
        </row>
        <row r="453">
          <cell r="B453" t="str">
            <v>T</v>
          </cell>
          <cell r="C453" t="str">
            <v>T</v>
          </cell>
          <cell r="D453" t="str">
            <v>T</v>
          </cell>
          <cell r="E453" t="str">
            <v>T</v>
          </cell>
          <cell r="F453" t="str">
            <v>T</v>
          </cell>
        </row>
        <row r="454">
          <cell r="B454" t="str">
            <v>T</v>
          </cell>
          <cell r="C454" t="str">
            <v>T</v>
          </cell>
          <cell r="D454" t="str">
            <v>T</v>
          </cell>
          <cell r="E454" t="str">
            <v>T</v>
          </cell>
          <cell r="F454" t="str">
            <v>T</v>
          </cell>
        </row>
        <row r="458">
          <cell r="B458" t="str">
            <v>T</v>
          </cell>
          <cell r="C458" t="str">
            <v>T</v>
          </cell>
          <cell r="D458" t="str">
            <v>T</v>
          </cell>
          <cell r="E458" t="str">
            <v>T</v>
          </cell>
          <cell r="F458" t="str">
            <v>T</v>
          </cell>
        </row>
        <row r="459">
          <cell r="B459" t="str">
            <v>T</v>
          </cell>
          <cell r="C459" t="str">
            <v>T</v>
          </cell>
          <cell r="D459" t="str">
            <v>T</v>
          </cell>
          <cell r="E459" t="str">
            <v>T</v>
          </cell>
          <cell r="F459" t="str">
            <v>T</v>
          </cell>
        </row>
        <row r="460">
          <cell r="B460" t="str">
            <v>T</v>
          </cell>
          <cell r="C460" t="str">
            <v>T</v>
          </cell>
          <cell r="D460" t="str">
            <v>T</v>
          </cell>
          <cell r="E460" t="str">
            <v>T</v>
          </cell>
          <cell r="F460" t="str">
            <v>T</v>
          </cell>
        </row>
        <row r="464">
          <cell r="B464" t="str">
            <v>T</v>
          </cell>
          <cell r="C464" t="str">
            <v>T</v>
          </cell>
          <cell r="D464" t="str">
            <v>T</v>
          </cell>
          <cell r="E464" t="str">
            <v>T</v>
          </cell>
          <cell r="F464" t="str">
            <v>T</v>
          </cell>
        </row>
        <row r="465">
          <cell r="B465" t="str">
            <v>T</v>
          </cell>
          <cell r="C465" t="str">
            <v>T</v>
          </cell>
          <cell r="D465" t="str">
            <v>T</v>
          </cell>
          <cell r="E465" t="str">
            <v>T</v>
          </cell>
          <cell r="F465" t="str">
            <v>T</v>
          </cell>
        </row>
        <row r="466">
          <cell r="B466" t="str">
            <v>T</v>
          </cell>
          <cell r="C466" t="str">
            <v>T</v>
          </cell>
          <cell r="D466" t="str">
            <v>T</v>
          </cell>
          <cell r="E466" t="str">
            <v>T</v>
          </cell>
          <cell r="F466" t="str">
            <v>T</v>
          </cell>
        </row>
        <row r="470">
          <cell r="B470" t="str">
            <v>T</v>
          </cell>
          <cell r="C470" t="str">
            <v>T</v>
          </cell>
          <cell r="D470" t="str">
            <v>T</v>
          </cell>
          <cell r="E470" t="str">
            <v>T</v>
          </cell>
          <cell r="F470" t="str">
            <v>T</v>
          </cell>
        </row>
        <row r="474">
          <cell r="B474" t="str">
            <v>T</v>
          </cell>
          <cell r="C474" t="str">
            <v>T</v>
          </cell>
          <cell r="D474" t="str">
            <v>T</v>
          </cell>
          <cell r="E474" t="str">
            <v>T</v>
          </cell>
          <cell r="F474" t="str">
            <v>T</v>
          </cell>
        </row>
        <row r="480">
          <cell r="B480" t="str">
            <v>DPW</v>
          </cell>
          <cell r="C480" t="str">
            <v>DPW</v>
          </cell>
          <cell r="D480" t="str">
            <v>DPW</v>
          </cell>
          <cell r="E480" t="str">
            <v>DPW</v>
          </cell>
          <cell r="F480" t="str">
            <v>DPW</v>
          </cell>
          <cell r="H480" t="str">
            <v>PLNT</v>
          </cell>
          <cell r="I480" t="str">
            <v>PLNT</v>
          </cell>
          <cell r="J480" t="str">
            <v>PLNT</v>
          </cell>
          <cell r="K480" t="str">
            <v>PLNT</v>
          </cell>
          <cell r="L480" t="str">
            <v>PLNT</v>
          </cell>
        </row>
        <row r="481">
          <cell r="B481" t="str">
            <v>DPW</v>
          </cell>
          <cell r="C481" t="str">
            <v>DPW</v>
          </cell>
          <cell r="D481" t="str">
            <v>DPW</v>
          </cell>
          <cell r="E481" t="str">
            <v>DPW</v>
          </cell>
          <cell r="F481" t="str">
            <v>DPW</v>
          </cell>
          <cell r="H481" t="str">
            <v>PLNT</v>
          </cell>
          <cell r="I481" t="str">
            <v>PLNT</v>
          </cell>
          <cell r="J481" t="str">
            <v>PLNT</v>
          </cell>
          <cell r="K481" t="str">
            <v>PLNT</v>
          </cell>
          <cell r="L481" t="str">
            <v>PLNT</v>
          </cell>
        </row>
        <row r="485">
          <cell r="B485" t="str">
            <v>DPW</v>
          </cell>
          <cell r="C485" t="str">
            <v>DPW</v>
          </cell>
          <cell r="D485" t="str">
            <v>DPW</v>
          </cell>
          <cell r="E485" t="str">
            <v>DPW</v>
          </cell>
          <cell r="F485" t="str">
            <v>DPW</v>
          </cell>
          <cell r="H485" t="str">
            <v>SUBS</v>
          </cell>
          <cell r="I485" t="str">
            <v>SUBS</v>
          </cell>
          <cell r="J485" t="str">
            <v>SUBS</v>
          </cell>
          <cell r="K485" t="str">
            <v>SUBS</v>
          </cell>
          <cell r="L485" t="str">
            <v>SUBS</v>
          </cell>
        </row>
        <row r="486">
          <cell r="B486" t="str">
            <v>DPW</v>
          </cell>
          <cell r="C486" t="str">
            <v>DPW</v>
          </cell>
          <cell r="D486" t="str">
            <v>DPW</v>
          </cell>
          <cell r="E486" t="str">
            <v>DPW</v>
          </cell>
          <cell r="F486" t="str">
            <v>DPW</v>
          </cell>
          <cell r="H486" t="str">
            <v>SUBS</v>
          </cell>
          <cell r="I486" t="str">
            <v>SUBS</v>
          </cell>
          <cell r="J486" t="str">
            <v>SUBS</v>
          </cell>
          <cell r="K486" t="str">
            <v>SUBS</v>
          </cell>
          <cell r="L486" t="str">
            <v>SUBS</v>
          </cell>
        </row>
        <row r="490">
          <cell r="B490" t="str">
            <v>DPW</v>
          </cell>
          <cell r="C490" t="str">
            <v>DPW</v>
          </cell>
          <cell r="D490" t="str">
            <v>DPW</v>
          </cell>
          <cell r="E490" t="str">
            <v>DPW</v>
          </cell>
          <cell r="F490" t="str">
            <v>DPW</v>
          </cell>
          <cell r="H490" t="str">
            <v>SUBS</v>
          </cell>
          <cell r="I490" t="str">
            <v>SUBS</v>
          </cell>
          <cell r="J490" t="str">
            <v>SUBS</v>
          </cell>
          <cell r="K490" t="str">
            <v>SUBS</v>
          </cell>
          <cell r="L490" t="str">
            <v>SUBS</v>
          </cell>
        </row>
        <row r="491">
          <cell r="B491" t="str">
            <v>DPW</v>
          </cell>
          <cell r="C491" t="str">
            <v>DPW</v>
          </cell>
          <cell r="D491" t="str">
            <v>DPW</v>
          </cell>
          <cell r="E491" t="str">
            <v>DPW</v>
          </cell>
          <cell r="F491" t="str">
            <v>DPW</v>
          </cell>
          <cell r="H491" t="str">
            <v>SUBS</v>
          </cell>
          <cell r="I491" t="str">
            <v>SUBS</v>
          </cell>
          <cell r="J491" t="str">
            <v>SUBS</v>
          </cell>
          <cell r="K491" t="str">
            <v>SUBS</v>
          </cell>
          <cell r="L491" t="str">
            <v>SUBS</v>
          </cell>
        </row>
        <row r="495">
          <cell r="B495" t="str">
            <v>DPW</v>
          </cell>
          <cell r="C495" t="str">
            <v>DPW</v>
          </cell>
          <cell r="D495" t="str">
            <v>DPW</v>
          </cell>
          <cell r="E495" t="str">
            <v>DPW</v>
          </cell>
          <cell r="F495" t="str">
            <v>DPW</v>
          </cell>
          <cell r="H495" t="str">
            <v>PC</v>
          </cell>
          <cell r="I495" t="str">
            <v>PC</v>
          </cell>
          <cell r="J495" t="str">
            <v>PC</v>
          </cell>
          <cell r="K495" t="str">
            <v>PC</v>
          </cell>
          <cell r="L495" t="str">
            <v>PC</v>
          </cell>
        </row>
        <row r="496">
          <cell r="B496" t="str">
            <v>DPW</v>
          </cell>
          <cell r="C496" t="str">
            <v>DPW</v>
          </cell>
          <cell r="D496" t="str">
            <v>DPW</v>
          </cell>
          <cell r="E496" t="str">
            <v>DPW</v>
          </cell>
          <cell r="F496" t="str">
            <v>DPW</v>
          </cell>
          <cell r="H496" t="str">
            <v>PC</v>
          </cell>
          <cell r="I496" t="str">
            <v>PC</v>
          </cell>
          <cell r="J496" t="str">
            <v>PC</v>
          </cell>
          <cell r="K496" t="str">
            <v>PC</v>
          </cell>
          <cell r="L496" t="str">
            <v>PC</v>
          </cell>
        </row>
        <row r="500">
          <cell r="B500" t="str">
            <v>DPW</v>
          </cell>
          <cell r="C500" t="str">
            <v>DPW</v>
          </cell>
          <cell r="D500" t="str">
            <v>DPW</v>
          </cell>
          <cell r="E500" t="str">
            <v>DPW</v>
          </cell>
          <cell r="F500" t="str">
            <v>DPW</v>
          </cell>
          <cell r="H500" t="str">
            <v>PC</v>
          </cell>
          <cell r="I500" t="str">
            <v>PC</v>
          </cell>
          <cell r="J500" t="str">
            <v>PC</v>
          </cell>
          <cell r="K500" t="str">
            <v>PC</v>
          </cell>
          <cell r="L500" t="str">
            <v>PC</v>
          </cell>
        </row>
        <row r="501">
          <cell r="B501" t="str">
            <v>DPW</v>
          </cell>
          <cell r="C501" t="str">
            <v>DPW</v>
          </cell>
          <cell r="D501" t="str">
            <v>DPW</v>
          </cell>
          <cell r="E501" t="str">
            <v>DPW</v>
          </cell>
          <cell r="F501" t="str">
            <v>DPW</v>
          </cell>
          <cell r="H501" t="str">
            <v>PC</v>
          </cell>
          <cell r="I501" t="str">
            <v>PC</v>
          </cell>
          <cell r="J501" t="str">
            <v>PC</v>
          </cell>
          <cell r="K501" t="str">
            <v>PC</v>
          </cell>
          <cell r="L501" t="str">
            <v>PC</v>
          </cell>
        </row>
        <row r="505">
          <cell r="B505" t="str">
            <v>DPW</v>
          </cell>
          <cell r="C505" t="str">
            <v>DPW</v>
          </cell>
          <cell r="D505" t="str">
            <v>DPW</v>
          </cell>
          <cell r="E505" t="str">
            <v>DPW</v>
          </cell>
          <cell r="F505" t="str">
            <v>DPW</v>
          </cell>
          <cell r="H505" t="str">
            <v>PC</v>
          </cell>
          <cell r="I505" t="str">
            <v>PC</v>
          </cell>
          <cell r="J505" t="str">
            <v>PC</v>
          </cell>
          <cell r="K505" t="str">
            <v>PC</v>
          </cell>
          <cell r="L505" t="str">
            <v>PC</v>
          </cell>
        </row>
        <row r="506">
          <cell r="B506" t="str">
            <v>DPW</v>
          </cell>
          <cell r="C506" t="str">
            <v>DPW</v>
          </cell>
          <cell r="D506" t="str">
            <v>DPW</v>
          </cell>
          <cell r="E506" t="str">
            <v>DPW</v>
          </cell>
          <cell r="F506" t="str">
            <v>DPW</v>
          </cell>
          <cell r="H506" t="str">
            <v>METR</v>
          </cell>
          <cell r="I506" t="str">
            <v>METR</v>
          </cell>
          <cell r="J506" t="str">
            <v>METR</v>
          </cell>
          <cell r="K506" t="str">
            <v>METR</v>
          </cell>
          <cell r="L506" t="str">
            <v>METR</v>
          </cell>
        </row>
        <row r="510">
          <cell r="B510" t="str">
            <v>DPW</v>
          </cell>
          <cell r="C510" t="str">
            <v>DPW</v>
          </cell>
          <cell r="D510" t="str">
            <v>DPW</v>
          </cell>
          <cell r="E510" t="str">
            <v>DPW</v>
          </cell>
          <cell r="F510" t="str">
            <v>DPW</v>
          </cell>
          <cell r="H510" t="str">
            <v>METR</v>
          </cell>
          <cell r="I510" t="str">
            <v>METR</v>
          </cell>
          <cell r="J510" t="str">
            <v>METR</v>
          </cell>
          <cell r="K510" t="str">
            <v>METR</v>
          </cell>
          <cell r="L510" t="str">
            <v>METR</v>
          </cell>
        </row>
        <row r="511">
          <cell r="B511" t="str">
            <v>DPW</v>
          </cell>
          <cell r="C511" t="str">
            <v>DPW</v>
          </cell>
          <cell r="D511" t="str">
            <v>DPW</v>
          </cell>
          <cell r="E511" t="str">
            <v>DPW</v>
          </cell>
          <cell r="F511" t="str">
            <v>DPW</v>
          </cell>
          <cell r="H511" t="str">
            <v>METR</v>
          </cell>
          <cell r="I511" t="str">
            <v>METR</v>
          </cell>
          <cell r="J511" t="str">
            <v>METR</v>
          </cell>
          <cell r="K511" t="str">
            <v>METR</v>
          </cell>
          <cell r="L511" t="str">
            <v>METR</v>
          </cell>
        </row>
        <row r="515">
          <cell r="B515" t="str">
            <v>DPW</v>
          </cell>
          <cell r="C515" t="str">
            <v>DPW</v>
          </cell>
          <cell r="D515" t="str">
            <v>DPW</v>
          </cell>
          <cell r="E515" t="str">
            <v>DPW</v>
          </cell>
          <cell r="F515" t="str">
            <v>DPW</v>
          </cell>
          <cell r="H515" t="str">
            <v>PC</v>
          </cell>
          <cell r="I515" t="str">
            <v>PC</v>
          </cell>
          <cell r="J515" t="str">
            <v>PC</v>
          </cell>
          <cell r="K515" t="str">
            <v>PC</v>
          </cell>
          <cell r="L515" t="str">
            <v>PC</v>
          </cell>
        </row>
        <row r="516">
          <cell r="B516" t="str">
            <v>DPW</v>
          </cell>
          <cell r="C516" t="str">
            <v>DPW</v>
          </cell>
          <cell r="D516" t="str">
            <v>DPW</v>
          </cell>
          <cell r="E516" t="str">
            <v>DPW</v>
          </cell>
          <cell r="F516" t="str">
            <v>DPW</v>
          </cell>
          <cell r="H516" t="str">
            <v>PC</v>
          </cell>
          <cell r="I516" t="str">
            <v>PC</v>
          </cell>
          <cell r="J516" t="str">
            <v>PC</v>
          </cell>
          <cell r="K516" t="str">
            <v>PC</v>
          </cell>
          <cell r="L516" t="str">
            <v>PC</v>
          </cell>
        </row>
        <row r="520">
          <cell r="B520" t="str">
            <v>DPW</v>
          </cell>
          <cell r="C520" t="str">
            <v>DPW</v>
          </cell>
          <cell r="D520" t="str">
            <v>DPW</v>
          </cell>
          <cell r="E520" t="str">
            <v>DPW</v>
          </cell>
          <cell r="F520" t="str">
            <v>DPW</v>
          </cell>
          <cell r="H520" t="str">
            <v>PLNT2</v>
          </cell>
          <cell r="I520" t="str">
            <v>PLNT2</v>
          </cell>
          <cell r="J520" t="str">
            <v>PLNT2</v>
          </cell>
          <cell r="K520" t="str">
            <v>PLNT2</v>
          </cell>
          <cell r="L520" t="str">
            <v>PLNT2</v>
          </cell>
        </row>
        <row r="521">
          <cell r="B521" t="str">
            <v>DPW</v>
          </cell>
          <cell r="C521" t="str">
            <v>DPW</v>
          </cell>
          <cell r="D521" t="str">
            <v>DPW</v>
          </cell>
          <cell r="E521" t="str">
            <v>DPW</v>
          </cell>
          <cell r="F521" t="str">
            <v>DPW</v>
          </cell>
          <cell r="H521" t="str">
            <v>PLNT2</v>
          </cell>
          <cell r="I521" t="str">
            <v>PLNT2</v>
          </cell>
          <cell r="J521" t="str">
            <v>PLNT2</v>
          </cell>
          <cell r="K521" t="str">
            <v>PLNT2</v>
          </cell>
          <cell r="L521" t="str">
            <v>PLNT2</v>
          </cell>
        </row>
        <row r="522">
          <cell r="B522" t="str">
            <v>DPW</v>
          </cell>
          <cell r="C522" t="str">
            <v>DPW</v>
          </cell>
          <cell r="D522" t="str">
            <v>DPW</v>
          </cell>
          <cell r="E522" t="str">
            <v>DPW</v>
          </cell>
          <cell r="F522" t="str">
            <v>DPW</v>
          </cell>
          <cell r="H522" t="str">
            <v>PLNT2</v>
          </cell>
          <cell r="I522" t="str">
            <v>PLNT2</v>
          </cell>
          <cell r="J522" t="str">
            <v>PLNT2</v>
          </cell>
          <cell r="K522" t="str">
            <v>PLNT2</v>
          </cell>
          <cell r="L522" t="str">
            <v>PLNT2</v>
          </cell>
        </row>
        <row r="526">
          <cell r="B526" t="str">
            <v>DPW</v>
          </cell>
          <cell r="C526" t="str">
            <v>DPW</v>
          </cell>
          <cell r="D526" t="str">
            <v>DPW</v>
          </cell>
          <cell r="E526" t="str">
            <v>DPW</v>
          </cell>
          <cell r="F526" t="str">
            <v>DPW</v>
          </cell>
          <cell r="H526" t="str">
            <v>PLNT2</v>
          </cell>
          <cell r="I526" t="str">
            <v>PLNT2</v>
          </cell>
          <cell r="J526" t="str">
            <v>PLNT2</v>
          </cell>
          <cell r="K526" t="str">
            <v>PLNT2</v>
          </cell>
          <cell r="L526" t="str">
            <v>PLNT2</v>
          </cell>
        </row>
        <row r="527">
          <cell r="B527" t="str">
            <v>DPW</v>
          </cell>
          <cell r="C527" t="str">
            <v>DPW</v>
          </cell>
          <cell r="D527" t="str">
            <v>DPW</v>
          </cell>
          <cell r="E527" t="str">
            <v>DPW</v>
          </cell>
          <cell r="F527" t="str">
            <v>DPW</v>
          </cell>
          <cell r="H527" t="str">
            <v>PLNT2</v>
          </cell>
          <cell r="I527" t="str">
            <v>PLNT2</v>
          </cell>
          <cell r="J527" t="str">
            <v>PLNT2</v>
          </cell>
          <cell r="K527" t="str">
            <v>PLNT2</v>
          </cell>
          <cell r="L527" t="str">
            <v>PLNT2</v>
          </cell>
        </row>
        <row r="531">
          <cell r="B531" t="str">
            <v>DPW</v>
          </cell>
          <cell r="C531" t="str">
            <v>DPW</v>
          </cell>
          <cell r="D531" t="str">
            <v>DPW</v>
          </cell>
          <cell r="E531" t="str">
            <v>DPW</v>
          </cell>
          <cell r="F531" t="str">
            <v>DPW</v>
          </cell>
          <cell r="H531" t="str">
            <v>PLNT</v>
          </cell>
          <cell r="I531" t="str">
            <v>PLNT</v>
          </cell>
          <cell r="J531" t="str">
            <v>PLNT</v>
          </cell>
          <cell r="K531" t="str">
            <v>PLNT</v>
          </cell>
          <cell r="L531" t="str">
            <v>PLNT</v>
          </cell>
        </row>
        <row r="532">
          <cell r="B532" t="str">
            <v>DPW</v>
          </cell>
          <cell r="C532" t="str">
            <v>DPW</v>
          </cell>
          <cell r="D532" t="str">
            <v>DPW</v>
          </cell>
          <cell r="E532" t="str">
            <v>DPW</v>
          </cell>
          <cell r="F532" t="str">
            <v>DPW</v>
          </cell>
          <cell r="H532" t="str">
            <v>PLNT</v>
          </cell>
          <cell r="I532" t="str">
            <v>PLNT</v>
          </cell>
          <cell r="J532" t="str">
            <v>PLNT</v>
          </cell>
          <cell r="K532" t="str">
            <v>PLNT</v>
          </cell>
          <cell r="L532" t="str">
            <v>PLNT</v>
          </cell>
        </row>
        <row r="536">
          <cell r="B536" t="str">
            <v>DPW</v>
          </cell>
          <cell r="C536" t="str">
            <v>DPW</v>
          </cell>
          <cell r="D536" t="str">
            <v>DPW</v>
          </cell>
          <cell r="E536" t="str">
            <v>DPW</v>
          </cell>
          <cell r="F536" t="str">
            <v>DPW</v>
          </cell>
          <cell r="H536" t="str">
            <v>PLNT2</v>
          </cell>
          <cell r="I536" t="str">
            <v>PLNT2</v>
          </cell>
          <cell r="J536" t="str">
            <v>PLNT2</v>
          </cell>
          <cell r="K536" t="str">
            <v>PLNT2</v>
          </cell>
          <cell r="L536" t="str">
            <v>PLNT2</v>
          </cell>
        </row>
        <row r="537">
          <cell r="B537" t="str">
            <v>DPW</v>
          </cell>
          <cell r="C537" t="str">
            <v>DPW</v>
          </cell>
          <cell r="D537" t="str">
            <v>DPW</v>
          </cell>
          <cell r="E537" t="str">
            <v>DPW</v>
          </cell>
          <cell r="F537" t="str">
            <v>DPW</v>
          </cell>
          <cell r="H537" t="str">
            <v>PLNT2</v>
          </cell>
          <cell r="I537" t="str">
            <v>PLNT2</v>
          </cell>
          <cell r="J537" t="str">
            <v>PLNT2</v>
          </cell>
          <cell r="K537" t="str">
            <v>PLNT2</v>
          </cell>
          <cell r="L537" t="str">
            <v>PLNT2</v>
          </cell>
        </row>
        <row r="541">
          <cell r="B541" t="str">
            <v>DPW</v>
          </cell>
          <cell r="C541" t="str">
            <v>DPW</v>
          </cell>
          <cell r="D541" t="str">
            <v>DPW</v>
          </cell>
          <cell r="E541" t="str">
            <v>DPW</v>
          </cell>
          <cell r="F541" t="str">
            <v>DPW</v>
          </cell>
          <cell r="H541" t="str">
            <v>SUBS</v>
          </cell>
          <cell r="I541" t="str">
            <v>SUBS</v>
          </cell>
          <cell r="J541" t="str">
            <v>SUBS</v>
          </cell>
          <cell r="K541" t="str">
            <v>SUBS</v>
          </cell>
          <cell r="L541" t="str">
            <v>SUBS</v>
          </cell>
        </row>
        <row r="542">
          <cell r="B542" t="str">
            <v>DPW</v>
          </cell>
          <cell r="C542" t="str">
            <v>DPW</v>
          </cell>
          <cell r="D542" t="str">
            <v>DPW</v>
          </cell>
          <cell r="E542" t="str">
            <v>DPW</v>
          </cell>
          <cell r="F542" t="str">
            <v>DPW</v>
          </cell>
          <cell r="H542" t="str">
            <v>SUBS</v>
          </cell>
          <cell r="I542" t="str">
            <v>SUBS</v>
          </cell>
          <cell r="J542" t="str">
            <v>SUBS</v>
          </cell>
          <cell r="K542" t="str">
            <v>SUBS</v>
          </cell>
          <cell r="L542" t="str">
            <v>SUBS</v>
          </cell>
        </row>
        <row r="546">
          <cell r="B546" t="str">
            <v>DPW</v>
          </cell>
          <cell r="C546" t="str">
            <v>DPW</v>
          </cell>
          <cell r="D546" t="str">
            <v>DPW</v>
          </cell>
          <cell r="E546" t="str">
            <v>DPW</v>
          </cell>
          <cell r="F546" t="str">
            <v>DPW</v>
          </cell>
          <cell r="H546" t="str">
            <v>PC</v>
          </cell>
          <cell r="I546" t="str">
            <v>PC</v>
          </cell>
          <cell r="J546" t="str">
            <v>PC</v>
          </cell>
          <cell r="K546" t="str">
            <v>PC</v>
          </cell>
          <cell r="L546" t="str">
            <v>PC</v>
          </cell>
        </row>
        <row r="547">
          <cell r="B547" t="str">
            <v>DPW</v>
          </cell>
          <cell r="C547" t="str">
            <v>DPW</v>
          </cell>
          <cell r="D547" t="str">
            <v>DPW</v>
          </cell>
          <cell r="E547" t="str">
            <v>DPW</v>
          </cell>
          <cell r="F547" t="str">
            <v>DPW</v>
          </cell>
          <cell r="H547" t="str">
            <v>PC</v>
          </cell>
          <cell r="I547" t="str">
            <v>PC</v>
          </cell>
          <cell r="J547" t="str">
            <v>PC</v>
          </cell>
          <cell r="K547" t="str">
            <v>PC</v>
          </cell>
          <cell r="L547" t="str">
            <v>PC</v>
          </cell>
        </row>
        <row r="551">
          <cell r="B551" t="str">
            <v>DPW</v>
          </cell>
          <cell r="C551" t="str">
            <v>DPW</v>
          </cell>
          <cell r="D551" t="str">
            <v>DPW</v>
          </cell>
          <cell r="E551" t="str">
            <v>DPW</v>
          </cell>
          <cell r="F551" t="str">
            <v>DPW</v>
          </cell>
          <cell r="H551" t="str">
            <v>PC</v>
          </cell>
          <cell r="I551" t="str">
            <v>PC</v>
          </cell>
          <cell r="J551" t="str">
            <v>PC</v>
          </cell>
          <cell r="K551" t="str">
            <v>PC</v>
          </cell>
          <cell r="L551" t="str">
            <v>PC</v>
          </cell>
        </row>
        <row r="552">
          <cell r="B552" t="str">
            <v>DPW</v>
          </cell>
          <cell r="C552" t="str">
            <v>DPW</v>
          </cell>
          <cell r="D552" t="str">
            <v>DPW</v>
          </cell>
          <cell r="E552" t="str">
            <v>DPW</v>
          </cell>
          <cell r="F552" t="str">
            <v>DPW</v>
          </cell>
          <cell r="H552" t="str">
            <v>PC</v>
          </cell>
          <cell r="I552" t="str">
            <v>PC</v>
          </cell>
          <cell r="J552" t="str">
            <v>PC</v>
          </cell>
          <cell r="K552" t="str">
            <v>PC</v>
          </cell>
          <cell r="L552" t="str">
            <v>PC</v>
          </cell>
        </row>
        <row r="556">
          <cell r="B556" t="str">
            <v>DPW</v>
          </cell>
          <cell r="C556" t="str">
            <v>DPW</v>
          </cell>
          <cell r="D556" t="str">
            <v>DPW</v>
          </cell>
          <cell r="E556" t="str">
            <v>DPW</v>
          </cell>
          <cell r="F556" t="str">
            <v>DPW</v>
          </cell>
          <cell r="H556" t="str">
            <v>XFMR</v>
          </cell>
          <cell r="I556" t="str">
            <v>XFMR</v>
          </cell>
          <cell r="J556" t="str">
            <v>XFMR</v>
          </cell>
          <cell r="K556" t="str">
            <v>XFMR</v>
          </cell>
          <cell r="L556" t="str">
            <v>XFMR</v>
          </cell>
        </row>
        <row r="557">
          <cell r="B557" t="str">
            <v>DPW</v>
          </cell>
          <cell r="C557" t="str">
            <v>DPW</v>
          </cell>
          <cell r="D557" t="str">
            <v>DPW</v>
          </cell>
          <cell r="E557" t="str">
            <v>DPW</v>
          </cell>
          <cell r="F557" t="str">
            <v>DPW</v>
          </cell>
          <cell r="H557" t="str">
            <v>XFMR</v>
          </cell>
          <cell r="I557" t="str">
            <v>XFMR</v>
          </cell>
          <cell r="J557" t="str">
            <v>XFMR</v>
          </cell>
          <cell r="K557" t="str">
            <v>XFMR</v>
          </cell>
          <cell r="L557" t="str">
            <v>XFMR</v>
          </cell>
        </row>
        <row r="561">
          <cell r="B561" t="str">
            <v>DPW</v>
          </cell>
          <cell r="C561" t="str">
            <v>DPW</v>
          </cell>
          <cell r="D561" t="str">
            <v>DPW</v>
          </cell>
          <cell r="E561" t="str">
            <v>DPW</v>
          </cell>
          <cell r="F561" t="str">
            <v>DPW</v>
          </cell>
          <cell r="H561" t="str">
            <v>PC</v>
          </cell>
          <cell r="I561" t="str">
            <v>PC</v>
          </cell>
          <cell r="J561" t="str">
            <v>PC</v>
          </cell>
          <cell r="K561" t="str">
            <v>PC</v>
          </cell>
          <cell r="L561" t="str">
            <v>PC</v>
          </cell>
        </row>
        <row r="562">
          <cell r="B562" t="str">
            <v>DPW</v>
          </cell>
          <cell r="C562" t="str">
            <v>DPW</v>
          </cell>
          <cell r="D562" t="str">
            <v>DPW</v>
          </cell>
          <cell r="E562" t="str">
            <v>DPW</v>
          </cell>
          <cell r="F562" t="str">
            <v>DPW</v>
          </cell>
          <cell r="H562" t="str">
            <v>PC</v>
          </cell>
          <cell r="I562" t="str">
            <v>PC</v>
          </cell>
          <cell r="J562" t="str">
            <v>PC</v>
          </cell>
          <cell r="K562" t="str">
            <v>PC</v>
          </cell>
          <cell r="L562" t="str">
            <v>PC</v>
          </cell>
        </row>
        <row r="566">
          <cell r="B566" t="str">
            <v>DPW</v>
          </cell>
          <cell r="C566" t="str">
            <v>DPW</v>
          </cell>
          <cell r="D566" t="str">
            <v>DPW</v>
          </cell>
          <cell r="E566" t="str">
            <v>DPW</v>
          </cell>
          <cell r="F566" t="str">
            <v>DPW</v>
          </cell>
          <cell r="H566" t="str">
            <v>METR</v>
          </cell>
          <cell r="I566" t="str">
            <v>METR</v>
          </cell>
          <cell r="J566" t="str">
            <v>METR</v>
          </cell>
          <cell r="K566" t="str">
            <v>METR</v>
          </cell>
          <cell r="L566" t="str">
            <v>METR</v>
          </cell>
        </row>
        <row r="567">
          <cell r="B567" t="str">
            <v>DPW</v>
          </cell>
          <cell r="C567" t="str">
            <v>DPW</v>
          </cell>
          <cell r="D567" t="str">
            <v>DPW</v>
          </cell>
          <cell r="E567" t="str">
            <v>DPW</v>
          </cell>
          <cell r="F567" t="str">
            <v>DPW</v>
          </cell>
          <cell r="H567" t="str">
            <v>METR</v>
          </cell>
          <cell r="I567" t="str">
            <v>METR</v>
          </cell>
          <cell r="J567" t="str">
            <v>METR</v>
          </cell>
          <cell r="K567" t="str">
            <v>METR</v>
          </cell>
          <cell r="L567" t="str">
            <v>METR</v>
          </cell>
        </row>
        <row r="571">
          <cell r="B571" t="str">
            <v>DPW</v>
          </cell>
          <cell r="C571" t="str">
            <v>DPW</v>
          </cell>
          <cell r="D571" t="str">
            <v>DPW</v>
          </cell>
          <cell r="E571" t="str">
            <v>DPW</v>
          </cell>
          <cell r="F571" t="str">
            <v>DPW</v>
          </cell>
          <cell r="H571" t="str">
            <v>PLNT2</v>
          </cell>
          <cell r="I571" t="str">
            <v>PLNT2</v>
          </cell>
          <cell r="J571" t="str">
            <v>PLNT2</v>
          </cell>
          <cell r="K571" t="str">
            <v>PLNT2</v>
          </cell>
          <cell r="L571" t="str">
            <v>PLNT2</v>
          </cell>
        </row>
        <row r="572">
          <cell r="B572" t="str">
            <v>DPW</v>
          </cell>
          <cell r="C572" t="str">
            <v>DPW</v>
          </cell>
          <cell r="D572" t="str">
            <v>DPW</v>
          </cell>
          <cell r="E572" t="str">
            <v>DPW</v>
          </cell>
          <cell r="F572" t="str">
            <v>DPW</v>
          </cell>
          <cell r="H572" t="str">
            <v>PLNT2</v>
          </cell>
          <cell r="I572" t="str">
            <v>PLNT2</v>
          </cell>
          <cell r="J572" t="str">
            <v>PLNT2</v>
          </cell>
          <cell r="K572" t="str">
            <v>PLNT2</v>
          </cell>
          <cell r="L572" t="str">
            <v>PLNT2</v>
          </cell>
        </row>
        <row r="578">
          <cell r="B578" t="str">
            <v>CUST</v>
          </cell>
          <cell r="C578" t="str">
            <v>CUST</v>
          </cell>
          <cell r="D578" t="str">
            <v>CUST</v>
          </cell>
          <cell r="E578" t="str">
            <v>CUST</v>
          </cell>
          <cell r="F578" t="str">
            <v>CUST</v>
          </cell>
          <cell r="H578" t="str">
            <v>CUST</v>
          </cell>
          <cell r="I578" t="str">
            <v>CUST</v>
          </cell>
          <cell r="J578" t="str">
            <v>CUST</v>
          </cell>
          <cell r="K578" t="str">
            <v>CUST</v>
          </cell>
          <cell r="L578" t="str">
            <v>CUST</v>
          </cell>
        </row>
        <row r="579">
          <cell r="B579" t="str">
            <v>CUST</v>
          </cell>
          <cell r="C579" t="str">
            <v>CUST</v>
          </cell>
          <cell r="D579" t="str">
            <v>CUST</v>
          </cell>
          <cell r="E579" t="str">
            <v>CUST</v>
          </cell>
          <cell r="F579" t="str">
            <v>CUST</v>
          </cell>
          <cell r="H579" t="str">
            <v>CUST</v>
          </cell>
          <cell r="I579" t="str">
            <v>CUST</v>
          </cell>
          <cell r="J579" t="str">
            <v>CUST</v>
          </cell>
          <cell r="K579" t="str">
            <v>CUST</v>
          </cell>
          <cell r="L579" t="str">
            <v>CUST</v>
          </cell>
        </row>
        <row r="583">
          <cell r="B583" t="str">
            <v>CUST</v>
          </cell>
          <cell r="C583" t="str">
            <v>CUST</v>
          </cell>
          <cell r="D583" t="str">
            <v>CUST</v>
          </cell>
          <cell r="E583" t="str">
            <v>CUST</v>
          </cell>
          <cell r="F583" t="str">
            <v>CUST</v>
          </cell>
          <cell r="H583" t="str">
            <v>CUST</v>
          </cell>
          <cell r="I583" t="str">
            <v>CUST</v>
          </cell>
          <cell r="J583" t="str">
            <v>CUST</v>
          </cell>
          <cell r="K583" t="str">
            <v>CUST</v>
          </cell>
          <cell r="L583" t="str">
            <v>CUST</v>
          </cell>
        </row>
        <row r="584">
          <cell r="B584" t="str">
            <v>CUST</v>
          </cell>
          <cell r="C584" t="str">
            <v>CUST</v>
          </cell>
          <cell r="D584" t="str">
            <v>CUST</v>
          </cell>
          <cell r="E584" t="str">
            <v>CUST</v>
          </cell>
          <cell r="F584" t="str">
            <v>CUST</v>
          </cell>
          <cell r="H584" t="str">
            <v>CUST</v>
          </cell>
          <cell r="I584" t="str">
            <v>CUST</v>
          </cell>
          <cell r="J584" t="str">
            <v>CUST</v>
          </cell>
          <cell r="K584" t="str">
            <v>CUST</v>
          </cell>
          <cell r="L584" t="str">
            <v>CUST</v>
          </cell>
        </row>
        <row r="588">
          <cell r="B588" t="str">
            <v>CUST</v>
          </cell>
          <cell r="C588" t="str">
            <v>CUST</v>
          </cell>
          <cell r="D588" t="str">
            <v>CUST</v>
          </cell>
          <cell r="E588" t="str">
            <v>CUST</v>
          </cell>
          <cell r="F588" t="str">
            <v>CUST</v>
          </cell>
          <cell r="H588" t="str">
            <v>CUST</v>
          </cell>
          <cell r="I588" t="str">
            <v>CUST</v>
          </cell>
          <cell r="J588" t="str">
            <v>CUST</v>
          </cell>
          <cell r="K588" t="str">
            <v>CUST</v>
          </cell>
          <cell r="L588" t="str">
            <v>CUST</v>
          </cell>
        </row>
        <row r="589">
          <cell r="B589" t="str">
            <v>CUST</v>
          </cell>
          <cell r="C589" t="str">
            <v>CUST</v>
          </cell>
          <cell r="D589" t="str">
            <v>CUST</v>
          </cell>
          <cell r="E589" t="str">
            <v>CUST</v>
          </cell>
          <cell r="F589" t="str">
            <v>CUST</v>
          </cell>
          <cell r="H589" t="str">
            <v>CUST</v>
          </cell>
          <cell r="I589" t="str">
            <v>CUST</v>
          </cell>
          <cell r="J589" t="str">
            <v>CUST</v>
          </cell>
          <cell r="K589" t="str">
            <v>CUST</v>
          </cell>
          <cell r="L589" t="str">
            <v>CUST</v>
          </cell>
        </row>
        <row r="593">
          <cell r="B593" t="str">
            <v>CUST</v>
          </cell>
          <cell r="C593" t="str">
            <v>CUST</v>
          </cell>
          <cell r="D593" t="str">
            <v>CUST</v>
          </cell>
          <cell r="E593" t="str">
            <v>CUST</v>
          </cell>
          <cell r="F593" t="str">
            <v>CUST</v>
          </cell>
          <cell r="H593" t="str">
            <v>CUST</v>
          </cell>
          <cell r="I593" t="str">
            <v>CUST</v>
          </cell>
          <cell r="J593" t="str">
            <v>CUST</v>
          </cell>
          <cell r="K593" t="str">
            <v>CUST</v>
          </cell>
          <cell r="L593" t="str">
            <v>CUST</v>
          </cell>
        </row>
        <row r="594">
          <cell r="B594" t="str">
            <v>P</v>
          </cell>
          <cell r="C594" t="str">
            <v>P</v>
          </cell>
          <cell r="D594" t="str">
            <v>P</v>
          </cell>
          <cell r="E594" t="str">
            <v>P</v>
          </cell>
          <cell r="F594" t="str">
            <v>CUST</v>
          </cell>
          <cell r="H594" t="str">
            <v>CUST</v>
          </cell>
          <cell r="I594" t="str">
            <v>CUST</v>
          </cell>
          <cell r="J594" t="str">
            <v>CUST</v>
          </cell>
          <cell r="K594" t="str">
            <v>CUST</v>
          </cell>
          <cell r="L594" t="str">
            <v>CUST</v>
          </cell>
        </row>
        <row r="595">
          <cell r="B595" t="str">
            <v>CUST</v>
          </cell>
          <cell r="C595" t="str">
            <v>CUST</v>
          </cell>
          <cell r="D595" t="str">
            <v>CUST</v>
          </cell>
          <cell r="E595" t="str">
            <v>CUST</v>
          </cell>
          <cell r="F595" t="str">
            <v>CUST</v>
          </cell>
          <cell r="H595" t="str">
            <v>CUST</v>
          </cell>
          <cell r="I595" t="str">
            <v>CUST</v>
          </cell>
          <cell r="J595" t="str">
            <v>CUST</v>
          </cell>
          <cell r="K595" t="str">
            <v>CUST</v>
          </cell>
          <cell r="L595" t="str">
            <v>CUST</v>
          </cell>
        </row>
        <row r="599">
          <cell r="B599" t="str">
            <v>CUST</v>
          </cell>
          <cell r="C599" t="str">
            <v>CUST</v>
          </cell>
          <cell r="D599" t="str">
            <v>CUST</v>
          </cell>
          <cell r="E599" t="str">
            <v>CUST</v>
          </cell>
          <cell r="F599" t="str">
            <v>CUST</v>
          </cell>
          <cell r="H599" t="str">
            <v>CUST</v>
          </cell>
          <cell r="I599" t="str">
            <v>CUST</v>
          </cell>
          <cell r="J599" t="str">
            <v>CUST</v>
          </cell>
          <cell r="K599" t="str">
            <v>CUST</v>
          </cell>
          <cell r="L599" t="str">
            <v>CUST</v>
          </cell>
        </row>
        <row r="600">
          <cell r="B600" t="str">
            <v>CUST</v>
          </cell>
          <cell r="C600" t="str">
            <v>CUST</v>
          </cell>
          <cell r="D600" t="str">
            <v>CUST</v>
          </cell>
          <cell r="E600" t="str">
            <v>CUST</v>
          </cell>
          <cell r="F600" t="str">
            <v>CUST</v>
          </cell>
          <cell r="H600" t="str">
            <v>CUST</v>
          </cell>
          <cell r="I600" t="str">
            <v>CUST</v>
          </cell>
          <cell r="J600" t="str">
            <v>CUST</v>
          </cell>
          <cell r="K600" t="str">
            <v>CUST</v>
          </cell>
          <cell r="L600" t="str">
            <v>CUST</v>
          </cell>
        </row>
        <row r="606">
          <cell r="B606" t="str">
            <v>CUST</v>
          </cell>
          <cell r="C606" t="str">
            <v>CUST</v>
          </cell>
          <cell r="D606" t="str">
            <v>CUST</v>
          </cell>
          <cell r="E606" t="str">
            <v>CUST</v>
          </cell>
          <cell r="F606" t="str">
            <v>CUST</v>
          </cell>
          <cell r="H606" t="str">
            <v>CUST</v>
          </cell>
          <cell r="I606" t="str">
            <v>CUST</v>
          </cell>
          <cell r="J606" t="str">
            <v>CUST</v>
          </cell>
          <cell r="K606" t="str">
            <v>CUST</v>
          </cell>
          <cell r="L606" t="str">
            <v>CUST</v>
          </cell>
        </row>
        <row r="607">
          <cell r="B607" t="str">
            <v>CUST</v>
          </cell>
          <cell r="C607" t="str">
            <v>CUST</v>
          </cell>
          <cell r="D607" t="str">
            <v>CUST</v>
          </cell>
          <cell r="E607" t="str">
            <v>CUST</v>
          </cell>
          <cell r="F607" t="str">
            <v>CUST</v>
          </cell>
          <cell r="H607" t="str">
            <v>CUST</v>
          </cell>
          <cell r="I607" t="str">
            <v>CUST</v>
          </cell>
          <cell r="J607" t="str">
            <v>CUST</v>
          </cell>
          <cell r="K607" t="str">
            <v>CUST</v>
          </cell>
          <cell r="L607" t="str">
            <v>CUST</v>
          </cell>
        </row>
        <row r="611">
          <cell r="B611" t="str">
            <v>CUST</v>
          </cell>
          <cell r="C611" t="str">
            <v>CUST</v>
          </cell>
          <cell r="D611" t="str">
            <v>CUST</v>
          </cell>
          <cell r="E611" t="str">
            <v>CUST</v>
          </cell>
          <cell r="F611" t="str">
            <v>CSDSM</v>
          </cell>
          <cell r="H611" t="str">
            <v>CUST</v>
          </cell>
          <cell r="I611" t="str">
            <v>CUST</v>
          </cell>
          <cell r="J611" t="str">
            <v>CUST</v>
          </cell>
          <cell r="K611" t="str">
            <v>CUST</v>
          </cell>
          <cell r="L611" t="str">
            <v>CUST</v>
          </cell>
        </row>
        <row r="612">
          <cell r="B612" t="str">
            <v>CUST</v>
          </cell>
          <cell r="C612" t="str">
            <v>CUST</v>
          </cell>
          <cell r="D612" t="str">
            <v>CUST</v>
          </cell>
          <cell r="E612" t="str">
            <v>CUST</v>
          </cell>
          <cell r="F612" t="str">
            <v>CSDSM</v>
          </cell>
          <cell r="H612" t="str">
            <v>CUST</v>
          </cell>
          <cell r="I612" t="str">
            <v>CUST</v>
          </cell>
          <cell r="J612" t="str">
            <v>CUST</v>
          </cell>
          <cell r="K612" t="str">
            <v>CUST</v>
          </cell>
          <cell r="L612" t="str">
            <v>CUST</v>
          </cell>
        </row>
        <row r="616">
          <cell r="B616" t="str">
            <v>CUST</v>
          </cell>
          <cell r="C616" t="str">
            <v>CUST</v>
          </cell>
          <cell r="D616" t="str">
            <v>CUST</v>
          </cell>
          <cell r="E616" t="str">
            <v>CUST</v>
          </cell>
          <cell r="F616" t="str">
            <v>CUST</v>
          </cell>
          <cell r="H616" t="str">
            <v>CUST</v>
          </cell>
          <cell r="I616" t="str">
            <v>CUST</v>
          </cell>
          <cell r="J616" t="str">
            <v>CUST</v>
          </cell>
          <cell r="K616" t="str">
            <v>CUST</v>
          </cell>
          <cell r="L616" t="str">
            <v>CUST</v>
          </cell>
        </row>
        <row r="617">
          <cell r="B617" t="str">
            <v>CUST</v>
          </cell>
          <cell r="C617" t="str">
            <v>CUST</v>
          </cell>
          <cell r="D617" t="str">
            <v>CUST</v>
          </cell>
          <cell r="E617" t="str">
            <v>CUST</v>
          </cell>
          <cell r="F617" t="str">
            <v>CUST</v>
          </cell>
          <cell r="H617" t="str">
            <v>CUST</v>
          </cell>
          <cell r="I617" t="str">
            <v>CUST</v>
          </cell>
          <cell r="J617" t="str">
            <v>CUST</v>
          </cell>
          <cell r="K617" t="str">
            <v>CUST</v>
          </cell>
          <cell r="L617" t="str">
            <v>CUST</v>
          </cell>
        </row>
        <row r="618">
          <cell r="B618" t="str">
            <v>CUST</v>
          </cell>
          <cell r="C618" t="str">
            <v>CUST</v>
          </cell>
          <cell r="D618" t="str">
            <v>CUST</v>
          </cell>
          <cell r="E618" t="str">
            <v>CUST</v>
          </cell>
          <cell r="F618" t="str">
            <v>CUST</v>
          </cell>
          <cell r="H618" t="str">
            <v>CUST</v>
          </cell>
          <cell r="I618" t="str">
            <v>CUST</v>
          </cell>
          <cell r="J618" t="str">
            <v>CUST</v>
          </cell>
          <cell r="K618" t="str">
            <v>CUST</v>
          </cell>
          <cell r="L618" t="str">
            <v>CUST</v>
          </cell>
        </row>
        <row r="622">
          <cell r="B622" t="str">
            <v>CUST</v>
          </cell>
          <cell r="C622" t="str">
            <v>CUST</v>
          </cell>
          <cell r="D622" t="str">
            <v>CUST</v>
          </cell>
          <cell r="E622" t="str">
            <v>CUST</v>
          </cell>
          <cell r="F622" t="str">
            <v>CUST</v>
          </cell>
          <cell r="H622" t="str">
            <v>CUST</v>
          </cell>
          <cell r="I622" t="str">
            <v>CUST</v>
          </cell>
          <cell r="J622" t="str">
            <v>CUST</v>
          </cell>
          <cell r="K622" t="str">
            <v>CUST</v>
          </cell>
          <cell r="L622" t="str">
            <v>CUST</v>
          </cell>
        </row>
        <row r="623">
          <cell r="B623" t="str">
            <v>CUST</v>
          </cell>
          <cell r="C623" t="str">
            <v>CUST</v>
          </cell>
          <cell r="D623" t="str">
            <v>CUST</v>
          </cell>
          <cell r="E623" t="str">
            <v>CUST</v>
          </cell>
          <cell r="F623" t="str">
            <v>CUST</v>
          </cell>
          <cell r="H623" t="str">
            <v>CUST</v>
          </cell>
          <cell r="I623" t="str">
            <v>CUST</v>
          </cell>
          <cell r="J623" t="str">
            <v>CUST</v>
          </cell>
          <cell r="K623" t="str">
            <v>CUST</v>
          </cell>
          <cell r="L623" t="str">
            <v>CUST</v>
          </cell>
        </row>
        <row r="629">
          <cell r="B629" t="str">
            <v>CUST</v>
          </cell>
          <cell r="C629" t="str">
            <v>CUST</v>
          </cell>
          <cell r="D629" t="str">
            <v>CUST</v>
          </cell>
          <cell r="E629" t="str">
            <v>CUST</v>
          </cell>
          <cell r="F629" t="str">
            <v>CUST</v>
          </cell>
          <cell r="H629" t="str">
            <v>CUST</v>
          </cell>
          <cell r="I629" t="str">
            <v>CUST</v>
          </cell>
          <cell r="J629" t="str">
            <v>CUST</v>
          </cell>
          <cell r="K629" t="str">
            <v>CUST</v>
          </cell>
          <cell r="L629" t="str">
            <v>CUST</v>
          </cell>
        </row>
        <row r="630">
          <cell r="B630" t="str">
            <v>CUST</v>
          </cell>
          <cell r="C630" t="str">
            <v>CUST</v>
          </cell>
          <cell r="D630" t="str">
            <v>CUST</v>
          </cell>
          <cell r="E630" t="str">
            <v>CUST</v>
          </cell>
          <cell r="F630" t="str">
            <v>CUST</v>
          </cell>
          <cell r="H630" t="str">
            <v>CUST</v>
          </cell>
          <cell r="I630" t="str">
            <v>CUST</v>
          </cell>
          <cell r="J630" t="str">
            <v>CUST</v>
          </cell>
          <cell r="K630" t="str">
            <v>CUST</v>
          </cell>
          <cell r="L630" t="str">
            <v>CUST</v>
          </cell>
        </row>
        <row r="634">
          <cell r="B634" t="str">
            <v>CUST</v>
          </cell>
          <cell r="C634" t="str">
            <v>CUST</v>
          </cell>
          <cell r="D634" t="str">
            <v>CUST</v>
          </cell>
          <cell r="E634" t="str">
            <v>CUST</v>
          </cell>
          <cell r="F634" t="str">
            <v>CUST</v>
          </cell>
          <cell r="H634" t="str">
            <v>CUST</v>
          </cell>
          <cell r="I634" t="str">
            <v>CUST</v>
          </cell>
          <cell r="J634" t="str">
            <v>CUST</v>
          </cell>
          <cell r="K634" t="str">
            <v>CUST</v>
          </cell>
          <cell r="L634" t="str">
            <v>CUST</v>
          </cell>
        </row>
        <row r="635">
          <cell r="B635" t="str">
            <v>CUST</v>
          </cell>
          <cell r="C635" t="str">
            <v>CUST</v>
          </cell>
          <cell r="D635" t="str">
            <v>CUST</v>
          </cell>
          <cell r="E635" t="str">
            <v>CUST</v>
          </cell>
          <cell r="F635" t="str">
            <v>CUST</v>
          </cell>
          <cell r="H635" t="str">
            <v>CUST</v>
          </cell>
          <cell r="I635" t="str">
            <v>CUST</v>
          </cell>
          <cell r="J635" t="str">
            <v>CUST</v>
          </cell>
          <cell r="K635" t="str">
            <v>CUST</v>
          </cell>
          <cell r="L635" t="str">
            <v>CUST</v>
          </cell>
        </row>
        <row r="639">
          <cell r="B639" t="str">
            <v>CUST</v>
          </cell>
          <cell r="C639" t="str">
            <v>CUST</v>
          </cell>
          <cell r="D639" t="str">
            <v>CUST</v>
          </cell>
          <cell r="E639" t="str">
            <v>CUST</v>
          </cell>
          <cell r="F639" t="str">
            <v>CUST</v>
          </cell>
          <cell r="H639" t="str">
            <v>CUST</v>
          </cell>
          <cell r="I639" t="str">
            <v>CUST</v>
          </cell>
          <cell r="J639" t="str">
            <v>CUST</v>
          </cell>
          <cell r="K639" t="str">
            <v>CUST</v>
          </cell>
          <cell r="L639" t="str">
            <v>CUST</v>
          </cell>
        </row>
        <row r="640">
          <cell r="B640" t="str">
            <v>CUST</v>
          </cell>
          <cell r="C640" t="str">
            <v>CUST</v>
          </cell>
          <cell r="D640" t="str">
            <v>CUST</v>
          </cell>
          <cell r="E640" t="str">
            <v>CUST</v>
          </cell>
          <cell r="F640" t="str">
            <v>CUST</v>
          </cell>
          <cell r="H640" t="str">
            <v>CUST</v>
          </cell>
          <cell r="I640" t="str">
            <v>CUST</v>
          </cell>
          <cell r="J640" t="str">
            <v>CUST</v>
          </cell>
          <cell r="K640" t="str">
            <v>CUST</v>
          </cell>
          <cell r="L640" t="str">
            <v>CUST</v>
          </cell>
        </row>
        <row r="644">
          <cell r="B644" t="str">
            <v>CUST</v>
          </cell>
          <cell r="C644" t="str">
            <v>CUST</v>
          </cell>
          <cell r="D644" t="str">
            <v>CUST</v>
          </cell>
          <cell r="E644" t="str">
            <v>CUST</v>
          </cell>
          <cell r="F644" t="str">
            <v>CUST</v>
          </cell>
          <cell r="H644" t="str">
            <v>CUST</v>
          </cell>
          <cell r="I644" t="str">
            <v>CUST</v>
          </cell>
          <cell r="J644" t="str">
            <v>CUST</v>
          </cell>
          <cell r="K644" t="str">
            <v>CUST</v>
          </cell>
          <cell r="L644" t="str">
            <v>CUST</v>
          </cell>
        </row>
        <row r="645">
          <cell r="B645" t="str">
            <v>CUST</v>
          </cell>
          <cell r="C645" t="str">
            <v>CUST</v>
          </cell>
          <cell r="D645" t="str">
            <v>CUST</v>
          </cell>
          <cell r="E645" t="str">
            <v>CUST</v>
          </cell>
          <cell r="F645" t="str">
            <v>CUST</v>
          </cell>
          <cell r="H645" t="str">
            <v>CUST</v>
          </cell>
          <cell r="I645" t="str">
            <v>CUST</v>
          </cell>
          <cell r="J645" t="str">
            <v>CUST</v>
          </cell>
          <cell r="K645" t="str">
            <v>CUST</v>
          </cell>
          <cell r="L645" t="str">
            <v>CUST</v>
          </cell>
        </row>
        <row r="652">
          <cell r="B652" t="str">
            <v>PTD</v>
          </cell>
          <cell r="C652" t="str">
            <v>PTD</v>
          </cell>
          <cell r="D652" t="str">
            <v>PTD</v>
          </cell>
          <cell r="E652" t="str">
            <v>PTD</v>
          </cell>
          <cell r="F652" t="str">
            <v>COMMON</v>
          </cell>
          <cell r="H652" t="str">
            <v>PLNT</v>
          </cell>
          <cell r="I652" t="str">
            <v>PLNT</v>
          </cell>
          <cell r="J652" t="str">
            <v>PLNT</v>
          </cell>
          <cell r="K652" t="str">
            <v>PLNT</v>
          </cell>
          <cell r="L652" t="str">
            <v>PLNT</v>
          </cell>
        </row>
        <row r="653">
          <cell r="B653" t="str">
            <v>CUST</v>
          </cell>
          <cell r="C653" t="str">
            <v>CUST</v>
          </cell>
          <cell r="D653" t="str">
            <v>CUST</v>
          </cell>
          <cell r="E653" t="str">
            <v>CUST</v>
          </cell>
          <cell r="F653" t="str">
            <v>COMMON</v>
          </cell>
          <cell r="H653" t="str">
            <v>CUST</v>
          </cell>
          <cell r="I653" t="str">
            <v>CUST</v>
          </cell>
          <cell r="J653" t="str">
            <v>CUST</v>
          </cell>
          <cell r="K653" t="str">
            <v>CUST</v>
          </cell>
          <cell r="L653" t="str">
            <v>CUST</v>
          </cell>
        </row>
        <row r="654">
          <cell r="B654" t="str">
            <v>PTD</v>
          </cell>
          <cell r="C654" t="str">
            <v>PTD</v>
          </cell>
          <cell r="D654" t="str">
            <v>PTD</v>
          </cell>
          <cell r="E654" t="str">
            <v>PTD</v>
          </cell>
          <cell r="F654" t="str">
            <v>COMMON</v>
          </cell>
          <cell r="H654" t="str">
            <v>PLNT</v>
          </cell>
          <cell r="I654" t="str">
            <v>PLNT</v>
          </cell>
          <cell r="J654" t="str">
            <v>PLNT</v>
          </cell>
          <cell r="K654" t="str">
            <v>PLNT</v>
          </cell>
          <cell r="L654" t="str">
            <v>PLNT</v>
          </cell>
        </row>
        <row r="658">
          <cell r="B658" t="str">
            <v>PTD</v>
          </cell>
          <cell r="C658" t="str">
            <v>PTD</v>
          </cell>
          <cell r="D658" t="str">
            <v>PTD</v>
          </cell>
          <cell r="E658" t="str">
            <v>PTD</v>
          </cell>
          <cell r="F658" t="str">
            <v>COMMON</v>
          </cell>
          <cell r="H658" t="str">
            <v>PLNT</v>
          </cell>
          <cell r="I658" t="str">
            <v>PLNT</v>
          </cell>
          <cell r="J658" t="str">
            <v>PLNT</v>
          </cell>
          <cell r="K658" t="str">
            <v>PLNT</v>
          </cell>
          <cell r="L658" t="str">
            <v>PLNT</v>
          </cell>
        </row>
        <row r="659">
          <cell r="B659" t="str">
            <v>CUST</v>
          </cell>
          <cell r="C659" t="str">
            <v>CUST</v>
          </cell>
          <cell r="D659" t="str">
            <v>CUST</v>
          </cell>
          <cell r="E659" t="str">
            <v>CUST</v>
          </cell>
          <cell r="F659" t="str">
            <v>COMMON</v>
          </cell>
          <cell r="H659" t="str">
            <v>CUST</v>
          </cell>
          <cell r="I659" t="str">
            <v>CUST</v>
          </cell>
          <cell r="J659" t="str">
            <v>CUST</v>
          </cell>
          <cell r="K659" t="str">
            <v>CUST</v>
          </cell>
          <cell r="L659" t="str">
            <v>CUST</v>
          </cell>
        </row>
        <row r="660">
          <cell r="B660" t="str">
            <v>PTD</v>
          </cell>
          <cell r="C660" t="str">
            <v>PTD</v>
          </cell>
          <cell r="D660" t="str">
            <v>PTD</v>
          </cell>
          <cell r="E660" t="str">
            <v>PTD</v>
          </cell>
          <cell r="F660" t="str">
            <v>COMMON</v>
          </cell>
          <cell r="H660" t="str">
            <v>PLNT</v>
          </cell>
          <cell r="I660" t="str">
            <v>PLNT</v>
          </cell>
          <cell r="J660" t="str">
            <v>PLNT</v>
          </cell>
          <cell r="K660" t="str">
            <v>PLNT</v>
          </cell>
          <cell r="L660" t="str">
            <v>PLNT</v>
          </cell>
        </row>
        <row r="664">
          <cell r="B664" t="str">
            <v>PTD</v>
          </cell>
          <cell r="C664" t="str">
            <v>PTD</v>
          </cell>
          <cell r="D664" t="str">
            <v>PTD</v>
          </cell>
          <cell r="E664" t="str">
            <v>PTD</v>
          </cell>
          <cell r="F664" t="str">
            <v>COMMON</v>
          </cell>
          <cell r="H664" t="str">
            <v>PLNT</v>
          </cell>
          <cell r="I664" t="str">
            <v>PLNT</v>
          </cell>
          <cell r="J664" t="str">
            <v>PLNT</v>
          </cell>
          <cell r="K664" t="str">
            <v>PLNT</v>
          </cell>
          <cell r="L664" t="str">
            <v>PLNT</v>
          </cell>
        </row>
        <row r="668">
          <cell r="B668" t="str">
            <v>PTD</v>
          </cell>
          <cell r="C668" t="str">
            <v>PTD</v>
          </cell>
          <cell r="D668" t="str">
            <v>PTD</v>
          </cell>
          <cell r="E668" t="str">
            <v>PTD</v>
          </cell>
          <cell r="F668" t="str">
            <v>COMMON</v>
          </cell>
          <cell r="H668" t="str">
            <v>PLNT</v>
          </cell>
          <cell r="I668" t="str">
            <v>PLNT</v>
          </cell>
          <cell r="J668" t="str">
            <v>PLNT</v>
          </cell>
          <cell r="K668" t="str">
            <v>PLNT</v>
          </cell>
          <cell r="L668" t="str">
            <v>PLNT</v>
          </cell>
        </row>
        <row r="669">
          <cell r="B669" t="str">
            <v>P</v>
          </cell>
          <cell r="C669" t="str">
            <v>P</v>
          </cell>
          <cell r="D669" t="str">
            <v>P</v>
          </cell>
          <cell r="E669" t="str">
            <v>P</v>
          </cell>
          <cell r="F669" t="str">
            <v>COMMON</v>
          </cell>
          <cell r="H669" t="str">
            <v>CUST</v>
          </cell>
          <cell r="I669" t="str">
            <v>CUST</v>
          </cell>
          <cell r="J669" t="str">
            <v>CUST</v>
          </cell>
          <cell r="K669" t="str">
            <v>CUST</v>
          </cell>
          <cell r="L669" t="str">
            <v>CUST</v>
          </cell>
        </row>
        <row r="670">
          <cell r="B670" t="str">
            <v>PTD</v>
          </cell>
          <cell r="C670" t="str">
            <v>PTD</v>
          </cell>
          <cell r="D670" t="str">
            <v>PTD</v>
          </cell>
          <cell r="E670" t="str">
            <v>PTD</v>
          </cell>
          <cell r="F670" t="str">
            <v>COMMON</v>
          </cell>
          <cell r="H670" t="str">
            <v>PLNT</v>
          </cell>
          <cell r="I670" t="str">
            <v>PLNT</v>
          </cell>
          <cell r="J670" t="str">
            <v>PLNT</v>
          </cell>
          <cell r="K670" t="str">
            <v>PLNT</v>
          </cell>
          <cell r="L670" t="str">
            <v>PLNT</v>
          </cell>
        </row>
        <row r="671">
          <cell r="B671" t="str">
            <v>P</v>
          </cell>
          <cell r="C671" t="str">
            <v>P</v>
          </cell>
          <cell r="D671" t="str">
            <v>P</v>
          </cell>
          <cell r="E671" t="str">
            <v>P</v>
          </cell>
          <cell r="F671" t="str">
            <v>COMMON</v>
          </cell>
          <cell r="H671" t="str">
            <v>PLNT</v>
          </cell>
          <cell r="I671" t="str">
            <v>PLNT</v>
          </cell>
          <cell r="J671" t="str">
            <v>PLNT</v>
          </cell>
          <cell r="K671" t="str">
            <v>PLNT</v>
          </cell>
          <cell r="L671" t="str">
            <v>PLNT</v>
          </cell>
        </row>
        <row r="672">
          <cell r="B672" t="str">
            <v>P</v>
          </cell>
          <cell r="C672" t="str">
            <v>P</v>
          </cell>
          <cell r="D672" t="str">
            <v>P</v>
          </cell>
          <cell r="E672" t="str">
            <v>P</v>
          </cell>
          <cell r="F672" t="str">
            <v>COMMON</v>
          </cell>
          <cell r="H672" t="str">
            <v>PLNT</v>
          </cell>
          <cell r="I672" t="str">
            <v>PLNT</v>
          </cell>
          <cell r="J672" t="str">
            <v>PLNT</v>
          </cell>
          <cell r="K672" t="str">
            <v>PLNT</v>
          </cell>
          <cell r="L672" t="str">
            <v>PLNT</v>
          </cell>
        </row>
        <row r="676">
          <cell r="B676" t="str">
            <v>PTD</v>
          </cell>
          <cell r="C676" t="str">
            <v>PTD</v>
          </cell>
          <cell r="D676" t="str">
            <v>PTD</v>
          </cell>
          <cell r="E676" t="str">
            <v>PTD</v>
          </cell>
          <cell r="F676" t="str">
            <v>COMMON</v>
          </cell>
          <cell r="H676" t="str">
            <v>PLNT</v>
          </cell>
          <cell r="I676" t="str">
            <v>PLNT</v>
          </cell>
          <cell r="J676" t="str">
            <v>PLNT</v>
          </cell>
          <cell r="K676" t="str">
            <v>PLNT</v>
          </cell>
          <cell r="L676" t="str">
            <v>PLNT</v>
          </cell>
        </row>
        <row r="680">
          <cell r="B680" t="str">
            <v>PTD</v>
          </cell>
          <cell r="C680" t="str">
            <v>PTD</v>
          </cell>
          <cell r="D680" t="str">
            <v>PTD</v>
          </cell>
          <cell r="E680" t="str">
            <v>PTD</v>
          </cell>
          <cell r="F680" t="str">
            <v>COMMON</v>
          </cell>
          <cell r="H680" t="str">
            <v>PLNT</v>
          </cell>
          <cell r="I680" t="str">
            <v>PLNT</v>
          </cell>
          <cell r="J680" t="str">
            <v>PLNT</v>
          </cell>
          <cell r="K680" t="str">
            <v>PLNT</v>
          </cell>
          <cell r="L680" t="str">
            <v>PLNT</v>
          </cell>
        </row>
        <row r="681">
          <cell r="B681" t="str">
            <v>PTD</v>
          </cell>
          <cell r="C681" t="str">
            <v>PTD</v>
          </cell>
          <cell r="D681" t="str">
            <v>PTD</v>
          </cell>
          <cell r="E681" t="str">
            <v>PTD</v>
          </cell>
          <cell r="F681" t="str">
            <v>COMMON</v>
          </cell>
          <cell r="H681" t="str">
            <v>PLNT</v>
          </cell>
          <cell r="I681" t="str">
            <v>PLNT</v>
          </cell>
          <cell r="J681" t="str">
            <v>PLNT</v>
          </cell>
          <cell r="K681" t="str">
            <v>PLNT</v>
          </cell>
          <cell r="L681" t="str">
            <v>PLNT</v>
          </cell>
        </row>
        <row r="685">
          <cell r="B685" t="str">
            <v>LABOR</v>
          </cell>
          <cell r="C685" t="str">
            <v>LABOR</v>
          </cell>
          <cell r="D685" t="str">
            <v>LABOR</v>
          </cell>
          <cell r="E685" t="str">
            <v>LABOR</v>
          </cell>
          <cell r="F685" t="str">
            <v>COMMON</v>
          </cell>
          <cell r="H685" t="str">
            <v>DISom</v>
          </cell>
          <cell r="I685" t="str">
            <v>DISom</v>
          </cell>
          <cell r="J685" t="str">
            <v>DISom</v>
          </cell>
          <cell r="K685" t="str">
            <v>DISom</v>
          </cell>
          <cell r="L685" t="str">
            <v>DISom</v>
          </cell>
        </row>
        <row r="686">
          <cell r="B686" t="str">
            <v>CUST</v>
          </cell>
          <cell r="C686" t="str">
            <v>CUST</v>
          </cell>
          <cell r="D686" t="str">
            <v>CUST</v>
          </cell>
          <cell r="E686" t="str">
            <v>CUST</v>
          </cell>
          <cell r="F686" t="str">
            <v>COMMON</v>
          </cell>
          <cell r="H686" t="str">
            <v>CUST</v>
          </cell>
          <cell r="I686" t="str">
            <v>CUST</v>
          </cell>
          <cell r="J686" t="str">
            <v>CUST</v>
          </cell>
          <cell r="K686" t="str">
            <v>CUST</v>
          </cell>
          <cell r="L686" t="str">
            <v>CUST</v>
          </cell>
        </row>
        <row r="687">
          <cell r="B687" t="str">
            <v>LABOR</v>
          </cell>
          <cell r="C687" t="str">
            <v>LABOR</v>
          </cell>
          <cell r="D687" t="str">
            <v>LABOR</v>
          </cell>
          <cell r="E687" t="str">
            <v>LABOR</v>
          </cell>
          <cell r="F687" t="str">
            <v>COMMON</v>
          </cell>
          <cell r="H687" t="str">
            <v>DISom</v>
          </cell>
          <cell r="I687" t="str">
            <v>DISom</v>
          </cell>
          <cell r="J687" t="str">
            <v>DISom</v>
          </cell>
          <cell r="K687" t="str">
            <v>DISom</v>
          </cell>
          <cell r="L687" t="str">
            <v>DISom</v>
          </cell>
        </row>
        <row r="691">
          <cell r="B691" t="str">
            <v>COMMON</v>
          </cell>
          <cell r="C691" t="str">
            <v>COMMON</v>
          </cell>
          <cell r="D691" t="str">
            <v>COMMON</v>
          </cell>
          <cell r="E691" t="str">
            <v>COMMON</v>
          </cell>
          <cell r="F691" t="str">
            <v>COMMON</v>
          </cell>
          <cell r="H691" t="str">
            <v>MISC</v>
          </cell>
          <cell r="I691" t="str">
            <v>MISC</v>
          </cell>
          <cell r="J691" t="str">
            <v>MISC</v>
          </cell>
          <cell r="K691" t="str">
            <v>MISC</v>
          </cell>
          <cell r="L691" t="str">
            <v>MISC</v>
          </cell>
        </row>
        <row r="692">
          <cell r="B692" t="str">
            <v>COMMON</v>
          </cell>
          <cell r="C692" t="str">
            <v>COMMON</v>
          </cell>
          <cell r="D692" t="str">
            <v>COMMON</v>
          </cell>
          <cell r="E692" t="str">
            <v>COMMON</v>
          </cell>
          <cell r="F692" t="str">
            <v>COMMON</v>
          </cell>
          <cell r="H692" t="str">
            <v>MISC</v>
          </cell>
          <cell r="I692" t="str">
            <v>MISC</v>
          </cell>
          <cell r="J692" t="str">
            <v>MISC</v>
          </cell>
          <cell r="K692" t="str">
            <v>MISC</v>
          </cell>
          <cell r="L692" t="str">
            <v>MISC</v>
          </cell>
        </row>
        <row r="696">
          <cell r="B696" t="str">
            <v>COMMON</v>
          </cell>
          <cell r="C696" t="str">
            <v>COMMON</v>
          </cell>
          <cell r="D696" t="str">
            <v>COMMON</v>
          </cell>
          <cell r="E696" t="str">
            <v>COMMON</v>
          </cell>
          <cell r="F696" t="str">
            <v>COMMON</v>
          </cell>
          <cell r="H696" t="str">
            <v>MISC</v>
          </cell>
          <cell r="I696" t="str">
            <v>MISC</v>
          </cell>
          <cell r="J696" t="str">
            <v>MISC</v>
          </cell>
          <cell r="K696" t="str">
            <v>MISC</v>
          </cell>
          <cell r="L696" t="str">
            <v>MISC</v>
          </cell>
        </row>
        <row r="697">
          <cell r="B697" t="str">
            <v>COMMON</v>
          </cell>
          <cell r="C697" t="str">
            <v>COMMON</v>
          </cell>
          <cell r="D697" t="str">
            <v>COMMON</v>
          </cell>
          <cell r="E697" t="str">
            <v>COMMON</v>
          </cell>
          <cell r="F697" t="str">
            <v>COMMON</v>
          </cell>
          <cell r="H697" t="str">
            <v>MISC</v>
          </cell>
          <cell r="I697" t="str">
            <v>MISC</v>
          </cell>
          <cell r="J697" t="str">
            <v>MISC</v>
          </cell>
          <cell r="K697" t="str">
            <v>MISC</v>
          </cell>
          <cell r="L697" t="str">
            <v>MISC</v>
          </cell>
        </row>
        <row r="698">
          <cell r="B698" t="str">
            <v>FERC</v>
          </cell>
          <cell r="C698" t="str">
            <v>FERC</v>
          </cell>
          <cell r="D698" t="str">
            <v>FERC</v>
          </cell>
          <cell r="E698" t="str">
            <v>FERC</v>
          </cell>
          <cell r="F698" t="str">
            <v>COMMON</v>
          </cell>
          <cell r="H698" t="str">
            <v>MISC</v>
          </cell>
          <cell r="I698" t="str">
            <v>MISC</v>
          </cell>
          <cell r="J698" t="str">
            <v>MISC</v>
          </cell>
          <cell r="K698" t="str">
            <v>MISC</v>
          </cell>
          <cell r="L698" t="str">
            <v>MISC</v>
          </cell>
        </row>
        <row r="699">
          <cell r="B699" t="str">
            <v>FERC</v>
          </cell>
          <cell r="C699" t="str">
            <v>FERC</v>
          </cell>
          <cell r="D699" t="str">
            <v>FERC</v>
          </cell>
          <cell r="E699" t="str">
            <v>FERC</v>
          </cell>
          <cell r="F699" t="str">
            <v>COMMON</v>
          </cell>
          <cell r="H699" t="str">
            <v>MISC</v>
          </cell>
          <cell r="I699" t="str">
            <v>MISC</v>
          </cell>
          <cell r="J699" t="str">
            <v>MISC</v>
          </cell>
          <cell r="K699" t="str">
            <v>MISC</v>
          </cell>
          <cell r="L699" t="str">
            <v>MISC</v>
          </cell>
        </row>
        <row r="703">
          <cell r="B703" t="str">
            <v>LABOR</v>
          </cell>
          <cell r="C703" t="str">
            <v>LABOR</v>
          </cell>
          <cell r="D703" t="str">
            <v>LABOR</v>
          </cell>
          <cell r="E703" t="str">
            <v>LABOR</v>
          </cell>
          <cell r="F703" t="str">
            <v>COMMON</v>
          </cell>
          <cell r="H703" t="str">
            <v>DISom</v>
          </cell>
          <cell r="I703" t="str">
            <v>DISom</v>
          </cell>
          <cell r="J703" t="str">
            <v>DISom</v>
          </cell>
          <cell r="K703" t="str">
            <v>DISom</v>
          </cell>
          <cell r="L703" t="str">
            <v>DISom</v>
          </cell>
        </row>
        <row r="704">
          <cell r="B704" t="str">
            <v>LABOR</v>
          </cell>
          <cell r="C704" t="str">
            <v>LABOR</v>
          </cell>
          <cell r="D704" t="str">
            <v>LABOR</v>
          </cell>
          <cell r="E704" t="str">
            <v>LABOR</v>
          </cell>
          <cell r="F704" t="str">
            <v>COMMON</v>
          </cell>
          <cell r="H704" t="str">
            <v>DISom</v>
          </cell>
          <cell r="I704" t="str">
            <v>DISom</v>
          </cell>
          <cell r="J704" t="str">
            <v>DISom</v>
          </cell>
          <cell r="K704" t="str">
            <v>DISom</v>
          </cell>
          <cell r="L704" t="str">
            <v>DISom</v>
          </cell>
        </row>
        <row r="705">
          <cell r="B705" t="str">
            <v>LABOR</v>
          </cell>
          <cell r="C705" t="str">
            <v>LABOR</v>
          </cell>
          <cell r="D705" t="str">
            <v>LABOR</v>
          </cell>
          <cell r="E705" t="str">
            <v>LABOR</v>
          </cell>
          <cell r="F705" t="str">
            <v>COMMON</v>
          </cell>
          <cell r="H705" t="str">
            <v>DISom</v>
          </cell>
          <cell r="I705" t="str">
            <v>DISom</v>
          </cell>
          <cell r="J705" t="str">
            <v>DISom</v>
          </cell>
          <cell r="K705" t="str">
            <v>DISom</v>
          </cell>
          <cell r="L705" t="str">
            <v>DISom</v>
          </cell>
        </row>
        <row r="706">
          <cell r="B706" t="str">
            <v>LABOR</v>
          </cell>
          <cell r="C706" t="str">
            <v>LABOR</v>
          </cell>
          <cell r="D706" t="str">
            <v>LABOR</v>
          </cell>
          <cell r="E706" t="str">
            <v>LABOR</v>
          </cell>
          <cell r="F706" t="str">
            <v>COMMON</v>
          </cell>
          <cell r="H706" t="str">
            <v>DISom</v>
          </cell>
          <cell r="I706" t="str">
            <v>DISom</v>
          </cell>
          <cell r="J706" t="str">
            <v>DISom</v>
          </cell>
          <cell r="K706" t="str">
            <v>DISom</v>
          </cell>
          <cell r="L706" t="str">
            <v>DISom</v>
          </cell>
        </row>
        <row r="707">
          <cell r="B707" t="str">
            <v>LABOR</v>
          </cell>
          <cell r="C707" t="str">
            <v>LABOR</v>
          </cell>
          <cell r="D707" t="str">
            <v>LABOR</v>
          </cell>
          <cell r="E707" t="str">
            <v>LABOR</v>
          </cell>
          <cell r="F707" t="str">
            <v>COMMON</v>
          </cell>
          <cell r="H707" t="str">
            <v>DISom</v>
          </cell>
          <cell r="I707" t="str">
            <v>DISom</v>
          </cell>
          <cell r="J707" t="str">
            <v>DISom</v>
          </cell>
          <cell r="K707" t="str">
            <v>DISom</v>
          </cell>
          <cell r="L707" t="str">
            <v>DISom</v>
          </cell>
        </row>
        <row r="708">
          <cell r="B708" t="str">
            <v>LABOR</v>
          </cell>
          <cell r="C708" t="str">
            <v>LABOR</v>
          </cell>
          <cell r="D708" t="str">
            <v>LABOR</v>
          </cell>
          <cell r="E708" t="str">
            <v>LABOR</v>
          </cell>
          <cell r="F708" t="str">
            <v>COMMON</v>
          </cell>
          <cell r="H708" t="str">
            <v>DISom</v>
          </cell>
          <cell r="I708" t="str">
            <v>DISom</v>
          </cell>
          <cell r="J708" t="str">
            <v>DISom</v>
          </cell>
          <cell r="K708" t="str">
            <v>DISom</v>
          </cell>
          <cell r="L708" t="str">
            <v>DISom</v>
          </cell>
        </row>
        <row r="712">
          <cell r="B712" t="str">
            <v>PTD</v>
          </cell>
          <cell r="C712" t="str">
            <v>PTD</v>
          </cell>
          <cell r="D712" t="str">
            <v>PTD</v>
          </cell>
          <cell r="E712" t="str">
            <v>PTD</v>
          </cell>
          <cell r="F712" t="str">
            <v>COMMON</v>
          </cell>
          <cell r="H712" t="str">
            <v>PLNT</v>
          </cell>
          <cell r="I712" t="str">
            <v>PLNT</v>
          </cell>
          <cell r="J712" t="str">
            <v>PLNT</v>
          </cell>
          <cell r="K712" t="str">
            <v>PLNT</v>
          </cell>
          <cell r="L712" t="str">
            <v>PLNT</v>
          </cell>
        </row>
        <row r="713">
          <cell r="B713" t="str">
            <v>CUST</v>
          </cell>
          <cell r="C713" t="str">
            <v>CUST</v>
          </cell>
          <cell r="D713" t="str">
            <v>CUST</v>
          </cell>
          <cell r="E713" t="str">
            <v>CUST</v>
          </cell>
          <cell r="F713" t="str">
            <v>COMMON</v>
          </cell>
          <cell r="H713" t="str">
            <v>CUST</v>
          </cell>
          <cell r="I713" t="str">
            <v>CUST</v>
          </cell>
          <cell r="J713" t="str">
            <v>CUST</v>
          </cell>
          <cell r="K713" t="str">
            <v>CUST</v>
          </cell>
          <cell r="L713" t="str">
            <v>CUST</v>
          </cell>
        </row>
        <row r="714">
          <cell r="B714" t="str">
            <v>LABOR</v>
          </cell>
          <cell r="C714" t="str">
            <v>LABOR</v>
          </cell>
          <cell r="D714" t="str">
            <v>LABOR</v>
          </cell>
          <cell r="E714" t="str">
            <v>LABOR</v>
          </cell>
          <cell r="F714" t="str">
            <v>COMMON</v>
          </cell>
          <cell r="H714" t="str">
            <v>DISom</v>
          </cell>
          <cell r="I714" t="str">
            <v>DISom</v>
          </cell>
          <cell r="J714" t="str">
            <v>DISom</v>
          </cell>
          <cell r="K714" t="str">
            <v>DISom</v>
          </cell>
          <cell r="L714" t="str">
            <v>DISom</v>
          </cell>
        </row>
        <row r="715">
          <cell r="B715" t="str">
            <v>LABOR</v>
          </cell>
          <cell r="C715" t="str">
            <v>LABOR</v>
          </cell>
          <cell r="D715" t="str">
            <v>LABOR</v>
          </cell>
          <cell r="E715" t="str">
            <v>LABOR</v>
          </cell>
          <cell r="F715" t="str">
            <v>COMMON</v>
          </cell>
          <cell r="H715" t="str">
            <v>DISom</v>
          </cell>
          <cell r="I715" t="str">
            <v>DISom</v>
          </cell>
          <cell r="J715" t="str">
            <v>DISom</v>
          </cell>
          <cell r="K715" t="str">
            <v>DISom</v>
          </cell>
          <cell r="L715" t="str">
            <v>DISom</v>
          </cell>
        </row>
        <row r="716">
          <cell r="B716" t="str">
            <v>CUST</v>
          </cell>
          <cell r="C716" t="str">
            <v>CUST</v>
          </cell>
          <cell r="D716" t="str">
            <v>CUST</v>
          </cell>
          <cell r="E716" t="str">
            <v>CUST</v>
          </cell>
          <cell r="F716" t="str">
            <v>COMMON</v>
          </cell>
          <cell r="H716" t="str">
            <v>CUST</v>
          </cell>
          <cell r="I716" t="str">
            <v>CUST</v>
          </cell>
          <cell r="J716" t="str">
            <v>CUST</v>
          </cell>
          <cell r="K716" t="str">
            <v>CUST</v>
          </cell>
          <cell r="L716" t="str">
            <v>CUST</v>
          </cell>
        </row>
        <row r="720">
          <cell r="B720" t="str">
            <v>PTD</v>
          </cell>
          <cell r="C720" t="str">
            <v>PTD</v>
          </cell>
          <cell r="D720" t="str">
            <v>PTD</v>
          </cell>
          <cell r="E720" t="str">
            <v>PTD</v>
          </cell>
          <cell r="F720" t="str">
            <v>COMMON</v>
          </cell>
          <cell r="H720" t="str">
            <v>PLNT</v>
          </cell>
          <cell r="I720" t="str">
            <v>PLNT</v>
          </cell>
          <cell r="J720" t="str">
            <v>PLNT</v>
          </cell>
          <cell r="K720" t="str">
            <v>PLNT</v>
          </cell>
          <cell r="L720" t="str">
            <v>PLNT</v>
          </cell>
        </row>
        <row r="721">
          <cell r="B721" t="str">
            <v>PTD</v>
          </cell>
          <cell r="C721" t="str">
            <v>PTD</v>
          </cell>
          <cell r="D721" t="str">
            <v>PTD</v>
          </cell>
          <cell r="E721" t="str">
            <v>PTD</v>
          </cell>
          <cell r="F721" t="str">
            <v>COMMON</v>
          </cell>
          <cell r="H721" t="str">
            <v>PLNT</v>
          </cell>
          <cell r="I721" t="str">
            <v>PLNT</v>
          </cell>
          <cell r="J721" t="str">
            <v>PLNT</v>
          </cell>
          <cell r="K721" t="str">
            <v>PLNT</v>
          </cell>
          <cell r="L721" t="str">
            <v>PLNT</v>
          </cell>
        </row>
        <row r="725">
          <cell r="B725" t="str">
            <v>G</v>
          </cell>
          <cell r="C725" t="str">
            <v>G</v>
          </cell>
          <cell r="D725" t="str">
            <v>G</v>
          </cell>
          <cell r="E725" t="str">
            <v>G</v>
          </cell>
          <cell r="F725" t="str">
            <v>COMMON</v>
          </cell>
          <cell r="H725" t="str">
            <v>GENL</v>
          </cell>
          <cell r="I725" t="str">
            <v>GENL</v>
          </cell>
          <cell r="J725" t="str">
            <v>GENL</v>
          </cell>
          <cell r="K725" t="str">
            <v>GENL</v>
          </cell>
          <cell r="L725" t="str">
            <v>GENL</v>
          </cell>
        </row>
        <row r="726">
          <cell r="B726" t="str">
            <v>CUST</v>
          </cell>
          <cell r="C726" t="str">
            <v>CUST</v>
          </cell>
          <cell r="D726" t="str">
            <v>CUST</v>
          </cell>
          <cell r="E726" t="str">
            <v>CUST</v>
          </cell>
          <cell r="F726" t="str">
            <v>COMMON</v>
          </cell>
          <cell r="H726" t="str">
            <v>CUST</v>
          </cell>
          <cell r="I726" t="str">
            <v>CUST</v>
          </cell>
          <cell r="J726" t="str">
            <v>CUST</v>
          </cell>
          <cell r="K726" t="str">
            <v>CUST</v>
          </cell>
          <cell r="L726" t="str">
            <v>CUST</v>
          </cell>
        </row>
        <row r="727">
          <cell r="B727" t="str">
            <v>G</v>
          </cell>
          <cell r="C727" t="str">
            <v>G</v>
          </cell>
          <cell r="D727" t="str">
            <v>G</v>
          </cell>
          <cell r="E727" t="str">
            <v>G</v>
          </cell>
          <cell r="F727" t="str">
            <v>COMMON</v>
          </cell>
          <cell r="H727" t="str">
            <v>GENL</v>
          </cell>
          <cell r="I727" t="str">
            <v>GENL</v>
          </cell>
          <cell r="J727" t="str">
            <v>GENL</v>
          </cell>
          <cell r="K727" t="str">
            <v>GENL</v>
          </cell>
          <cell r="L727" t="str">
            <v>GENL</v>
          </cell>
        </row>
        <row r="736">
          <cell r="B736" t="str">
            <v>P</v>
          </cell>
          <cell r="C736" t="str">
            <v>P</v>
          </cell>
          <cell r="D736" t="str">
            <v>P</v>
          </cell>
          <cell r="E736" t="str">
            <v>P</v>
          </cell>
          <cell r="F736" t="str">
            <v>P</v>
          </cell>
        </row>
        <row r="737">
          <cell r="B737" t="str">
            <v>P</v>
          </cell>
          <cell r="C737" t="str">
            <v>P</v>
          </cell>
          <cell r="D737" t="str">
            <v>P</v>
          </cell>
          <cell r="E737" t="str">
            <v>P</v>
          </cell>
          <cell r="F737" t="str">
            <v>P</v>
          </cell>
        </row>
        <row r="738">
          <cell r="B738" t="str">
            <v>P</v>
          </cell>
          <cell r="C738" t="str">
            <v>P</v>
          </cell>
          <cell r="D738" t="str">
            <v>P</v>
          </cell>
          <cell r="E738" t="str">
            <v>P</v>
          </cell>
          <cell r="F738" t="str">
            <v>P</v>
          </cell>
        </row>
        <row r="739">
          <cell r="B739" t="str">
            <v>P</v>
          </cell>
          <cell r="C739" t="str">
            <v>P</v>
          </cell>
          <cell r="D739" t="str">
            <v>P</v>
          </cell>
          <cell r="E739" t="str">
            <v>P</v>
          </cell>
          <cell r="F739" t="str">
            <v>P</v>
          </cell>
        </row>
        <row r="740">
          <cell r="B740" t="str">
            <v>P</v>
          </cell>
          <cell r="C740" t="str">
            <v>P</v>
          </cell>
          <cell r="D740" t="str">
            <v>P</v>
          </cell>
          <cell r="E740" t="str">
            <v>P</v>
          </cell>
          <cell r="F740" t="str">
            <v>P</v>
          </cell>
        </row>
        <row r="744">
          <cell r="B744" t="str">
            <v>P</v>
          </cell>
          <cell r="C744" t="str">
            <v>P</v>
          </cell>
          <cell r="D744" t="str">
            <v>P</v>
          </cell>
          <cell r="E744" t="str">
            <v>P</v>
          </cell>
          <cell r="F744" t="str">
            <v>P</v>
          </cell>
        </row>
        <row r="748">
          <cell r="B748" t="str">
            <v>P</v>
          </cell>
          <cell r="C748" t="str">
            <v>P</v>
          </cell>
          <cell r="D748" t="str">
            <v>P</v>
          </cell>
          <cell r="E748" t="str">
            <v>P</v>
          </cell>
          <cell r="F748" t="str">
            <v>P</v>
          </cell>
        </row>
        <row r="749">
          <cell r="B749" t="str">
            <v>P</v>
          </cell>
          <cell r="C749" t="str">
            <v>P</v>
          </cell>
          <cell r="D749" t="str">
            <v>P</v>
          </cell>
          <cell r="E749" t="str">
            <v>P</v>
          </cell>
          <cell r="F749" t="str">
            <v>P</v>
          </cell>
        </row>
        <row r="750">
          <cell r="B750" t="str">
            <v>P</v>
          </cell>
          <cell r="C750" t="str">
            <v>P</v>
          </cell>
          <cell r="D750" t="str">
            <v>P</v>
          </cell>
          <cell r="E750" t="str">
            <v>P</v>
          </cell>
          <cell r="F750" t="str">
            <v>P</v>
          </cell>
        </row>
        <row r="751">
          <cell r="B751" t="str">
            <v>P</v>
          </cell>
          <cell r="C751" t="str">
            <v>P</v>
          </cell>
          <cell r="D751" t="str">
            <v>P</v>
          </cell>
          <cell r="E751" t="str">
            <v>P</v>
          </cell>
          <cell r="F751" t="str">
            <v>P</v>
          </cell>
        </row>
        <row r="755">
          <cell r="B755" t="str">
            <v>P</v>
          </cell>
          <cell r="C755" t="str">
            <v>P</v>
          </cell>
          <cell r="D755" t="str">
            <v>P</v>
          </cell>
          <cell r="E755" t="str">
            <v>P</v>
          </cell>
          <cell r="F755" t="str">
            <v>P</v>
          </cell>
        </row>
        <row r="756">
          <cell r="B756" t="str">
            <v>P</v>
          </cell>
          <cell r="C756" t="str">
            <v>P</v>
          </cell>
          <cell r="D756" t="str">
            <v>P</v>
          </cell>
          <cell r="E756" t="str">
            <v>P</v>
          </cell>
          <cell r="F756" t="str">
            <v>P</v>
          </cell>
        </row>
        <row r="757">
          <cell r="B757" t="str">
            <v>P</v>
          </cell>
          <cell r="C757" t="str">
            <v>P</v>
          </cell>
          <cell r="D757" t="str">
            <v>P</v>
          </cell>
          <cell r="E757" t="str">
            <v>P</v>
          </cell>
          <cell r="F757" t="str">
            <v>P</v>
          </cell>
        </row>
        <row r="758">
          <cell r="B758" t="str">
            <v>P</v>
          </cell>
          <cell r="C758" t="str">
            <v>P</v>
          </cell>
          <cell r="D758" t="str">
            <v>P</v>
          </cell>
          <cell r="E758" t="str">
            <v>P</v>
          </cell>
          <cell r="F758" t="str">
            <v>P</v>
          </cell>
        </row>
        <row r="759">
          <cell r="B759" t="str">
            <v>P</v>
          </cell>
          <cell r="C759" t="str">
            <v>P</v>
          </cell>
          <cell r="D759" t="str">
            <v>P</v>
          </cell>
          <cell r="E759" t="str">
            <v>P</v>
          </cell>
          <cell r="F759" t="str">
            <v>P</v>
          </cell>
        </row>
        <row r="763">
          <cell r="B763" t="str">
            <v>T</v>
          </cell>
          <cell r="C763" t="str">
            <v>T</v>
          </cell>
          <cell r="D763" t="str">
            <v>T</v>
          </cell>
          <cell r="E763" t="str">
            <v>T</v>
          </cell>
          <cell r="F763" t="str">
            <v>T</v>
          </cell>
        </row>
        <row r="764">
          <cell r="B764" t="str">
            <v>T</v>
          </cell>
          <cell r="C764" t="str">
            <v>T</v>
          </cell>
          <cell r="D764" t="str">
            <v>T</v>
          </cell>
          <cell r="E764" t="str">
            <v>T</v>
          </cell>
          <cell r="F764" t="str">
            <v>T</v>
          </cell>
        </row>
        <row r="765">
          <cell r="B765" t="str">
            <v>T</v>
          </cell>
          <cell r="C765" t="str">
            <v>T</v>
          </cell>
          <cell r="D765" t="str">
            <v>T</v>
          </cell>
          <cell r="E765" t="str">
            <v>T</v>
          </cell>
          <cell r="F765" t="str">
            <v>T</v>
          </cell>
        </row>
        <row r="766">
          <cell r="B766" t="str">
            <v>T</v>
          </cell>
          <cell r="C766" t="str">
            <v>T</v>
          </cell>
          <cell r="D766" t="str">
            <v>T</v>
          </cell>
          <cell r="E766" t="str">
            <v>T</v>
          </cell>
          <cell r="F766" t="str">
            <v>T</v>
          </cell>
        </row>
        <row r="770">
          <cell r="B770" t="str">
            <v>DPW</v>
          </cell>
          <cell r="C770" t="str">
            <v>DPW</v>
          </cell>
          <cell r="D770" t="str">
            <v>DPW</v>
          </cell>
          <cell r="E770" t="str">
            <v>DPW</v>
          </cell>
          <cell r="F770" t="str">
            <v>DPW</v>
          </cell>
          <cell r="H770" t="str">
            <v>PLNT2</v>
          </cell>
          <cell r="I770" t="str">
            <v>PLNT2</v>
          </cell>
          <cell r="J770" t="str">
            <v>PLNT2</v>
          </cell>
          <cell r="K770" t="str">
            <v>PLNT2</v>
          </cell>
          <cell r="L770" t="str">
            <v>PLNT2</v>
          </cell>
        </row>
        <row r="771">
          <cell r="B771" t="str">
            <v>DPW</v>
          </cell>
          <cell r="C771" t="str">
            <v>DPW</v>
          </cell>
          <cell r="D771" t="str">
            <v>DPW</v>
          </cell>
          <cell r="E771" t="str">
            <v>DPW</v>
          </cell>
          <cell r="F771" t="str">
            <v>DPW</v>
          </cell>
          <cell r="H771" t="str">
            <v>PLNT2</v>
          </cell>
          <cell r="I771" t="str">
            <v>PLNT2</v>
          </cell>
          <cell r="J771" t="str">
            <v>PLNT2</v>
          </cell>
          <cell r="K771" t="str">
            <v>PLNT2</v>
          </cell>
          <cell r="L771" t="str">
            <v>PLNT2</v>
          </cell>
        </row>
        <row r="772">
          <cell r="B772" t="str">
            <v>DPW</v>
          </cell>
          <cell r="C772" t="str">
            <v>DPW</v>
          </cell>
          <cell r="D772" t="str">
            <v>DPW</v>
          </cell>
          <cell r="E772" t="str">
            <v>DPW</v>
          </cell>
          <cell r="F772" t="str">
            <v>DPW</v>
          </cell>
          <cell r="H772" t="str">
            <v>SUBS</v>
          </cell>
          <cell r="I772" t="str">
            <v>SUBS</v>
          </cell>
          <cell r="J772" t="str">
            <v>SUBS</v>
          </cell>
          <cell r="K772" t="str">
            <v>SUBS</v>
          </cell>
          <cell r="L772" t="str">
            <v>SUBS</v>
          </cell>
        </row>
        <row r="773">
          <cell r="B773" t="str">
            <v>DPW</v>
          </cell>
          <cell r="C773" t="str">
            <v>DPW</v>
          </cell>
          <cell r="D773" t="str">
            <v>DPW</v>
          </cell>
          <cell r="E773" t="str">
            <v>DPW</v>
          </cell>
          <cell r="F773" t="str">
            <v>DPW</v>
          </cell>
          <cell r="H773" t="str">
            <v>PLNT2</v>
          </cell>
          <cell r="I773" t="str">
            <v>PLNT2</v>
          </cell>
          <cell r="J773" t="str">
            <v>PLNT2</v>
          </cell>
          <cell r="K773" t="str">
            <v>PLNT2</v>
          </cell>
          <cell r="L773" t="str">
            <v>PLNT2</v>
          </cell>
        </row>
        <row r="774">
          <cell r="B774" t="str">
            <v>DPW</v>
          </cell>
          <cell r="C774" t="str">
            <v>DPW</v>
          </cell>
          <cell r="D774" t="str">
            <v>DPW</v>
          </cell>
          <cell r="E774" t="str">
            <v>DPW</v>
          </cell>
          <cell r="F774" t="str">
            <v>DPW</v>
          </cell>
          <cell r="H774" t="str">
            <v>PC</v>
          </cell>
          <cell r="I774" t="str">
            <v>PC</v>
          </cell>
          <cell r="J774" t="str">
            <v>PC</v>
          </cell>
          <cell r="K774" t="str">
            <v>PC</v>
          </cell>
          <cell r="L774" t="str">
            <v>PC</v>
          </cell>
        </row>
        <row r="775">
          <cell r="B775" t="str">
            <v>DPW</v>
          </cell>
          <cell r="C775" t="str">
            <v>DPW</v>
          </cell>
          <cell r="D775" t="str">
            <v>DPW</v>
          </cell>
          <cell r="E775" t="str">
            <v>DPW</v>
          </cell>
          <cell r="F775" t="str">
            <v>DPW</v>
          </cell>
          <cell r="H775" t="str">
            <v>PC</v>
          </cell>
          <cell r="I775" t="str">
            <v>PC</v>
          </cell>
          <cell r="J775" t="str">
            <v>PC</v>
          </cell>
          <cell r="K775" t="str">
            <v>PC</v>
          </cell>
          <cell r="L775" t="str">
            <v>PC</v>
          </cell>
        </row>
        <row r="776">
          <cell r="B776" t="str">
            <v>DPW</v>
          </cell>
          <cell r="C776" t="str">
            <v>DPW</v>
          </cell>
          <cell r="D776" t="str">
            <v>DPW</v>
          </cell>
          <cell r="E776" t="str">
            <v>DPW</v>
          </cell>
          <cell r="F776" t="str">
            <v>DPW</v>
          </cell>
          <cell r="H776" t="str">
            <v>PC</v>
          </cell>
          <cell r="I776" t="str">
            <v>PC</v>
          </cell>
          <cell r="J776" t="str">
            <v>PC</v>
          </cell>
          <cell r="K776" t="str">
            <v>PC</v>
          </cell>
          <cell r="L776" t="str">
            <v>PC</v>
          </cell>
        </row>
        <row r="777">
          <cell r="B777" t="str">
            <v>DPW</v>
          </cell>
          <cell r="C777" t="str">
            <v>DPW</v>
          </cell>
          <cell r="D777" t="str">
            <v>DPW</v>
          </cell>
          <cell r="E777" t="str">
            <v>DPW</v>
          </cell>
          <cell r="F777" t="str">
            <v>DPW</v>
          </cell>
          <cell r="H777" t="str">
            <v>PC</v>
          </cell>
          <cell r="I777" t="str">
            <v>PC</v>
          </cell>
          <cell r="J777" t="str">
            <v>PC</v>
          </cell>
          <cell r="K777" t="str">
            <v>PC</v>
          </cell>
          <cell r="L777" t="str">
            <v>PC</v>
          </cell>
        </row>
        <row r="778">
          <cell r="B778" t="str">
            <v>DPW</v>
          </cell>
          <cell r="C778" t="str">
            <v>DPW</v>
          </cell>
          <cell r="D778" t="str">
            <v>DPW</v>
          </cell>
          <cell r="E778" t="str">
            <v>DPW</v>
          </cell>
          <cell r="F778" t="str">
            <v>DPW</v>
          </cell>
          <cell r="H778" t="str">
            <v>XFMR</v>
          </cell>
          <cell r="I778" t="str">
            <v>XFMR</v>
          </cell>
          <cell r="J778" t="str">
            <v>XFMR</v>
          </cell>
          <cell r="K778" t="str">
            <v>XFMR</v>
          </cell>
          <cell r="L778" t="str">
            <v>XFMR</v>
          </cell>
        </row>
        <row r="779">
          <cell r="B779" t="str">
            <v>DPW</v>
          </cell>
          <cell r="C779" t="str">
            <v>DPW</v>
          </cell>
          <cell r="D779" t="str">
            <v>DPW</v>
          </cell>
          <cell r="E779" t="str">
            <v>DPW</v>
          </cell>
          <cell r="F779" t="str">
            <v>DPW</v>
          </cell>
          <cell r="H779" t="str">
            <v>SERV</v>
          </cell>
          <cell r="I779" t="str">
            <v>SERV</v>
          </cell>
          <cell r="J779" t="str">
            <v>SERV</v>
          </cell>
          <cell r="K779" t="str">
            <v>SERV</v>
          </cell>
          <cell r="L779" t="str">
            <v>SERV</v>
          </cell>
        </row>
        <row r="780">
          <cell r="B780" t="str">
            <v>DPW</v>
          </cell>
          <cell r="C780" t="str">
            <v>DPW</v>
          </cell>
          <cell r="D780" t="str">
            <v>DPW</v>
          </cell>
          <cell r="E780" t="str">
            <v>DPW</v>
          </cell>
          <cell r="F780" t="str">
            <v>DPW</v>
          </cell>
          <cell r="H780" t="str">
            <v>METR</v>
          </cell>
          <cell r="I780" t="str">
            <v>METR</v>
          </cell>
          <cell r="J780" t="str">
            <v>METR</v>
          </cell>
          <cell r="K780" t="str">
            <v>METR</v>
          </cell>
          <cell r="L780" t="str">
            <v>METR</v>
          </cell>
        </row>
        <row r="781">
          <cell r="B781" t="str">
            <v>DPW</v>
          </cell>
          <cell r="C781" t="str">
            <v>DPW</v>
          </cell>
          <cell r="D781" t="str">
            <v>DPW</v>
          </cell>
          <cell r="E781" t="str">
            <v>DPW</v>
          </cell>
          <cell r="F781" t="str">
            <v>DPW</v>
          </cell>
          <cell r="H781" t="str">
            <v>PC</v>
          </cell>
          <cell r="I781" t="str">
            <v>PC</v>
          </cell>
          <cell r="J781" t="str">
            <v>PC</v>
          </cell>
          <cell r="K781" t="str">
            <v>PC</v>
          </cell>
          <cell r="L781" t="str">
            <v>PC</v>
          </cell>
        </row>
        <row r="782">
          <cell r="B782" t="str">
            <v>DPW</v>
          </cell>
          <cell r="C782" t="str">
            <v>DPW</v>
          </cell>
          <cell r="D782" t="str">
            <v>DPW</v>
          </cell>
          <cell r="E782" t="str">
            <v>DPW</v>
          </cell>
          <cell r="F782" t="str">
            <v>DPW</v>
          </cell>
          <cell r="H782" t="str">
            <v>PLNT2</v>
          </cell>
          <cell r="I782" t="str">
            <v>PLNT2</v>
          </cell>
          <cell r="J782" t="str">
            <v>PLNT2</v>
          </cell>
          <cell r="K782" t="str">
            <v>PLNT2</v>
          </cell>
          <cell r="L782" t="str">
            <v>PLNT2</v>
          </cell>
        </row>
        <row r="783">
          <cell r="B783" t="str">
            <v>DPW</v>
          </cell>
          <cell r="C783" t="str">
            <v>DPW</v>
          </cell>
          <cell r="D783" t="str">
            <v>DPW</v>
          </cell>
          <cell r="E783" t="str">
            <v>DPW</v>
          </cell>
          <cell r="F783" t="str">
            <v>DPW</v>
          </cell>
          <cell r="H783" t="str">
            <v>PC</v>
          </cell>
          <cell r="I783" t="str">
            <v>PC</v>
          </cell>
          <cell r="J783" t="str">
            <v>PC</v>
          </cell>
          <cell r="K783" t="str">
            <v>PC</v>
          </cell>
          <cell r="L783" t="str">
            <v>PC</v>
          </cell>
        </row>
        <row r="787">
          <cell r="B787" t="str">
            <v>G-SITUS</v>
          </cell>
          <cell r="C787" t="str">
            <v>G-SITUS</v>
          </cell>
          <cell r="D787" t="str">
            <v>G-SITUS</v>
          </cell>
          <cell r="E787" t="str">
            <v>G-SITUS</v>
          </cell>
          <cell r="F787" t="str">
            <v>G-SITUS</v>
          </cell>
          <cell r="H787" t="str">
            <v>PLNT</v>
          </cell>
          <cell r="I787" t="str">
            <v>PLNT</v>
          </cell>
          <cell r="J787" t="str">
            <v>PLNT</v>
          </cell>
          <cell r="K787" t="str">
            <v>PLNT</v>
          </cell>
          <cell r="L787" t="str">
            <v>PLNT</v>
          </cell>
        </row>
        <row r="788">
          <cell r="B788" t="str">
            <v>G-DGP</v>
          </cell>
          <cell r="C788" t="str">
            <v>G-DGP</v>
          </cell>
          <cell r="D788" t="str">
            <v>G-DGP</v>
          </cell>
          <cell r="E788" t="str">
            <v>G-DGP</v>
          </cell>
          <cell r="F788" t="str">
            <v>G-DGP</v>
          </cell>
          <cell r="H788" t="str">
            <v>PLNT</v>
          </cell>
          <cell r="I788" t="str">
            <v>PLNT</v>
          </cell>
          <cell r="J788" t="str">
            <v>PLNT</v>
          </cell>
          <cell r="K788" t="str">
            <v>PLNT</v>
          </cell>
          <cell r="L788" t="str">
            <v>PLNT</v>
          </cell>
        </row>
        <row r="789">
          <cell r="B789" t="str">
            <v>G-DGU</v>
          </cell>
          <cell r="C789" t="str">
            <v>G-DGU</v>
          </cell>
          <cell r="D789" t="str">
            <v>G-DGU</v>
          </cell>
          <cell r="E789" t="str">
            <v>G-DGU</v>
          </cell>
          <cell r="F789" t="str">
            <v>G-DGU</v>
          </cell>
          <cell r="H789" t="str">
            <v>PLNT</v>
          </cell>
          <cell r="I789" t="str">
            <v>PLNT</v>
          </cell>
          <cell r="J789" t="str">
            <v>PLNT</v>
          </cell>
          <cell r="K789" t="str">
            <v>PLNT</v>
          </cell>
          <cell r="L789" t="str">
            <v>PLNT</v>
          </cell>
        </row>
        <row r="790">
          <cell r="B790" t="str">
            <v>P</v>
          </cell>
          <cell r="C790" t="str">
            <v>P</v>
          </cell>
          <cell r="D790" t="str">
            <v>P</v>
          </cell>
          <cell r="E790" t="str">
            <v>P</v>
          </cell>
          <cell r="F790" t="str">
            <v>P</v>
          </cell>
          <cell r="H790" t="str">
            <v>PLNT</v>
          </cell>
          <cell r="I790" t="str">
            <v>PLNT</v>
          </cell>
          <cell r="J790" t="str">
            <v>PLNT</v>
          </cell>
          <cell r="K790" t="str">
            <v>PLNT</v>
          </cell>
          <cell r="L790" t="str">
            <v>PLNT</v>
          </cell>
        </row>
        <row r="791">
          <cell r="B791" t="str">
            <v>CUST</v>
          </cell>
          <cell r="C791" t="str">
            <v>CUST</v>
          </cell>
          <cell r="D791" t="str">
            <v>CUST</v>
          </cell>
          <cell r="E791" t="str">
            <v>CUST</v>
          </cell>
          <cell r="F791" t="str">
            <v>CUST</v>
          </cell>
          <cell r="H791" t="str">
            <v>CUST</v>
          </cell>
          <cell r="I791" t="str">
            <v>CUST</v>
          </cell>
          <cell r="J791" t="str">
            <v>CUST</v>
          </cell>
          <cell r="K791" t="str">
            <v>CUST</v>
          </cell>
          <cell r="L791" t="str">
            <v>CUST</v>
          </cell>
        </row>
        <row r="792">
          <cell r="B792" t="str">
            <v>G-SG</v>
          </cell>
          <cell r="C792" t="str">
            <v>G-SG</v>
          </cell>
          <cell r="D792" t="str">
            <v>G-SG</v>
          </cell>
          <cell r="E792" t="str">
            <v>G-SG</v>
          </cell>
          <cell r="F792" t="str">
            <v>G-SG</v>
          </cell>
          <cell r="H792" t="str">
            <v>PLNT</v>
          </cell>
          <cell r="I792" t="str">
            <v>PLNT</v>
          </cell>
          <cell r="J792" t="str">
            <v>PLNT</v>
          </cell>
          <cell r="K792" t="str">
            <v>PLNT</v>
          </cell>
          <cell r="L792" t="str">
            <v>PLNT</v>
          </cell>
        </row>
        <row r="793">
          <cell r="B793" t="str">
            <v>PTD</v>
          </cell>
          <cell r="C793" t="str">
            <v>PTD</v>
          </cell>
          <cell r="D793" t="str">
            <v>PTD</v>
          </cell>
          <cell r="E793" t="str">
            <v>PTD</v>
          </cell>
          <cell r="F793" t="str">
            <v>PTD</v>
          </cell>
          <cell r="H793" t="str">
            <v>PLNT</v>
          </cell>
          <cell r="I793" t="str">
            <v>PLNT</v>
          </cell>
          <cell r="J793" t="str">
            <v>PLNT</v>
          </cell>
          <cell r="K793" t="str">
            <v>PLNT</v>
          </cell>
          <cell r="L793" t="str">
            <v>PLNT</v>
          </cell>
        </row>
        <row r="794">
          <cell r="B794" t="str">
            <v>G-SG</v>
          </cell>
          <cell r="C794" t="str">
            <v>G-SG</v>
          </cell>
          <cell r="D794" t="str">
            <v>G-SG</v>
          </cell>
          <cell r="E794" t="str">
            <v>G-SG</v>
          </cell>
          <cell r="F794" t="str">
            <v>G-SG</v>
          </cell>
          <cell r="H794" t="str">
            <v>PLNT</v>
          </cell>
          <cell r="I794" t="str">
            <v>PLNT</v>
          </cell>
          <cell r="J794" t="str">
            <v>PLNT</v>
          </cell>
          <cell r="K794" t="str">
            <v>PLNT</v>
          </cell>
          <cell r="L794" t="str">
            <v>PLNT</v>
          </cell>
        </row>
        <row r="795">
          <cell r="B795" t="str">
            <v>G-SG</v>
          </cell>
          <cell r="C795" t="str">
            <v>G-SG</v>
          </cell>
          <cell r="D795" t="str">
            <v>G-SG</v>
          </cell>
          <cell r="E795" t="str">
            <v>G-SG</v>
          </cell>
          <cell r="F795" t="str">
            <v>G-SG</v>
          </cell>
          <cell r="H795" t="str">
            <v>PLNT</v>
          </cell>
          <cell r="I795" t="str">
            <v>PLNT</v>
          </cell>
          <cell r="J795" t="str">
            <v>PLNT</v>
          </cell>
          <cell r="K795" t="str">
            <v>PLNT</v>
          </cell>
          <cell r="L795" t="str">
            <v>PLNT</v>
          </cell>
        </row>
        <row r="796">
          <cell r="B796" t="str">
            <v>P</v>
          </cell>
          <cell r="C796" t="str">
            <v>P</v>
          </cell>
          <cell r="D796" t="str">
            <v>P</v>
          </cell>
          <cell r="E796" t="str">
            <v>P</v>
          </cell>
          <cell r="F796" t="str">
            <v>P</v>
          </cell>
          <cell r="H796" t="str">
            <v>PLNT</v>
          </cell>
          <cell r="I796" t="str">
            <v>PLNT</v>
          </cell>
          <cell r="J796" t="str">
            <v>PLNT</v>
          </cell>
          <cell r="K796" t="str">
            <v>PLNT</v>
          </cell>
          <cell r="L796" t="str">
            <v>PLNT</v>
          </cell>
        </row>
        <row r="800">
          <cell r="B800" t="str">
            <v>G-SG</v>
          </cell>
          <cell r="C800" t="str">
            <v>G-SG</v>
          </cell>
          <cell r="D800" t="str">
            <v>G-SG</v>
          </cell>
          <cell r="E800" t="str">
            <v>G-SG</v>
          </cell>
          <cell r="F800" t="str">
            <v>G-SG</v>
          </cell>
        </row>
        <row r="804">
          <cell r="B804" t="str">
            <v>P</v>
          </cell>
          <cell r="C804" t="str">
            <v>P</v>
          </cell>
          <cell r="D804" t="str">
            <v>P</v>
          </cell>
          <cell r="E804" t="str">
            <v>P</v>
          </cell>
          <cell r="F804" t="str">
            <v>P</v>
          </cell>
        </row>
        <row r="808">
          <cell r="B808" t="str">
            <v>P</v>
          </cell>
          <cell r="C808" t="str">
            <v>P</v>
          </cell>
          <cell r="D808" t="str">
            <v>P</v>
          </cell>
          <cell r="E808" t="str">
            <v>P</v>
          </cell>
          <cell r="F808" t="str">
            <v>P</v>
          </cell>
        </row>
        <row r="809">
          <cell r="B809" t="str">
            <v>P</v>
          </cell>
          <cell r="C809" t="str">
            <v>P</v>
          </cell>
          <cell r="D809" t="str">
            <v>P</v>
          </cell>
          <cell r="E809" t="str">
            <v>P</v>
          </cell>
          <cell r="F809" t="str">
            <v>P</v>
          </cell>
        </row>
        <row r="815">
          <cell r="B815" t="str">
            <v>I-SITUS</v>
          </cell>
          <cell r="C815" t="str">
            <v>I-SITUS</v>
          </cell>
          <cell r="D815" t="str">
            <v>I-SITUS</v>
          </cell>
          <cell r="E815" t="str">
            <v>I-SITUS</v>
          </cell>
          <cell r="F815" t="str">
            <v>I-SITUS</v>
          </cell>
          <cell r="H815" t="str">
            <v>PLNT</v>
          </cell>
          <cell r="I815" t="str">
            <v>PLNT</v>
          </cell>
          <cell r="J815" t="str">
            <v>PLNT</v>
          </cell>
          <cell r="K815" t="str">
            <v>PLNT</v>
          </cell>
          <cell r="L815" t="str">
            <v>PLNT</v>
          </cell>
        </row>
        <row r="816">
          <cell r="B816" t="str">
            <v>I-SG</v>
          </cell>
          <cell r="C816" t="str">
            <v>I-SG</v>
          </cell>
          <cell r="D816" t="str">
            <v>I-SG</v>
          </cell>
          <cell r="E816" t="str">
            <v>I-SG</v>
          </cell>
          <cell r="F816" t="str">
            <v>I-SG</v>
          </cell>
          <cell r="H816" t="str">
            <v>PLNT</v>
          </cell>
          <cell r="I816" t="str">
            <v>PLNT</v>
          </cell>
          <cell r="J816" t="str">
            <v>PLNT</v>
          </cell>
          <cell r="K816" t="str">
            <v>PLNT</v>
          </cell>
          <cell r="L816" t="str">
            <v>PLNT</v>
          </cell>
        </row>
        <row r="817">
          <cell r="B817" t="str">
            <v>PTD</v>
          </cell>
          <cell r="C817" t="str">
            <v>PTD</v>
          </cell>
          <cell r="D817" t="str">
            <v>PTD</v>
          </cell>
          <cell r="E817" t="str">
            <v>PTD</v>
          </cell>
          <cell r="F817" t="str">
            <v>PTD</v>
          </cell>
          <cell r="H817" t="str">
            <v>PLNT</v>
          </cell>
          <cell r="I817" t="str">
            <v>PLNT</v>
          </cell>
          <cell r="J817" t="str">
            <v>PLNT</v>
          </cell>
          <cell r="K817" t="str">
            <v>PLNT</v>
          </cell>
          <cell r="L817" t="str">
            <v>PLNT</v>
          </cell>
        </row>
        <row r="818">
          <cell r="B818" t="str">
            <v>I-DGU</v>
          </cell>
          <cell r="C818" t="str">
            <v>I-DGU</v>
          </cell>
          <cell r="D818" t="str">
            <v>I-DGU</v>
          </cell>
          <cell r="E818" t="str">
            <v>I-DGU</v>
          </cell>
          <cell r="F818" t="str">
            <v>I-DGU</v>
          </cell>
          <cell r="H818" t="str">
            <v>PLNT</v>
          </cell>
          <cell r="I818" t="str">
            <v>PLNT</v>
          </cell>
          <cell r="J818" t="str">
            <v>PLNT</v>
          </cell>
          <cell r="K818" t="str">
            <v>PLNT</v>
          </cell>
          <cell r="L818" t="str">
            <v>PLNT</v>
          </cell>
        </row>
        <row r="819">
          <cell r="B819" t="str">
            <v>CUST</v>
          </cell>
          <cell r="C819" t="str">
            <v>CUST</v>
          </cell>
          <cell r="D819" t="str">
            <v>CUST</v>
          </cell>
          <cell r="E819" t="str">
            <v>CUST</v>
          </cell>
          <cell r="F819" t="str">
            <v>CUST</v>
          </cell>
          <cell r="H819" t="str">
            <v>CUST</v>
          </cell>
          <cell r="I819" t="str">
            <v>CUST</v>
          </cell>
          <cell r="J819" t="str">
            <v>CUST</v>
          </cell>
          <cell r="K819" t="str">
            <v>CUST</v>
          </cell>
          <cell r="L819" t="str">
            <v>CUST</v>
          </cell>
        </row>
        <row r="820">
          <cell r="B820" t="str">
            <v>I-DGP</v>
          </cell>
          <cell r="C820" t="str">
            <v>I-DGP</v>
          </cell>
          <cell r="D820" t="str">
            <v>I-DGP</v>
          </cell>
          <cell r="E820" t="str">
            <v>I-DGP</v>
          </cell>
          <cell r="F820" t="str">
            <v>I-DGP</v>
          </cell>
          <cell r="H820" t="str">
            <v>PLNT</v>
          </cell>
          <cell r="I820" t="str">
            <v>PLNT</v>
          </cell>
          <cell r="J820" t="str">
            <v>PLNT</v>
          </cell>
          <cell r="K820" t="str">
            <v>PLNT</v>
          </cell>
          <cell r="L820" t="str">
            <v>PLNT</v>
          </cell>
        </row>
        <row r="821">
          <cell r="B821" t="str">
            <v>I-DGP</v>
          </cell>
          <cell r="C821" t="str">
            <v>I-DGP</v>
          </cell>
          <cell r="D821" t="str">
            <v>I-DGP</v>
          </cell>
          <cell r="E821" t="str">
            <v>I-DGP</v>
          </cell>
          <cell r="F821" t="str">
            <v>I-DGP</v>
          </cell>
          <cell r="H821" t="str">
            <v>PLNT</v>
          </cell>
          <cell r="I821" t="str">
            <v>PLNT</v>
          </cell>
          <cell r="J821" t="str">
            <v>PLNT</v>
          </cell>
          <cell r="K821" t="str">
            <v>PLNT</v>
          </cell>
          <cell r="L821" t="str">
            <v>PLNT</v>
          </cell>
        </row>
        <row r="825">
          <cell r="B825" t="str">
            <v>P</v>
          </cell>
          <cell r="C825" t="str">
            <v>P</v>
          </cell>
          <cell r="D825" t="str">
            <v>P</v>
          </cell>
          <cell r="E825" t="str">
            <v>P</v>
          </cell>
          <cell r="F825" t="str">
            <v>P</v>
          </cell>
          <cell r="H825" t="str">
            <v>DRB</v>
          </cell>
          <cell r="I825" t="str">
            <v>DRB</v>
          </cell>
          <cell r="J825" t="str">
            <v>DRB</v>
          </cell>
          <cell r="K825" t="str">
            <v>DRB</v>
          </cell>
          <cell r="L825" t="str">
            <v>DRB</v>
          </cell>
        </row>
        <row r="826">
          <cell r="B826" t="str">
            <v>P</v>
          </cell>
          <cell r="C826" t="str">
            <v>P</v>
          </cell>
          <cell r="D826" t="str">
            <v>P</v>
          </cell>
          <cell r="E826" t="str">
            <v>P</v>
          </cell>
          <cell r="F826" t="str">
            <v>P</v>
          </cell>
          <cell r="H826" t="str">
            <v>DRB</v>
          </cell>
          <cell r="I826" t="str">
            <v>DRB</v>
          </cell>
          <cell r="J826" t="str">
            <v>DRB</v>
          </cell>
          <cell r="K826" t="str">
            <v>DRB</v>
          </cell>
          <cell r="L826" t="str">
            <v>DRB</v>
          </cell>
        </row>
        <row r="830">
          <cell r="B830" t="str">
            <v>I-SITUS</v>
          </cell>
          <cell r="C830" t="str">
            <v>I-SITUS</v>
          </cell>
          <cell r="D830" t="str">
            <v>I-SITUS</v>
          </cell>
          <cell r="E830" t="str">
            <v>I-SITUS</v>
          </cell>
          <cell r="F830" t="str">
            <v>I-SITUS</v>
          </cell>
          <cell r="H830" t="str">
            <v>PLNT</v>
          </cell>
          <cell r="I830" t="str">
            <v>PLNT</v>
          </cell>
          <cell r="J830" t="str">
            <v>PLNT</v>
          </cell>
          <cell r="K830" t="str">
            <v>PLNT</v>
          </cell>
          <cell r="L830" t="str">
            <v>PLNT</v>
          </cell>
        </row>
        <row r="831">
          <cell r="B831" t="str">
            <v>P</v>
          </cell>
          <cell r="C831" t="str">
            <v>P</v>
          </cell>
          <cell r="D831" t="str">
            <v>P</v>
          </cell>
          <cell r="E831" t="str">
            <v>P</v>
          </cell>
          <cell r="F831" t="str">
            <v>P</v>
          </cell>
          <cell r="H831" t="str">
            <v>PLNT</v>
          </cell>
          <cell r="I831" t="str">
            <v>PLNT</v>
          </cell>
          <cell r="J831" t="str">
            <v>PLNT</v>
          </cell>
          <cell r="K831" t="str">
            <v>PLNT</v>
          </cell>
          <cell r="L831" t="str">
            <v>PLNT</v>
          </cell>
        </row>
        <row r="832">
          <cell r="B832" t="str">
            <v>I-SG</v>
          </cell>
          <cell r="C832" t="str">
            <v>I-SG</v>
          </cell>
          <cell r="D832" t="str">
            <v>I-SG</v>
          </cell>
          <cell r="E832" t="str">
            <v>I-SG</v>
          </cell>
          <cell r="F832" t="str">
            <v>I-SG</v>
          </cell>
          <cell r="H832" t="str">
            <v>PLNT</v>
          </cell>
          <cell r="I832" t="str">
            <v>PLNT</v>
          </cell>
          <cell r="J832" t="str">
            <v>PLNT</v>
          </cell>
          <cell r="K832" t="str">
            <v>PLNT</v>
          </cell>
          <cell r="L832" t="str">
            <v>PLNT</v>
          </cell>
        </row>
        <row r="833">
          <cell r="B833" t="str">
            <v>PTD</v>
          </cell>
          <cell r="C833" t="str">
            <v>PTD</v>
          </cell>
          <cell r="D833" t="str">
            <v>PTD</v>
          </cell>
          <cell r="E833" t="str">
            <v>PTD</v>
          </cell>
          <cell r="F833" t="str">
            <v>PTD</v>
          </cell>
          <cell r="H833" t="str">
            <v>PLNT</v>
          </cell>
          <cell r="I833" t="str">
            <v>PLNT</v>
          </cell>
          <cell r="J833" t="str">
            <v>PLNT</v>
          </cell>
          <cell r="K833" t="str">
            <v>PLNT</v>
          </cell>
          <cell r="L833" t="str">
            <v>PLNT</v>
          </cell>
        </row>
        <row r="834">
          <cell r="B834" t="str">
            <v>CUST</v>
          </cell>
          <cell r="C834" t="str">
            <v>CUST</v>
          </cell>
          <cell r="D834" t="str">
            <v>CUST</v>
          </cell>
          <cell r="E834" t="str">
            <v>CUST</v>
          </cell>
          <cell r="F834" t="str">
            <v>CUST</v>
          </cell>
          <cell r="H834" t="str">
            <v>CUST</v>
          </cell>
          <cell r="I834" t="str">
            <v>CUST</v>
          </cell>
          <cell r="J834" t="str">
            <v>CUST</v>
          </cell>
          <cell r="K834" t="str">
            <v>CUST</v>
          </cell>
          <cell r="L834" t="str">
            <v>CUST</v>
          </cell>
        </row>
        <row r="835">
          <cell r="B835" t="str">
            <v>I-DGP</v>
          </cell>
          <cell r="C835" t="str">
            <v>I-DGP</v>
          </cell>
          <cell r="D835" t="str">
            <v>I-DGP</v>
          </cell>
          <cell r="E835" t="str">
            <v>I-DGP</v>
          </cell>
          <cell r="F835" t="str">
            <v>I-DGP</v>
          </cell>
          <cell r="H835" t="str">
            <v>PLNT</v>
          </cell>
          <cell r="I835" t="str">
            <v>PLNT</v>
          </cell>
          <cell r="J835" t="str">
            <v>PLNT</v>
          </cell>
          <cell r="K835" t="str">
            <v>PLNT</v>
          </cell>
          <cell r="L835" t="str">
            <v>PLNT</v>
          </cell>
        </row>
        <row r="836">
          <cell r="B836" t="str">
            <v>I-DGU</v>
          </cell>
          <cell r="C836" t="str">
            <v>I-DGU</v>
          </cell>
          <cell r="D836" t="str">
            <v>I-DGU</v>
          </cell>
          <cell r="E836" t="str">
            <v>I-DGU</v>
          </cell>
          <cell r="F836" t="str">
            <v>I-DGU</v>
          </cell>
          <cell r="H836" t="str">
            <v>PLNT</v>
          </cell>
          <cell r="I836" t="str">
            <v>PLNT</v>
          </cell>
          <cell r="J836" t="str">
            <v>PLNT</v>
          </cell>
          <cell r="K836" t="str">
            <v>PLNT</v>
          </cell>
          <cell r="L836" t="str">
            <v>PLNT</v>
          </cell>
        </row>
        <row r="837">
          <cell r="B837" t="str">
            <v>P</v>
          </cell>
          <cell r="C837" t="str">
            <v>P</v>
          </cell>
          <cell r="D837" t="str">
            <v>P</v>
          </cell>
          <cell r="E837" t="str">
            <v>P</v>
          </cell>
          <cell r="F837" t="str">
            <v>P</v>
          </cell>
          <cell r="H837" t="str">
            <v>PLNT</v>
          </cell>
          <cell r="I837" t="str">
            <v>PLNT</v>
          </cell>
          <cell r="J837" t="str">
            <v>PLNT</v>
          </cell>
          <cell r="K837" t="str">
            <v>PLNT</v>
          </cell>
          <cell r="L837" t="str">
            <v>PLNT</v>
          </cell>
        </row>
        <row r="838">
          <cell r="B838" t="str">
            <v>I-SG</v>
          </cell>
          <cell r="C838" t="str">
            <v>I-SG</v>
          </cell>
          <cell r="D838" t="str">
            <v>I-SG</v>
          </cell>
          <cell r="E838" t="str">
            <v>I-SG</v>
          </cell>
          <cell r="F838" t="str">
            <v>I-SG</v>
          </cell>
          <cell r="H838" t="str">
            <v>PLNT</v>
          </cell>
          <cell r="I838" t="str">
            <v>PLNT</v>
          </cell>
          <cell r="J838" t="str">
            <v>PLNT</v>
          </cell>
          <cell r="K838" t="str">
            <v>PLNT</v>
          </cell>
          <cell r="L838" t="str">
            <v>PLNT</v>
          </cell>
        </row>
        <row r="839">
          <cell r="B839" t="str">
            <v>I-SG</v>
          </cell>
          <cell r="C839" t="str">
            <v>I-SG</v>
          </cell>
          <cell r="D839" t="str">
            <v>I-SG</v>
          </cell>
          <cell r="E839" t="str">
            <v>I-SG</v>
          </cell>
          <cell r="F839" t="str">
            <v>I-SG</v>
          </cell>
          <cell r="H839" t="str">
            <v>PLNT</v>
          </cell>
          <cell r="I839" t="str">
            <v>PLNT</v>
          </cell>
          <cell r="J839" t="str">
            <v>PLNT</v>
          </cell>
          <cell r="K839" t="str">
            <v>PLNT</v>
          </cell>
          <cell r="L839" t="str">
            <v>PLNT</v>
          </cell>
        </row>
        <row r="843">
          <cell r="B843" t="str">
            <v>P</v>
          </cell>
          <cell r="C843" t="str">
            <v>P</v>
          </cell>
          <cell r="D843" t="str">
            <v>P</v>
          </cell>
          <cell r="E843" t="str">
            <v>P</v>
          </cell>
          <cell r="F843" t="str">
            <v>P</v>
          </cell>
          <cell r="H843" t="str">
            <v>PLNT</v>
          </cell>
          <cell r="I843" t="str">
            <v>PLNT</v>
          </cell>
          <cell r="J843" t="str">
            <v>PLNT</v>
          </cell>
          <cell r="K843" t="str">
            <v>PLNT</v>
          </cell>
          <cell r="L843" t="str">
            <v>PLNT</v>
          </cell>
        </row>
        <row r="847">
          <cell r="B847" t="str">
            <v>P</v>
          </cell>
          <cell r="C847" t="str">
            <v>P</v>
          </cell>
          <cell r="D847" t="str">
            <v>P</v>
          </cell>
          <cell r="E847" t="str">
            <v>P</v>
          </cell>
          <cell r="F847" t="str">
            <v>P</v>
          </cell>
          <cell r="H847" t="str">
            <v>PLNT</v>
          </cell>
          <cell r="I847" t="str">
            <v>PLNT</v>
          </cell>
          <cell r="J847" t="str">
            <v>PLNT</v>
          </cell>
          <cell r="K847" t="str">
            <v>PLNT</v>
          </cell>
          <cell r="L847" t="str">
            <v>PLNT</v>
          </cell>
        </row>
        <row r="848">
          <cell r="B848" t="str">
            <v>P</v>
          </cell>
          <cell r="C848" t="str">
            <v>P</v>
          </cell>
          <cell r="D848" t="str">
            <v>P</v>
          </cell>
          <cell r="E848" t="str">
            <v>P</v>
          </cell>
          <cell r="F848" t="str">
            <v>P</v>
          </cell>
          <cell r="H848" t="str">
            <v>PLNT</v>
          </cell>
          <cell r="I848" t="str">
            <v>PLNT</v>
          </cell>
          <cell r="J848" t="str">
            <v>PLNT</v>
          </cell>
          <cell r="K848" t="str">
            <v>PLNT</v>
          </cell>
          <cell r="L848" t="str">
            <v>PLNT</v>
          </cell>
        </row>
        <row r="849">
          <cell r="B849" t="str">
            <v>P</v>
          </cell>
          <cell r="C849" t="str">
            <v>P</v>
          </cell>
          <cell r="D849" t="str">
            <v>P</v>
          </cell>
          <cell r="E849" t="str">
            <v>P</v>
          </cell>
          <cell r="F849" t="str">
            <v>P</v>
          </cell>
          <cell r="H849" t="str">
            <v>PLNT</v>
          </cell>
          <cell r="I849" t="str">
            <v>PLNT</v>
          </cell>
          <cell r="J849" t="str">
            <v>PLNT</v>
          </cell>
          <cell r="K849" t="str">
            <v>PLNT</v>
          </cell>
          <cell r="L849" t="str">
            <v>PLNT</v>
          </cell>
        </row>
        <row r="856">
          <cell r="B856" t="str">
            <v>GP</v>
          </cell>
          <cell r="C856" t="str">
            <v>GP</v>
          </cell>
          <cell r="D856" t="str">
            <v>GP</v>
          </cell>
          <cell r="E856" t="str">
            <v>GP</v>
          </cell>
          <cell r="F856" t="str">
            <v>GP</v>
          </cell>
          <cell r="H856" t="str">
            <v>PLNT</v>
          </cell>
          <cell r="I856" t="str">
            <v>PLNT</v>
          </cell>
          <cell r="J856" t="str">
            <v>PLNT</v>
          </cell>
          <cell r="K856" t="str">
            <v>PLNT</v>
          </cell>
          <cell r="L856" t="str">
            <v>PLNT</v>
          </cell>
        </row>
        <row r="861">
          <cell r="B861" t="str">
            <v>P</v>
          </cell>
          <cell r="C861" t="str">
            <v>P</v>
          </cell>
          <cell r="D861" t="str">
            <v>P</v>
          </cell>
          <cell r="E861" t="str">
            <v>P</v>
          </cell>
          <cell r="F861" t="str">
            <v>P</v>
          </cell>
        </row>
        <row r="862">
          <cell r="B862" t="str">
            <v>P</v>
          </cell>
          <cell r="C862" t="str">
            <v>P</v>
          </cell>
          <cell r="D862" t="str">
            <v>P</v>
          </cell>
          <cell r="E862" t="str">
            <v>P</v>
          </cell>
          <cell r="F862" t="str">
            <v>P</v>
          </cell>
        </row>
        <row r="863">
          <cell r="B863" t="str">
            <v>P</v>
          </cell>
          <cell r="C863" t="str">
            <v>P</v>
          </cell>
          <cell r="D863" t="str">
            <v>P</v>
          </cell>
          <cell r="E863" t="str">
            <v>P</v>
          </cell>
          <cell r="F863" t="str">
            <v>P</v>
          </cell>
        </row>
        <row r="864">
          <cell r="B864" t="str">
            <v>P</v>
          </cell>
          <cell r="C864" t="str">
            <v>P</v>
          </cell>
          <cell r="D864" t="str">
            <v>P</v>
          </cell>
          <cell r="E864" t="str">
            <v>P</v>
          </cell>
          <cell r="F864" t="str">
            <v>P</v>
          </cell>
        </row>
        <row r="865">
          <cell r="B865" t="str">
            <v>P</v>
          </cell>
          <cell r="C865" t="str">
            <v>P</v>
          </cell>
          <cell r="D865" t="str">
            <v>P</v>
          </cell>
          <cell r="E865" t="str">
            <v>P</v>
          </cell>
          <cell r="F865" t="str">
            <v>P</v>
          </cell>
        </row>
        <row r="869">
          <cell r="B869" t="str">
            <v>DPW</v>
          </cell>
          <cell r="C869" t="str">
            <v>DPW</v>
          </cell>
          <cell r="D869" t="str">
            <v>DPW</v>
          </cell>
          <cell r="E869" t="str">
            <v>DPW</v>
          </cell>
          <cell r="F869" t="str">
            <v>DPW</v>
          </cell>
          <cell r="H869" t="str">
            <v>PLNT</v>
          </cell>
          <cell r="I869" t="str">
            <v>PLNT</v>
          </cell>
          <cell r="J869" t="str">
            <v>PLNT</v>
          </cell>
          <cell r="K869" t="str">
            <v>PLNT</v>
          </cell>
          <cell r="L869" t="str">
            <v>PLNT</v>
          </cell>
        </row>
        <row r="870">
          <cell r="B870" t="str">
            <v>GP</v>
          </cell>
          <cell r="C870" t="str">
            <v>GP</v>
          </cell>
          <cell r="D870" t="str">
            <v>GP</v>
          </cell>
          <cell r="E870" t="str">
            <v>GP</v>
          </cell>
          <cell r="F870" t="str">
            <v>GP</v>
          </cell>
          <cell r="H870" t="str">
            <v>PLNT</v>
          </cell>
          <cell r="I870" t="str">
            <v>PLNT</v>
          </cell>
          <cell r="J870" t="str">
            <v>PLNT</v>
          </cell>
          <cell r="K870" t="str">
            <v>PLNT</v>
          </cell>
          <cell r="L870" t="str">
            <v>PLNT</v>
          </cell>
        </row>
        <row r="871">
          <cell r="B871" t="str">
            <v>P</v>
          </cell>
          <cell r="C871" t="str">
            <v>P</v>
          </cell>
          <cell r="D871" t="str">
            <v>P</v>
          </cell>
          <cell r="E871" t="str">
            <v>P</v>
          </cell>
          <cell r="F871" t="str">
            <v>P</v>
          </cell>
          <cell r="H871" t="str">
            <v>PLNT</v>
          </cell>
          <cell r="I871" t="str">
            <v>PLNT</v>
          </cell>
          <cell r="J871" t="str">
            <v>PLNT</v>
          </cell>
          <cell r="K871" t="str">
            <v>PLNT</v>
          </cell>
          <cell r="L871" t="str">
            <v>PLNT</v>
          </cell>
        </row>
        <row r="872">
          <cell r="B872" t="str">
            <v>P</v>
          </cell>
          <cell r="C872" t="str">
            <v>P</v>
          </cell>
          <cell r="D872" t="str">
            <v>P</v>
          </cell>
          <cell r="E872" t="str">
            <v>P</v>
          </cell>
          <cell r="F872" t="str">
            <v>P</v>
          </cell>
          <cell r="H872" t="str">
            <v>PLNT</v>
          </cell>
          <cell r="I872" t="str">
            <v>PLNT</v>
          </cell>
          <cell r="J872" t="str">
            <v>PLNT</v>
          </cell>
          <cell r="K872" t="str">
            <v>PLNT</v>
          </cell>
          <cell r="L872" t="str">
            <v>PLNT</v>
          </cell>
        </row>
        <row r="873">
          <cell r="B873" t="str">
            <v>P</v>
          </cell>
          <cell r="C873" t="str">
            <v>P</v>
          </cell>
          <cell r="D873" t="str">
            <v>P</v>
          </cell>
          <cell r="E873" t="str">
            <v>P</v>
          </cell>
          <cell r="F873" t="str">
            <v>P</v>
          </cell>
          <cell r="H873" t="str">
            <v>PLNT</v>
          </cell>
          <cell r="I873" t="str">
            <v>PLNT</v>
          </cell>
          <cell r="J873" t="str">
            <v>PLNT</v>
          </cell>
          <cell r="K873" t="str">
            <v>PLNT</v>
          </cell>
          <cell r="L873" t="str">
            <v>PLNT</v>
          </cell>
        </row>
        <row r="874">
          <cell r="B874" t="str">
            <v>P</v>
          </cell>
          <cell r="C874" t="str">
            <v>P</v>
          </cell>
          <cell r="D874" t="str">
            <v>P</v>
          </cell>
          <cell r="E874" t="str">
            <v>P</v>
          </cell>
          <cell r="F874" t="str">
            <v>P</v>
          </cell>
          <cell r="H874" t="str">
            <v>PLNT</v>
          </cell>
          <cell r="I874" t="str">
            <v>PLNT</v>
          </cell>
          <cell r="J874" t="str">
            <v>PLNT</v>
          </cell>
          <cell r="K874" t="str">
            <v>PLNT</v>
          </cell>
          <cell r="L874" t="str">
            <v>PLNT</v>
          </cell>
        </row>
        <row r="880">
          <cell r="B880" t="str">
            <v>GP</v>
          </cell>
          <cell r="C880" t="str">
            <v>GP</v>
          </cell>
          <cell r="D880" t="str">
            <v>GP</v>
          </cell>
          <cell r="E880" t="str">
            <v>GP</v>
          </cell>
          <cell r="F880" t="str">
            <v>GP</v>
          </cell>
          <cell r="H880" t="str">
            <v>PLNT</v>
          </cell>
          <cell r="I880" t="str">
            <v>PLNT</v>
          </cell>
          <cell r="J880" t="str">
            <v>PLNT</v>
          </cell>
          <cell r="K880" t="str">
            <v>PLNT</v>
          </cell>
          <cell r="L880" t="str">
            <v>PLNT</v>
          </cell>
        </row>
        <row r="881">
          <cell r="B881" t="str">
            <v>GP</v>
          </cell>
          <cell r="C881" t="str">
            <v>GP</v>
          </cell>
          <cell r="D881" t="str">
            <v>GP</v>
          </cell>
          <cell r="E881" t="str">
            <v>GP</v>
          </cell>
          <cell r="F881" t="str">
            <v>GP</v>
          </cell>
          <cell r="H881" t="str">
            <v>PLNT</v>
          </cell>
          <cell r="I881" t="str">
            <v>PLNT</v>
          </cell>
          <cell r="J881" t="str">
            <v>PLNT</v>
          </cell>
          <cell r="K881" t="str">
            <v>PLNT</v>
          </cell>
          <cell r="L881" t="str">
            <v>PLNT</v>
          </cell>
        </row>
        <row r="882">
          <cell r="B882" t="str">
            <v>GP</v>
          </cell>
          <cell r="C882" t="str">
            <v>GP</v>
          </cell>
          <cell r="D882" t="str">
            <v>GP</v>
          </cell>
          <cell r="E882" t="str">
            <v>GP</v>
          </cell>
          <cell r="F882" t="str">
            <v>GP</v>
          </cell>
          <cell r="H882" t="str">
            <v>PLNT</v>
          </cell>
          <cell r="I882" t="str">
            <v>PLNT</v>
          </cell>
          <cell r="J882" t="str">
            <v>PLNT</v>
          </cell>
          <cell r="K882" t="str">
            <v>PLNT</v>
          </cell>
          <cell r="L882" t="str">
            <v>PLNT</v>
          </cell>
        </row>
        <row r="883">
          <cell r="B883" t="str">
            <v>P</v>
          </cell>
          <cell r="C883" t="str">
            <v>P</v>
          </cell>
          <cell r="D883" t="str">
            <v>P</v>
          </cell>
          <cell r="E883" t="str">
            <v>P</v>
          </cell>
          <cell r="F883" t="str">
            <v>P</v>
          </cell>
          <cell r="H883" t="str">
            <v>PLNT</v>
          </cell>
          <cell r="I883" t="str">
            <v>PLNT</v>
          </cell>
          <cell r="J883" t="str">
            <v>PLNT</v>
          </cell>
          <cell r="K883" t="str">
            <v>PLNT</v>
          </cell>
          <cell r="L883" t="str">
            <v>PLNT</v>
          </cell>
        </row>
        <row r="884">
          <cell r="B884" t="str">
            <v>P</v>
          </cell>
          <cell r="C884" t="str">
            <v>P</v>
          </cell>
          <cell r="D884" t="str">
            <v>P</v>
          </cell>
          <cell r="E884" t="str">
            <v>P</v>
          </cell>
          <cell r="F884" t="str">
            <v>P</v>
          </cell>
          <cell r="H884" t="str">
            <v>PLNT</v>
          </cell>
          <cell r="I884" t="str">
            <v>PLNT</v>
          </cell>
          <cell r="J884" t="str">
            <v>PLNT</v>
          </cell>
          <cell r="K884" t="str">
            <v>PLNT</v>
          </cell>
          <cell r="L884" t="str">
            <v>PLNT</v>
          </cell>
        </row>
        <row r="885">
          <cell r="B885" t="str">
            <v>COMMON</v>
          </cell>
          <cell r="C885" t="str">
            <v>COMMON</v>
          </cell>
          <cell r="D885" t="str">
            <v>COMMON</v>
          </cell>
          <cell r="E885" t="str">
            <v>COMMON</v>
          </cell>
          <cell r="F885" t="str">
            <v>COMMON</v>
          </cell>
          <cell r="H885" t="str">
            <v>PLNT</v>
          </cell>
          <cell r="I885" t="str">
            <v>PLNT</v>
          </cell>
          <cell r="J885" t="str">
            <v>PLNT</v>
          </cell>
          <cell r="K885" t="str">
            <v>PLNT</v>
          </cell>
          <cell r="L885" t="str">
            <v>PLNT</v>
          </cell>
        </row>
        <row r="886">
          <cell r="B886" t="str">
            <v>GP</v>
          </cell>
          <cell r="C886" t="str">
            <v>GP</v>
          </cell>
          <cell r="D886" t="str">
            <v>GP</v>
          </cell>
          <cell r="E886" t="str">
            <v>GP</v>
          </cell>
          <cell r="F886" t="str">
            <v>GP</v>
          </cell>
          <cell r="H886" t="str">
            <v>PLNT</v>
          </cell>
          <cell r="I886" t="str">
            <v>PLNT</v>
          </cell>
          <cell r="J886" t="str">
            <v>PLNT</v>
          </cell>
          <cell r="K886" t="str">
            <v>PLNT</v>
          </cell>
          <cell r="L886" t="str">
            <v>PLNT</v>
          </cell>
        </row>
        <row r="887">
          <cell r="B887" t="str">
            <v>GP</v>
          </cell>
          <cell r="C887" t="str">
            <v>GP</v>
          </cell>
          <cell r="D887" t="str">
            <v>GP</v>
          </cell>
          <cell r="E887" t="str">
            <v>GP</v>
          </cell>
          <cell r="F887" t="str">
            <v>GP</v>
          </cell>
          <cell r="H887" t="str">
            <v>PLNT</v>
          </cell>
          <cell r="I887" t="str">
            <v>PLNT</v>
          </cell>
          <cell r="J887" t="str">
            <v>PLNT</v>
          </cell>
          <cell r="K887" t="str">
            <v>PLNT</v>
          </cell>
          <cell r="L887" t="str">
            <v>PLNT</v>
          </cell>
        </row>
        <row r="891">
          <cell r="B891" t="str">
            <v>PTD</v>
          </cell>
          <cell r="C891" t="str">
            <v>PTD</v>
          </cell>
          <cell r="D891" t="str">
            <v>PTD</v>
          </cell>
          <cell r="E891" t="str">
            <v>PTD</v>
          </cell>
          <cell r="F891" t="str">
            <v>PTD</v>
          </cell>
          <cell r="H891" t="str">
            <v>PLNT</v>
          </cell>
          <cell r="I891" t="str">
            <v>PLNT</v>
          </cell>
          <cell r="J891" t="str">
            <v>PLNT</v>
          </cell>
          <cell r="K891" t="str">
            <v>PLNT</v>
          </cell>
          <cell r="L891" t="str">
            <v>PLNT</v>
          </cell>
        </row>
        <row r="896">
          <cell r="B896" t="str">
            <v>PTD</v>
          </cell>
          <cell r="C896" t="str">
            <v>PTD</v>
          </cell>
          <cell r="D896" t="str">
            <v>PTD</v>
          </cell>
          <cell r="E896" t="str">
            <v>PTD</v>
          </cell>
          <cell r="F896" t="str">
            <v>PTD</v>
          </cell>
          <cell r="H896" t="str">
            <v>PLNT</v>
          </cell>
          <cell r="I896" t="str">
            <v>PLNT</v>
          </cell>
          <cell r="J896" t="str">
            <v>PLNT</v>
          </cell>
          <cell r="K896" t="str">
            <v>PLNT</v>
          </cell>
          <cell r="L896" t="str">
            <v>PLNT</v>
          </cell>
        </row>
        <row r="903">
          <cell r="B903" t="str">
            <v>GP</v>
          </cell>
          <cell r="C903" t="str">
            <v>GP</v>
          </cell>
          <cell r="D903" t="str">
            <v>GP</v>
          </cell>
          <cell r="E903" t="str">
            <v>GP</v>
          </cell>
          <cell r="F903" t="str">
            <v>GP</v>
          </cell>
          <cell r="H903" t="str">
            <v>PLNT</v>
          </cell>
          <cell r="I903" t="str">
            <v>PLNT</v>
          </cell>
          <cell r="J903" t="str">
            <v>PLNT</v>
          </cell>
          <cell r="K903" t="str">
            <v>PLNT</v>
          </cell>
          <cell r="L903" t="str">
            <v>PLNT</v>
          </cell>
        </row>
        <row r="904">
          <cell r="B904" t="str">
            <v>GP</v>
          </cell>
          <cell r="C904" t="str">
            <v>GP</v>
          </cell>
          <cell r="D904" t="str">
            <v>GP</v>
          </cell>
          <cell r="E904" t="str">
            <v>GP</v>
          </cell>
          <cell r="F904" t="str">
            <v>GP</v>
          </cell>
          <cell r="H904" t="str">
            <v>PLNT</v>
          </cell>
          <cell r="I904" t="str">
            <v>PLNT</v>
          </cell>
          <cell r="J904" t="str">
            <v>PLNT</v>
          </cell>
          <cell r="K904" t="str">
            <v>PLNT</v>
          </cell>
          <cell r="L904" t="str">
            <v>PLNT</v>
          </cell>
        </row>
        <row r="908">
          <cell r="B908" t="str">
            <v>GP</v>
          </cell>
          <cell r="C908" t="str">
            <v>GP</v>
          </cell>
          <cell r="D908" t="str">
            <v>GP</v>
          </cell>
          <cell r="E908" t="str">
            <v>GP</v>
          </cell>
          <cell r="F908" t="str">
            <v>GP</v>
          </cell>
          <cell r="H908" t="str">
            <v>PLNT</v>
          </cell>
          <cell r="I908" t="str">
            <v>PLNT</v>
          </cell>
          <cell r="J908" t="str">
            <v>PLNT</v>
          </cell>
          <cell r="K908" t="str">
            <v>PLNT</v>
          </cell>
          <cell r="L908" t="str">
            <v>PLNT</v>
          </cell>
        </row>
        <row r="912">
          <cell r="B912" t="str">
            <v>GP</v>
          </cell>
          <cell r="C912" t="str">
            <v>GP</v>
          </cell>
          <cell r="D912" t="str">
            <v>GP</v>
          </cell>
          <cell r="E912" t="str">
            <v>GP</v>
          </cell>
          <cell r="F912" t="str">
            <v>GP</v>
          </cell>
          <cell r="H912" t="str">
            <v>PLNT</v>
          </cell>
          <cell r="I912" t="str">
            <v>PLNT</v>
          </cell>
          <cell r="J912" t="str">
            <v>PLNT</v>
          </cell>
          <cell r="K912" t="str">
            <v>PLNT</v>
          </cell>
          <cell r="L912" t="str">
            <v>PLNT</v>
          </cell>
        </row>
        <row r="916">
          <cell r="B916" t="str">
            <v>GP</v>
          </cell>
          <cell r="C916" t="str">
            <v>GP</v>
          </cell>
          <cell r="D916" t="str">
            <v>GP</v>
          </cell>
          <cell r="E916" t="str">
            <v>GP</v>
          </cell>
          <cell r="F916" t="str">
            <v>GP</v>
          </cell>
          <cell r="H916" t="str">
            <v>PLNT</v>
          </cell>
          <cell r="I916" t="str">
            <v>PLNT</v>
          </cell>
          <cell r="J916" t="str">
            <v>PLNT</v>
          </cell>
          <cell r="K916" t="str">
            <v>PLNT</v>
          </cell>
          <cell r="L916" t="str">
            <v>PLNT</v>
          </cell>
        </row>
        <row r="920">
          <cell r="B920" t="str">
            <v>GP</v>
          </cell>
          <cell r="C920" t="str">
            <v>GP</v>
          </cell>
          <cell r="D920" t="str">
            <v>GP</v>
          </cell>
          <cell r="E920" t="str">
            <v>GP</v>
          </cell>
          <cell r="F920" t="str">
            <v>GP</v>
          </cell>
          <cell r="H920" t="str">
            <v>PLNT</v>
          </cell>
          <cell r="I920" t="str">
            <v>PLNT</v>
          </cell>
          <cell r="J920" t="str">
            <v>PLNT</v>
          </cell>
          <cell r="K920" t="str">
            <v>PLNT</v>
          </cell>
          <cell r="L920" t="str">
            <v>PLNT</v>
          </cell>
        </row>
        <row r="929">
          <cell r="B929" t="str">
            <v>GP</v>
          </cell>
          <cell r="C929" t="str">
            <v>GP</v>
          </cell>
          <cell r="D929" t="str">
            <v>GP</v>
          </cell>
          <cell r="E929" t="str">
            <v>GP</v>
          </cell>
          <cell r="F929" t="str">
            <v>GP</v>
          </cell>
          <cell r="H929" t="str">
            <v>PLNT</v>
          </cell>
          <cell r="I929" t="str">
            <v>PLNT</v>
          </cell>
          <cell r="J929" t="str">
            <v>PLNT</v>
          </cell>
          <cell r="K929" t="str">
            <v>PLNT</v>
          </cell>
          <cell r="L929" t="str">
            <v>PLNT</v>
          </cell>
        </row>
        <row r="933">
          <cell r="B933" t="str">
            <v>P</v>
          </cell>
          <cell r="C933" t="str">
            <v>P</v>
          </cell>
          <cell r="D933" t="str">
            <v>P</v>
          </cell>
          <cell r="E933" t="str">
            <v>P</v>
          </cell>
          <cell r="F933" t="str">
            <v>P</v>
          </cell>
          <cell r="H933" t="str">
            <v>PLNT</v>
          </cell>
          <cell r="I933" t="str">
            <v>PLNT</v>
          </cell>
          <cell r="J933" t="str">
            <v>PLNT</v>
          </cell>
          <cell r="K933" t="str">
            <v>PLNT</v>
          </cell>
          <cell r="L933" t="str">
            <v>PLNT</v>
          </cell>
        </row>
        <row r="934">
          <cell r="B934" t="str">
            <v>P</v>
          </cell>
          <cell r="C934" t="str">
            <v>P</v>
          </cell>
          <cell r="D934" t="str">
            <v>P</v>
          </cell>
          <cell r="E934" t="str">
            <v>P</v>
          </cell>
          <cell r="F934" t="str">
            <v>P</v>
          </cell>
          <cell r="H934" t="str">
            <v>PLNT</v>
          </cell>
          <cell r="I934" t="str">
            <v>PLNT</v>
          </cell>
          <cell r="J934" t="str">
            <v>PLNT</v>
          </cell>
          <cell r="K934" t="str">
            <v>PLNT</v>
          </cell>
          <cell r="L934" t="str">
            <v>PLNT</v>
          </cell>
        </row>
        <row r="935">
          <cell r="B935" t="str">
            <v>GP</v>
          </cell>
          <cell r="C935" t="str">
            <v>GP</v>
          </cell>
          <cell r="D935" t="str">
            <v>GP</v>
          </cell>
          <cell r="E935" t="str">
            <v>GP</v>
          </cell>
          <cell r="F935" t="str">
            <v>GP</v>
          </cell>
          <cell r="H935" t="str">
            <v>PLNT</v>
          </cell>
          <cell r="I935" t="str">
            <v>PLNT</v>
          </cell>
          <cell r="J935" t="str">
            <v>PLNT</v>
          </cell>
          <cell r="K935" t="str">
            <v>PLNT</v>
          </cell>
          <cell r="L935" t="str">
            <v>PLNT</v>
          </cell>
        </row>
        <row r="936">
          <cell r="B936" t="str">
            <v>LABOR</v>
          </cell>
          <cell r="C936" t="str">
            <v>LABOR</v>
          </cell>
          <cell r="D936" t="str">
            <v>LABOR</v>
          </cell>
          <cell r="E936" t="str">
            <v>LABOR</v>
          </cell>
          <cell r="F936" t="str">
            <v>LABOR</v>
          </cell>
          <cell r="H936" t="str">
            <v>DISom</v>
          </cell>
          <cell r="I936" t="str">
            <v>DISom</v>
          </cell>
          <cell r="J936" t="str">
            <v>DISom</v>
          </cell>
          <cell r="K936" t="str">
            <v>DISom</v>
          </cell>
          <cell r="L936" t="str">
            <v>DISom</v>
          </cell>
        </row>
        <row r="937">
          <cell r="B937" t="str">
            <v>GP</v>
          </cell>
          <cell r="C937" t="str">
            <v>GP</v>
          </cell>
          <cell r="D937" t="str">
            <v>GP</v>
          </cell>
          <cell r="E937" t="str">
            <v>GP</v>
          </cell>
          <cell r="F937" t="str">
            <v>GP</v>
          </cell>
          <cell r="H937" t="str">
            <v>PLNT</v>
          </cell>
          <cell r="I937" t="str">
            <v>PLNT</v>
          </cell>
          <cell r="J937" t="str">
            <v>PLNT</v>
          </cell>
          <cell r="K937" t="str">
            <v>PLNT</v>
          </cell>
          <cell r="L937" t="str">
            <v>PLNT</v>
          </cell>
        </row>
        <row r="938">
          <cell r="B938" t="str">
            <v>P</v>
          </cell>
          <cell r="C938" t="str">
            <v>P</v>
          </cell>
          <cell r="D938" t="str">
            <v>P</v>
          </cell>
          <cell r="E938" t="str">
            <v>P</v>
          </cell>
          <cell r="F938" t="str">
            <v>P</v>
          </cell>
          <cell r="H938" t="str">
            <v>PLNT</v>
          </cell>
          <cell r="I938" t="str">
            <v>PLNT</v>
          </cell>
          <cell r="J938" t="str">
            <v>PLNT</v>
          </cell>
          <cell r="K938" t="str">
            <v>PLNT</v>
          </cell>
          <cell r="L938" t="str">
            <v>PLNT</v>
          </cell>
        </row>
        <row r="939">
          <cell r="B939" t="str">
            <v>PT</v>
          </cell>
          <cell r="C939" t="str">
            <v>PT</v>
          </cell>
          <cell r="D939" t="str">
            <v>PT</v>
          </cell>
          <cell r="E939" t="str">
            <v>PT</v>
          </cell>
          <cell r="F939" t="str">
            <v>PT</v>
          </cell>
          <cell r="H939" t="str">
            <v>PLNT</v>
          </cell>
          <cell r="I939" t="str">
            <v>PLNT</v>
          </cell>
          <cell r="J939" t="str">
            <v>PLNT</v>
          </cell>
          <cell r="K939" t="str">
            <v>PLNT</v>
          </cell>
          <cell r="L939" t="str">
            <v>PLNT</v>
          </cell>
        </row>
        <row r="940">
          <cell r="B940" t="str">
            <v>GP</v>
          </cell>
          <cell r="C940" t="str">
            <v>GP</v>
          </cell>
          <cell r="D940" t="str">
            <v>GP</v>
          </cell>
          <cell r="E940" t="str">
            <v>GP</v>
          </cell>
          <cell r="F940" t="str">
            <v>GP</v>
          </cell>
          <cell r="H940" t="str">
            <v>PLNT</v>
          </cell>
          <cell r="I940" t="str">
            <v>PLNT</v>
          </cell>
          <cell r="J940" t="str">
            <v>PLNT</v>
          </cell>
          <cell r="K940" t="str">
            <v>PLNT</v>
          </cell>
          <cell r="L940" t="str">
            <v>PLNT</v>
          </cell>
        </row>
        <row r="941">
          <cell r="B941" t="str">
            <v>TAXDEPR</v>
          </cell>
          <cell r="C941" t="str">
            <v>TAXDEPR</v>
          </cell>
          <cell r="D941" t="str">
            <v>TAXDEPR</v>
          </cell>
          <cell r="E941" t="str">
            <v>TAXDEPR</v>
          </cell>
          <cell r="F941" t="str">
            <v>TAXDEPR</v>
          </cell>
          <cell r="H941" t="str">
            <v>PLNT</v>
          </cell>
          <cell r="I941" t="str">
            <v>PLNT</v>
          </cell>
          <cell r="J941" t="str">
            <v>PLNT</v>
          </cell>
          <cell r="K941" t="str">
            <v>PLNT</v>
          </cell>
          <cell r="L941" t="str">
            <v>PLNT</v>
          </cell>
        </row>
        <row r="942">
          <cell r="B942" t="str">
            <v>PT</v>
          </cell>
          <cell r="C942" t="str">
            <v>PT</v>
          </cell>
          <cell r="D942" t="str">
            <v>PT</v>
          </cell>
          <cell r="E942" t="str">
            <v>PT</v>
          </cell>
          <cell r="F942" t="str">
            <v>PT</v>
          </cell>
          <cell r="H942" t="str">
            <v>PLNT</v>
          </cell>
          <cell r="I942" t="str">
            <v>PLNT</v>
          </cell>
          <cell r="J942" t="str">
            <v>PLNT</v>
          </cell>
          <cell r="K942" t="str">
            <v>PLNT</v>
          </cell>
          <cell r="L942" t="str">
            <v>PLNT</v>
          </cell>
        </row>
        <row r="943">
          <cell r="B943" t="str">
            <v>CUST</v>
          </cell>
          <cell r="C943" t="str">
            <v>CUST</v>
          </cell>
          <cell r="D943" t="str">
            <v>CUST</v>
          </cell>
          <cell r="E943" t="str">
            <v>CUST</v>
          </cell>
          <cell r="F943" t="str">
            <v>CUST</v>
          </cell>
          <cell r="H943" t="str">
            <v>PLNT</v>
          </cell>
          <cell r="I943" t="str">
            <v>PLNT</v>
          </cell>
          <cell r="J943" t="str">
            <v>PLNT</v>
          </cell>
          <cell r="K943" t="str">
            <v>PLNT</v>
          </cell>
          <cell r="L943" t="str">
            <v>PLNT</v>
          </cell>
        </row>
        <row r="944">
          <cell r="B944" t="str">
            <v>P</v>
          </cell>
          <cell r="C944" t="str">
            <v>P</v>
          </cell>
          <cell r="D944" t="str">
            <v>P</v>
          </cell>
          <cell r="E944" t="str">
            <v>P</v>
          </cell>
          <cell r="F944" t="str">
            <v>P</v>
          </cell>
          <cell r="H944" t="str">
            <v>PLNT</v>
          </cell>
          <cell r="I944" t="str">
            <v>PLNT</v>
          </cell>
          <cell r="J944" t="str">
            <v>PLNT</v>
          </cell>
          <cell r="K944" t="str">
            <v>PLNT</v>
          </cell>
          <cell r="L944" t="str">
            <v>PLNT</v>
          </cell>
        </row>
        <row r="945">
          <cell r="B945" t="str">
            <v>DPW</v>
          </cell>
          <cell r="C945" t="str">
            <v>DPW</v>
          </cell>
          <cell r="D945" t="str">
            <v>DPW</v>
          </cell>
          <cell r="E945" t="str">
            <v>DPW</v>
          </cell>
          <cell r="F945" t="str">
            <v>DPW</v>
          </cell>
          <cell r="H945" t="str">
            <v>PLNT</v>
          </cell>
          <cell r="I945" t="str">
            <v>PLNT</v>
          </cell>
          <cell r="J945" t="str">
            <v>PLNT</v>
          </cell>
          <cell r="K945" t="str">
            <v>PLNT</v>
          </cell>
          <cell r="L945" t="str">
            <v>PLNT</v>
          </cell>
        </row>
        <row r="949">
          <cell r="B949" t="str">
            <v>CUST</v>
          </cell>
          <cell r="C949" t="str">
            <v>CUST</v>
          </cell>
          <cell r="D949" t="str">
            <v>CUST</v>
          </cell>
          <cell r="E949" t="str">
            <v>CUST</v>
          </cell>
          <cell r="F949" t="str">
            <v>CUST</v>
          </cell>
          <cell r="H949" t="str">
            <v>PLNT</v>
          </cell>
          <cell r="I949" t="str">
            <v>PLNT</v>
          </cell>
          <cell r="J949" t="str">
            <v>PLNT</v>
          </cell>
          <cell r="K949" t="str">
            <v>PLNT</v>
          </cell>
          <cell r="L949" t="str">
            <v>PLNT</v>
          </cell>
        </row>
        <row r="950">
          <cell r="B950" t="str">
            <v>PT</v>
          </cell>
          <cell r="C950" t="str">
            <v>PT</v>
          </cell>
          <cell r="D950" t="str">
            <v>PT</v>
          </cell>
          <cell r="E950" t="str">
            <v>PT</v>
          </cell>
          <cell r="F950" t="str">
            <v>PT</v>
          </cell>
          <cell r="H950" t="str">
            <v>PLNT</v>
          </cell>
          <cell r="I950" t="str">
            <v>PLNT</v>
          </cell>
          <cell r="J950" t="str">
            <v>PLNT</v>
          </cell>
          <cell r="K950" t="str">
            <v>PLNT</v>
          </cell>
          <cell r="L950" t="str">
            <v>PLNT</v>
          </cell>
        </row>
        <row r="951">
          <cell r="B951" t="str">
            <v>LABOR</v>
          </cell>
          <cell r="C951" t="str">
            <v>LABOR</v>
          </cell>
          <cell r="D951" t="str">
            <v>LABOR</v>
          </cell>
          <cell r="E951" t="str">
            <v>LABOR</v>
          </cell>
          <cell r="F951" t="str">
            <v>LABOR</v>
          </cell>
          <cell r="H951" t="str">
            <v>DISom</v>
          </cell>
          <cell r="I951" t="str">
            <v>DISom</v>
          </cell>
          <cell r="J951" t="str">
            <v>DISom</v>
          </cell>
          <cell r="K951" t="str">
            <v>DISom</v>
          </cell>
          <cell r="L951" t="str">
            <v>DISom</v>
          </cell>
        </row>
        <row r="952">
          <cell r="B952" t="str">
            <v>P</v>
          </cell>
          <cell r="C952" t="str">
            <v>P</v>
          </cell>
          <cell r="D952" t="str">
            <v>P</v>
          </cell>
          <cell r="E952" t="str">
            <v>P</v>
          </cell>
          <cell r="F952" t="str">
            <v>P</v>
          </cell>
          <cell r="H952" t="str">
            <v>PLNT</v>
          </cell>
          <cell r="I952" t="str">
            <v>PLNT</v>
          </cell>
          <cell r="J952" t="str">
            <v>PLNT</v>
          </cell>
          <cell r="K952" t="str">
            <v>PLNT</v>
          </cell>
          <cell r="L952" t="str">
            <v>PLNT</v>
          </cell>
        </row>
        <row r="953">
          <cell r="B953" t="str">
            <v>PT</v>
          </cell>
          <cell r="C953" t="str">
            <v>PT</v>
          </cell>
          <cell r="D953" t="str">
            <v>PT</v>
          </cell>
          <cell r="E953" t="str">
            <v>PT</v>
          </cell>
          <cell r="F953" t="str">
            <v>PT</v>
          </cell>
          <cell r="H953" t="str">
            <v>PLNT</v>
          </cell>
          <cell r="I953" t="str">
            <v>PLNT</v>
          </cell>
          <cell r="J953" t="str">
            <v>PLNT</v>
          </cell>
          <cell r="K953" t="str">
            <v>PLNT</v>
          </cell>
          <cell r="L953" t="str">
            <v>PLNT</v>
          </cell>
        </row>
        <row r="954">
          <cell r="B954" t="str">
            <v>GP</v>
          </cell>
          <cell r="C954" t="str">
            <v>GP</v>
          </cell>
          <cell r="D954" t="str">
            <v>GP</v>
          </cell>
          <cell r="E954" t="str">
            <v>GP</v>
          </cell>
          <cell r="F954" t="str">
            <v>GP</v>
          </cell>
          <cell r="H954" t="str">
            <v>PLNT</v>
          </cell>
          <cell r="I954" t="str">
            <v>PLNT</v>
          </cell>
          <cell r="J954" t="str">
            <v>PLNT</v>
          </cell>
          <cell r="K954" t="str">
            <v>PLNT</v>
          </cell>
          <cell r="L954" t="str">
            <v>PLNT</v>
          </cell>
        </row>
        <row r="955">
          <cell r="B955" t="str">
            <v>P</v>
          </cell>
          <cell r="C955" t="str">
            <v>P</v>
          </cell>
          <cell r="D955" t="str">
            <v>P</v>
          </cell>
          <cell r="E955" t="str">
            <v>P</v>
          </cell>
          <cell r="F955" t="str">
            <v>P</v>
          </cell>
          <cell r="H955" t="str">
            <v>PLNT</v>
          </cell>
          <cell r="I955" t="str">
            <v>PLNT</v>
          </cell>
          <cell r="J955" t="str">
            <v>PLNT</v>
          </cell>
          <cell r="K955" t="str">
            <v>PLNT</v>
          </cell>
          <cell r="L955" t="str">
            <v>PLNT</v>
          </cell>
        </row>
        <row r="956">
          <cell r="B956" t="str">
            <v>GP</v>
          </cell>
          <cell r="C956" t="str">
            <v>GP</v>
          </cell>
          <cell r="D956" t="str">
            <v>GP</v>
          </cell>
          <cell r="E956" t="str">
            <v>GP</v>
          </cell>
          <cell r="F956" t="str">
            <v>GP</v>
          </cell>
          <cell r="H956" t="str">
            <v>PLNT</v>
          </cell>
          <cell r="I956" t="str">
            <v>PLNT</v>
          </cell>
          <cell r="J956" t="str">
            <v>PLNT</v>
          </cell>
          <cell r="K956" t="str">
            <v>PLNT</v>
          </cell>
          <cell r="L956" t="str">
            <v>PLNT</v>
          </cell>
        </row>
        <row r="957">
          <cell r="B957" t="str">
            <v>CUST</v>
          </cell>
          <cell r="C957" t="str">
            <v>CUST</v>
          </cell>
          <cell r="D957" t="str">
            <v>CUST</v>
          </cell>
          <cell r="E957" t="str">
            <v>CUST</v>
          </cell>
          <cell r="F957" t="str">
            <v>CUST</v>
          </cell>
          <cell r="H957" t="str">
            <v>PLNT</v>
          </cell>
          <cell r="I957" t="str">
            <v>PLNT</v>
          </cell>
          <cell r="J957" t="str">
            <v>PLNT</v>
          </cell>
          <cell r="K957" t="str">
            <v>PLNT</v>
          </cell>
          <cell r="L957" t="str">
            <v>PLNT</v>
          </cell>
        </row>
        <row r="958">
          <cell r="B958" t="str">
            <v>DITEXP</v>
          </cell>
          <cell r="C958" t="str">
            <v>DITEXP</v>
          </cell>
          <cell r="D958" t="str">
            <v>DITEXP</v>
          </cell>
          <cell r="E958" t="str">
            <v>DITEXP</v>
          </cell>
          <cell r="F958" t="str">
            <v>DITEXP</v>
          </cell>
          <cell r="H958" t="str">
            <v>PLNT</v>
          </cell>
          <cell r="I958" t="str">
            <v>PLNT</v>
          </cell>
          <cell r="J958" t="str">
            <v>PLNT</v>
          </cell>
          <cell r="K958" t="str">
            <v>PLNT</v>
          </cell>
          <cell r="L958" t="str">
            <v>PLNT</v>
          </cell>
        </row>
        <row r="959">
          <cell r="B959" t="str">
            <v>P</v>
          </cell>
          <cell r="C959" t="str">
            <v>P</v>
          </cell>
          <cell r="D959" t="str">
            <v>P</v>
          </cell>
          <cell r="E959" t="str">
            <v>P</v>
          </cell>
          <cell r="F959" t="str">
            <v>P</v>
          </cell>
          <cell r="H959" t="str">
            <v>PLNT</v>
          </cell>
          <cell r="I959" t="str">
            <v>PLNT</v>
          </cell>
          <cell r="J959" t="str">
            <v>PLNT</v>
          </cell>
          <cell r="K959" t="str">
            <v>PLNT</v>
          </cell>
          <cell r="L959" t="str">
            <v>PLNT</v>
          </cell>
        </row>
        <row r="960">
          <cell r="B960" t="str">
            <v>DPW</v>
          </cell>
          <cell r="C960" t="str">
            <v>DPW</v>
          </cell>
          <cell r="D960" t="str">
            <v>DPW</v>
          </cell>
          <cell r="E960" t="str">
            <v>DPW</v>
          </cell>
          <cell r="F960" t="str">
            <v>DPW</v>
          </cell>
          <cell r="H960" t="str">
            <v>PLNT</v>
          </cell>
          <cell r="I960" t="str">
            <v>PLNT</v>
          </cell>
          <cell r="J960" t="str">
            <v>PLNT</v>
          </cell>
          <cell r="K960" t="str">
            <v>PLNT</v>
          </cell>
          <cell r="L960" t="str">
            <v>PLNT</v>
          </cell>
        </row>
        <row r="964">
          <cell r="B964" t="str">
            <v>GP</v>
          </cell>
          <cell r="C964" t="str">
            <v>GP</v>
          </cell>
          <cell r="D964" t="str">
            <v>GP</v>
          </cell>
          <cell r="E964" t="str">
            <v>GP</v>
          </cell>
          <cell r="F964" t="str">
            <v>GP</v>
          </cell>
          <cell r="H964" t="str">
            <v>PLNT</v>
          </cell>
          <cell r="I964" t="str">
            <v>PLNT</v>
          </cell>
          <cell r="J964" t="str">
            <v>PLNT</v>
          </cell>
          <cell r="K964" t="str">
            <v>PLNT</v>
          </cell>
          <cell r="L964" t="str">
            <v>PLNT</v>
          </cell>
        </row>
        <row r="965">
          <cell r="B965" t="str">
            <v>PT</v>
          </cell>
          <cell r="C965" t="str">
            <v>PT</v>
          </cell>
          <cell r="D965" t="str">
            <v>PT</v>
          </cell>
          <cell r="E965" t="str">
            <v>PT</v>
          </cell>
          <cell r="F965" t="str">
            <v>PT</v>
          </cell>
          <cell r="H965" t="str">
            <v>PLNT</v>
          </cell>
          <cell r="I965" t="str">
            <v>PLNT</v>
          </cell>
          <cell r="J965" t="str">
            <v>PLNT</v>
          </cell>
          <cell r="K965" t="str">
            <v>PLNT</v>
          </cell>
          <cell r="L965" t="str">
            <v>PLNT</v>
          </cell>
        </row>
        <row r="966">
          <cell r="B966" t="str">
            <v>GP</v>
          </cell>
          <cell r="C966" t="str">
            <v>GP</v>
          </cell>
          <cell r="D966" t="str">
            <v>GP</v>
          </cell>
          <cell r="E966" t="str">
            <v>GP</v>
          </cell>
          <cell r="F966" t="str">
            <v>GP</v>
          </cell>
          <cell r="H966" t="str">
            <v>PLNT</v>
          </cell>
          <cell r="I966" t="str">
            <v>PLNT</v>
          </cell>
          <cell r="J966" t="str">
            <v>PLNT</v>
          </cell>
          <cell r="K966" t="str">
            <v>PLNT</v>
          </cell>
          <cell r="L966" t="str">
            <v>PLNT</v>
          </cell>
        </row>
        <row r="967">
          <cell r="B967" t="str">
            <v>GP</v>
          </cell>
          <cell r="C967" t="str">
            <v>GP</v>
          </cell>
          <cell r="D967" t="str">
            <v>GP</v>
          </cell>
          <cell r="E967" t="str">
            <v>GP</v>
          </cell>
          <cell r="F967" t="str">
            <v>GP</v>
          </cell>
          <cell r="H967" t="str">
            <v>PLNT</v>
          </cell>
          <cell r="I967" t="str">
            <v>PLNT</v>
          </cell>
          <cell r="J967" t="str">
            <v>PLNT</v>
          </cell>
          <cell r="K967" t="str">
            <v>PLNT</v>
          </cell>
          <cell r="L967" t="str">
            <v>PLNT</v>
          </cell>
        </row>
        <row r="968">
          <cell r="B968" t="str">
            <v>PT</v>
          </cell>
          <cell r="C968" t="str">
            <v>PT</v>
          </cell>
          <cell r="D968" t="str">
            <v>PT</v>
          </cell>
          <cell r="E968" t="str">
            <v>PT</v>
          </cell>
          <cell r="F968" t="str">
            <v>PT</v>
          </cell>
          <cell r="H968" t="str">
            <v>PLNT</v>
          </cell>
          <cell r="I968" t="str">
            <v>PLNT</v>
          </cell>
          <cell r="J968" t="str">
            <v>PLNT</v>
          </cell>
          <cell r="K968" t="str">
            <v>PLNT</v>
          </cell>
          <cell r="L968" t="str">
            <v>PLNT</v>
          </cell>
        </row>
        <row r="969">
          <cell r="B969" t="str">
            <v>GP</v>
          </cell>
          <cell r="C969" t="str">
            <v>GP</v>
          </cell>
          <cell r="D969" t="str">
            <v>GP</v>
          </cell>
          <cell r="E969" t="str">
            <v>GP</v>
          </cell>
          <cell r="F969" t="str">
            <v>GP</v>
          </cell>
          <cell r="H969" t="str">
            <v>PLNT</v>
          </cell>
          <cell r="I969" t="str">
            <v>PLNT</v>
          </cell>
          <cell r="J969" t="str">
            <v>PLNT</v>
          </cell>
          <cell r="K969" t="str">
            <v>PLNT</v>
          </cell>
          <cell r="L969" t="str">
            <v>PLNT</v>
          </cell>
        </row>
        <row r="970">
          <cell r="B970" t="str">
            <v>LABOR</v>
          </cell>
          <cell r="C970" t="str">
            <v>LABOR</v>
          </cell>
          <cell r="D970" t="str">
            <v>LABOR</v>
          </cell>
          <cell r="E970" t="str">
            <v>LABOR</v>
          </cell>
          <cell r="F970" t="str">
            <v>LABOR</v>
          </cell>
          <cell r="H970" t="str">
            <v>DISom</v>
          </cell>
          <cell r="I970" t="str">
            <v>DISom</v>
          </cell>
          <cell r="J970" t="str">
            <v>DISom</v>
          </cell>
          <cell r="K970" t="str">
            <v>DISom</v>
          </cell>
          <cell r="L970" t="str">
            <v>DISom</v>
          </cell>
        </row>
        <row r="971">
          <cell r="B971" t="str">
            <v>PT</v>
          </cell>
          <cell r="C971" t="str">
            <v>PT</v>
          </cell>
          <cell r="D971" t="str">
            <v>PT</v>
          </cell>
          <cell r="E971" t="str">
            <v>PT</v>
          </cell>
          <cell r="F971" t="str">
            <v>PT</v>
          </cell>
          <cell r="H971" t="str">
            <v>PLNT</v>
          </cell>
          <cell r="I971" t="str">
            <v>PLNT</v>
          </cell>
          <cell r="J971" t="str">
            <v>PLNT</v>
          </cell>
          <cell r="K971" t="str">
            <v>PLNT</v>
          </cell>
          <cell r="L971" t="str">
            <v>PLNT</v>
          </cell>
        </row>
        <row r="972">
          <cell r="B972" t="str">
            <v>GP</v>
          </cell>
          <cell r="C972" t="str">
            <v>GP</v>
          </cell>
          <cell r="D972" t="str">
            <v>GP</v>
          </cell>
          <cell r="E972" t="str">
            <v>GP</v>
          </cell>
          <cell r="F972" t="str">
            <v>GP</v>
          </cell>
          <cell r="H972" t="str">
            <v>PLNT</v>
          </cell>
          <cell r="I972" t="str">
            <v>PLNT</v>
          </cell>
          <cell r="J972" t="str">
            <v>PLNT</v>
          </cell>
          <cell r="K972" t="str">
            <v>PLNT</v>
          </cell>
          <cell r="L972" t="str">
            <v>PLNT</v>
          </cell>
        </row>
        <row r="973">
          <cell r="B973" t="str">
            <v>DPW</v>
          </cell>
          <cell r="C973" t="str">
            <v>DPW</v>
          </cell>
          <cell r="D973" t="str">
            <v>DPW</v>
          </cell>
          <cell r="E973" t="str">
            <v>DPW</v>
          </cell>
          <cell r="F973" t="str">
            <v>DPW</v>
          </cell>
          <cell r="H973" t="str">
            <v>PLNT</v>
          </cell>
          <cell r="I973" t="str">
            <v>PLNT</v>
          </cell>
          <cell r="J973" t="str">
            <v>PLNT</v>
          </cell>
          <cell r="K973" t="str">
            <v>PLNT</v>
          </cell>
          <cell r="L973" t="str">
            <v>PLNT</v>
          </cell>
        </row>
        <row r="974">
          <cell r="B974" t="str">
            <v>P</v>
          </cell>
          <cell r="C974" t="str">
            <v>P</v>
          </cell>
          <cell r="D974" t="str">
            <v>P</v>
          </cell>
          <cell r="E974" t="str">
            <v>P</v>
          </cell>
          <cell r="F974" t="str">
            <v>P</v>
          </cell>
          <cell r="H974" t="str">
            <v>PLNT</v>
          </cell>
          <cell r="I974" t="str">
            <v>PLNT</v>
          </cell>
          <cell r="J974" t="str">
            <v>PLNT</v>
          </cell>
          <cell r="K974" t="str">
            <v>PLNT</v>
          </cell>
          <cell r="L974" t="str">
            <v>PLNT</v>
          </cell>
        </row>
        <row r="975">
          <cell r="B975" t="str">
            <v>CUST</v>
          </cell>
          <cell r="C975" t="str">
            <v>CUST</v>
          </cell>
          <cell r="D975" t="str">
            <v>CUST</v>
          </cell>
          <cell r="E975" t="str">
            <v>CUST</v>
          </cell>
          <cell r="F975" t="str">
            <v>CUST</v>
          </cell>
          <cell r="H975" t="str">
            <v>PLNT</v>
          </cell>
          <cell r="I975" t="str">
            <v>PLNT</v>
          </cell>
          <cell r="J975" t="str">
            <v>PLNT</v>
          </cell>
          <cell r="K975" t="str">
            <v>PLNT</v>
          </cell>
          <cell r="L975" t="str">
            <v>PLNT</v>
          </cell>
        </row>
        <row r="976">
          <cell r="B976" t="str">
            <v>P</v>
          </cell>
          <cell r="C976" t="str">
            <v>P</v>
          </cell>
          <cell r="D976" t="str">
            <v>P</v>
          </cell>
          <cell r="E976" t="str">
            <v>P</v>
          </cell>
          <cell r="F976" t="str">
            <v>P</v>
          </cell>
          <cell r="H976" t="str">
            <v>PLNT</v>
          </cell>
          <cell r="I976" t="str">
            <v>PLNT</v>
          </cell>
          <cell r="J976" t="str">
            <v>PLNT</v>
          </cell>
          <cell r="K976" t="str">
            <v>PLNT</v>
          </cell>
          <cell r="L976" t="str">
            <v>PLNT</v>
          </cell>
        </row>
        <row r="980">
          <cell r="B980" t="str">
            <v>GP</v>
          </cell>
          <cell r="C980" t="str">
            <v>GP</v>
          </cell>
          <cell r="D980" t="str">
            <v>GP</v>
          </cell>
          <cell r="E980" t="str">
            <v>GP</v>
          </cell>
          <cell r="F980" t="str">
            <v>GP</v>
          </cell>
          <cell r="H980" t="str">
            <v>PLNT</v>
          </cell>
          <cell r="I980" t="str">
            <v>PLNT</v>
          </cell>
          <cell r="J980" t="str">
            <v>PLNT</v>
          </cell>
          <cell r="K980" t="str">
            <v>PLNT</v>
          </cell>
          <cell r="L980" t="str">
            <v>PLNT</v>
          </cell>
        </row>
        <row r="981">
          <cell r="B981" t="str">
            <v>GP</v>
          </cell>
          <cell r="C981" t="str">
            <v>GP</v>
          </cell>
          <cell r="D981" t="str">
            <v>GP</v>
          </cell>
          <cell r="E981" t="str">
            <v>GP</v>
          </cell>
          <cell r="F981" t="str">
            <v>GP</v>
          </cell>
          <cell r="H981" t="str">
            <v>PLNT</v>
          </cell>
          <cell r="I981" t="str">
            <v>PLNT</v>
          </cell>
          <cell r="J981" t="str">
            <v>PLNT</v>
          </cell>
          <cell r="K981" t="str">
            <v>PLNT</v>
          </cell>
          <cell r="L981" t="str">
            <v>PLNT</v>
          </cell>
        </row>
        <row r="982">
          <cell r="B982" t="str">
            <v>DITEXP</v>
          </cell>
          <cell r="C982" t="str">
            <v>DITEXP</v>
          </cell>
          <cell r="D982" t="str">
            <v>DITEXP</v>
          </cell>
          <cell r="E982" t="str">
            <v>DITEXP</v>
          </cell>
          <cell r="F982" t="str">
            <v>DITEXP</v>
          </cell>
          <cell r="H982" t="str">
            <v>PLNT</v>
          </cell>
          <cell r="I982" t="str">
            <v>PLNT</v>
          </cell>
          <cell r="J982" t="str">
            <v>PLNT</v>
          </cell>
          <cell r="K982" t="str">
            <v>PLNT</v>
          </cell>
          <cell r="L982" t="str">
            <v>PLNT</v>
          </cell>
        </row>
        <row r="983">
          <cell r="B983" t="str">
            <v>PT</v>
          </cell>
          <cell r="C983" t="str">
            <v>PT</v>
          </cell>
          <cell r="D983" t="str">
            <v>PT</v>
          </cell>
          <cell r="E983" t="str">
            <v>PT</v>
          </cell>
          <cell r="F983" t="str">
            <v>PT</v>
          </cell>
          <cell r="H983" t="str">
            <v>PLNT</v>
          </cell>
          <cell r="I983" t="str">
            <v>PLNT</v>
          </cell>
          <cell r="J983" t="str">
            <v>PLNT</v>
          </cell>
          <cell r="K983" t="str">
            <v>PLNT</v>
          </cell>
          <cell r="L983" t="str">
            <v>PLNT</v>
          </cell>
        </row>
        <row r="984">
          <cell r="B984" t="str">
            <v>P</v>
          </cell>
          <cell r="C984" t="str">
            <v>P</v>
          </cell>
          <cell r="D984" t="str">
            <v>P</v>
          </cell>
          <cell r="E984" t="str">
            <v>P</v>
          </cell>
          <cell r="F984" t="str">
            <v>P</v>
          </cell>
          <cell r="H984" t="str">
            <v>PLNT</v>
          </cell>
          <cell r="I984" t="str">
            <v>PLNT</v>
          </cell>
          <cell r="J984" t="str">
            <v>PLNT</v>
          </cell>
          <cell r="K984" t="str">
            <v>PLNT</v>
          </cell>
          <cell r="L984" t="str">
            <v>PLNT</v>
          </cell>
        </row>
        <row r="985">
          <cell r="B985" t="str">
            <v>PT</v>
          </cell>
          <cell r="C985" t="str">
            <v>PT</v>
          </cell>
          <cell r="D985" t="str">
            <v>PT</v>
          </cell>
          <cell r="E985" t="str">
            <v>PT</v>
          </cell>
          <cell r="F985" t="str">
            <v>PT</v>
          </cell>
          <cell r="H985" t="str">
            <v>PLNT</v>
          </cell>
          <cell r="I985" t="str">
            <v>PLNT</v>
          </cell>
          <cell r="J985" t="str">
            <v>PLNT</v>
          </cell>
          <cell r="K985" t="str">
            <v>PLNT</v>
          </cell>
          <cell r="L985" t="str">
            <v>PLNT</v>
          </cell>
        </row>
        <row r="986">
          <cell r="B986" t="str">
            <v>CUST</v>
          </cell>
          <cell r="C986" t="str">
            <v>CUST</v>
          </cell>
          <cell r="D986" t="str">
            <v>CUST</v>
          </cell>
          <cell r="E986" t="str">
            <v>CUST</v>
          </cell>
          <cell r="F986" t="str">
            <v>CUST</v>
          </cell>
          <cell r="H986" t="str">
            <v>PLNT</v>
          </cell>
          <cell r="I986" t="str">
            <v>PLNT</v>
          </cell>
          <cell r="J986" t="str">
            <v>PLNT</v>
          </cell>
          <cell r="K986" t="str">
            <v>PLNT</v>
          </cell>
          <cell r="L986" t="str">
            <v>PLNT</v>
          </cell>
        </row>
        <row r="987">
          <cell r="B987" t="str">
            <v>GP</v>
          </cell>
          <cell r="C987" t="str">
            <v>GP</v>
          </cell>
          <cell r="D987" t="str">
            <v>GP</v>
          </cell>
          <cell r="E987" t="str">
            <v>GP</v>
          </cell>
          <cell r="F987" t="str">
            <v>GP</v>
          </cell>
          <cell r="H987" t="str">
            <v>PLNT</v>
          </cell>
          <cell r="I987" t="str">
            <v>PLNT</v>
          </cell>
          <cell r="J987" t="str">
            <v>PLNT</v>
          </cell>
          <cell r="K987" t="str">
            <v>PLNT</v>
          </cell>
          <cell r="L987" t="str">
            <v>PLNT</v>
          </cell>
        </row>
        <row r="988">
          <cell r="B988" t="str">
            <v>LABOR</v>
          </cell>
          <cell r="C988" t="str">
            <v>LABOR</v>
          </cell>
          <cell r="D988" t="str">
            <v>LABOR</v>
          </cell>
          <cell r="E988" t="str">
            <v>LABOR</v>
          </cell>
          <cell r="F988" t="str">
            <v>LABOR</v>
          </cell>
          <cell r="H988" t="str">
            <v>DISom</v>
          </cell>
          <cell r="I988" t="str">
            <v>DISom</v>
          </cell>
          <cell r="J988" t="str">
            <v>DISom</v>
          </cell>
          <cell r="K988" t="str">
            <v>DISom</v>
          </cell>
          <cell r="L988" t="str">
            <v>DISom</v>
          </cell>
        </row>
        <row r="989">
          <cell r="B989" t="str">
            <v>P</v>
          </cell>
          <cell r="C989" t="str">
            <v>P</v>
          </cell>
          <cell r="D989" t="str">
            <v>P</v>
          </cell>
          <cell r="E989" t="str">
            <v>P</v>
          </cell>
          <cell r="F989" t="str">
            <v>P</v>
          </cell>
          <cell r="H989" t="str">
            <v>PLNT</v>
          </cell>
          <cell r="I989" t="str">
            <v>PLNT</v>
          </cell>
          <cell r="J989" t="str">
            <v>PLNT</v>
          </cell>
          <cell r="K989" t="str">
            <v>PLNT</v>
          </cell>
          <cell r="L989" t="str">
            <v>PLNT</v>
          </cell>
        </row>
        <row r="990">
          <cell r="B990" t="str">
            <v>P</v>
          </cell>
          <cell r="C990" t="str">
            <v>P</v>
          </cell>
          <cell r="D990" t="str">
            <v>P</v>
          </cell>
          <cell r="E990" t="str">
            <v>P</v>
          </cell>
          <cell r="F990" t="str">
            <v>P</v>
          </cell>
          <cell r="H990" t="str">
            <v>PLNT</v>
          </cell>
          <cell r="I990" t="str">
            <v>PLNT</v>
          </cell>
          <cell r="J990" t="str">
            <v>PLNT</v>
          </cell>
          <cell r="K990" t="str">
            <v>PLNT</v>
          </cell>
          <cell r="L990" t="str">
            <v>PLNT</v>
          </cell>
        </row>
        <row r="991">
          <cell r="B991" t="str">
            <v>PT</v>
          </cell>
          <cell r="C991" t="str">
            <v>PT</v>
          </cell>
          <cell r="D991" t="str">
            <v>PT</v>
          </cell>
          <cell r="E991" t="str">
            <v>PT</v>
          </cell>
          <cell r="F991" t="str">
            <v>PT</v>
          </cell>
          <cell r="H991" t="str">
            <v>PLNT</v>
          </cell>
          <cell r="I991" t="str">
            <v>PLNT</v>
          </cell>
          <cell r="J991" t="str">
            <v>PLNT</v>
          </cell>
          <cell r="K991" t="str">
            <v>PLNT</v>
          </cell>
          <cell r="L991" t="str">
            <v>PLNT</v>
          </cell>
        </row>
        <row r="996">
          <cell r="B996" t="str">
            <v>SCHMAF</v>
          </cell>
          <cell r="C996" t="str">
            <v>SCHMAF</v>
          </cell>
          <cell r="D996" t="str">
            <v>SCHMAF</v>
          </cell>
          <cell r="E996" t="str">
            <v>SCHMAF</v>
          </cell>
          <cell r="F996" t="str">
            <v>SCHMAF</v>
          </cell>
          <cell r="H996" t="str">
            <v>PLNT</v>
          </cell>
          <cell r="I996" t="str">
            <v>PLNT</v>
          </cell>
          <cell r="J996" t="str">
            <v>PLNT</v>
          </cell>
          <cell r="K996" t="str">
            <v>PLNT</v>
          </cell>
          <cell r="L996" t="str">
            <v>PLNT</v>
          </cell>
        </row>
        <row r="997">
          <cell r="B997" t="str">
            <v>SCHMAF</v>
          </cell>
          <cell r="C997" t="str">
            <v>SCHMAF</v>
          </cell>
          <cell r="D997" t="str">
            <v>SCHMAF</v>
          </cell>
          <cell r="E997" t="str">
            <v>SCHMAF</v>
          </cell>
          <cell r="F997" t="str">
            <v>SCHMAF</v>
          </cell>
          <cell r="H997" t="str">
            <v>PLNT</v>
          </cell>
          <cell r="I997" t="str">
            <v>PLNT</v>
          </cell>
          <cell r="J997" t="str">
            <v>PLNT</v>
          </cell>
          <cell r="K997" t="str">
            <v>PLNT</v>
          </cell>
          <cell r="L997" t="str">
            <v>PLNT</v>
          </cell>
        </row>
        <row r="998">
          <cell r="B998" t="str">
            <v>SCHMAF</v>
          </cell>
          <cell r="C998" t="str">
            <v>SCHMAF</v>
          </cell>
          <cell r="D998" t="str">
            <v>SCHMAF</v>
          </cell>
          <cell r="E998" t="str">
            <v>SCHMAF</v>
          </cell>
          <cell r="F998" t="str">
            <v>SCHMAF</v>
          </cell>
          <cell r="H998" t="str">
            <v>PLNT</v>
          </cell>
          <cell r="I998" t="str">
            <v>PLNT</v>
          </cell>
          <cell r="J998" t="str">
            <v>PLNT</v>
          </cell>
          <cell r="K998" t="str">
            <v>PLNT</v>
          </cell>
          <cell r="L998" t="str">
            <v>PLNT</v>
          </cell>
        </row>
        <row r="999">
          <cell r="B999" t="str">
            <v>SCHMAF</v>
          </cell>
          <cell r="C999" t="str">
            <v>SCHMAF</v>
          </cell>
          <cell r="D999" t="str">
            <v>SCHMAF</v>
          </cell>
          <cell r="E999" t="str">
            <v>SCHMAF</v>
          </cell>
          <cell r="F999" t="str">
            <v>SCHMAF</v>
          </cell>
          <cell r="H999" t="str">
            <v>PLNT</v>
          </cell>
          <cell r="I999" t="str">
            <v>PLNT</v>
          </cell>
          <cell r="J999" t="str">
            <v>PLNT</v>
          </cell>
          <cell r="K999" t="str">
            <v>PLNT</v>
          </cell>
          <cell r="L999" t="str">
            <v>PLNT</v>
          </cell>
        </row>
        <row r="1000">
          <cell r="B1000" t="str">
            <v>SCHMAF</v>
          </cell>
          <cell r="C1000" t="str">
            <v>SCHMAF</v>
          </cell>
          <cell r="D1000" t="str">
            <v>SCHMAF</v>
          </cell>
          <cell r="E1000" t="str">
            <v>SCHMAF</v>
          </cell>
          <cell r="F1000" t="str">
            <v>SCHMAF</v>
          </cell>
          <cell r="H1000" t="str">
            <v>PLNT</v>
          </cell>
          <cell r="I1000" t="str">
            <v>PLNT</v>
          </cell>
          <cell r="J1000" t="str">
            <v>PLNT</v>
          </cell>
          <cell r="K1000" t="str">
            <v>PLNT</v>
          </cell>
          <cell r="L1000" t="str">
            <v>PLNT</v>
          </cell>
        </row>
        <row r="1001">
          <cell r="B1001" t="str">
            <v>SCHMAF</v>
          </cell>
          <cell r="C1001" t="str">
            <v>SCHMAF</v>
          </cell>
          <cell r="D1001" t="str">
            <v>SCHMAF</v>
          </cell>
          <cell r="E1001" t="str">
            <v>SCHMAF</v>
          </cell>
          <cell r="F1001" t="str">
            <v>SCHMAF</v>
          </cell>
          <cell r="H1001" t="str">
            <v>PLNT</v>
          </cell>
          <cell r="I1001" t="str">
            <v>PLNT</v>
          </cell>
          <cell r="J1001" t="str">
            <v>PLNT</v>
          </cell>
          <cell r="K1001" t="str">
            <v>PLNT</v>
          </cell>
          <cell r="L1001" t="str">
            <v>PLNT</v>
          </cell>
        </row>
        <row r="1005">
          <cell r="B1005" t="str">
            <v>P</v>
          </cell>
          <cell r="C1005" t="str">
            <v>P</v>
          </cell>
          <cell r="D1005" t="str">
            <v>P</v>
          </cell>
          <cell r="E1005" t="str">
            <v>P</v>
          </cell>
          <cell r="F1005" t="str">
            <v>P</v>
          </cell>
          <cell r="H1005" t="str">
            <v>DRB</v>
          </cell>
          <cell r="I1005" t="str">
            <v>DRB</v>
          </cell>
          <cell r="J1005" t="str">
            <v>DRB</v>
          </cell>
          <cell r="K1005" t="str">
            <v>DRB</v>
          </cell>
          <cell r="L1005" t="str">
            <v>DRB</v>
          </cell>
        </row>
        <row r="1006">
          <cell r="B1006" t="str">
            <v>P</v>
          </cell>
          <cell r="C1006" t="str">
            <v>P</v>
          </cell>
          <cell r="D1006" t="str">
            <v>P</v>
          </cell>
          <cell r="E1006" t="str">
            <v>P</v>
          </cell>
          <cell r="F1006" t="str">
            <v>P</v>
          </cell>
          <cell r="H1006" t="str">
            <v>DRB</v>
          </cell>
          <cell r="I1006" t="str">
            <v>DRB</v>
          </cell>
          <cell r="J1006" t="str">
            <v>DRB</v>
          </cell>
          <cell r="K1006" t="str">
            <v>DRB</v>
          </cell>
          <cell r="L1006" t="str">
            <v>DRB</v>
          </cell>
        </row>
        <row r="1007">
          <cell r="B1007" t="str">
            <v>P</v>
          </cell>
          <cell r="C1007" t="str">
            <v>P</v>
          </cell>
          <cell r="D1007" t="str">
            <v>P</v>
          </cell>
          <cell r="E1007" t="str">
            <v>P</v>
          </cell>
          <cell r="F1007" t="str">
            <v>P</v>
          </cell>
          <cell r="H1007" t="str">
            <v>DRB</v>
          </cell>
          <cell r="I1007" t="str">
            <v>DRB</v>
          </cell>
          <cell r="J1007" t="str">
            <v>DRB</v>
          </cell>
          <cell r="K1007" t="str">
            <v>DRB</v>
          </cell>
          <cell r="L1007" t="str">
            <v>DRB</v>
          </cell>
        </row>
        <row r="1008">
          <cell r="B1008" t="str">
            <v>P</v>
          </cell>
          <cell r="C1008" t="str">
            <v>P</v>
          </cell>
          <cell r="D1008" t="str">
            <v>P</v>
          </cell>
          <cell r="E1008" t="str">
            <v>P</v>
          </cell>
          <cell r="F1008" t="str">
            <v>P</v>
          </cell>
          <cell r="H1008" t="str">
            <v>DRB</v>
          </cell>
          <cell r="I1008" t="str">
            <v>DRB</v>
          </cell>
          <cell r="J1008" t="str">
            <v>DRB</v>
          </cell>
          <cell r="K1008" t="str">
            <v>DRB</v>
          </cell>
          <cell r="L1008" t="str">
            <v>DRB</v>
          </cell>
        </row>
        <row r="1009">
          <cell r="B1009" t="str">
            <v>P</v>
          </cell>
          <cell r="C1009" t="str">
            <v>P</v>
          </cell>
          <cell r="D1009" t="str">
            <v>P</v>
          </cell>
          <cell r="E1009" t="str">
            <v>P</v>
          </cell>
          <cell r="F1009" t="str">
            <v>P</v>
          </cell>
          <cell r="H1009" t="str">
            <v>DRB</v>
          </cell>
          <cell r="I1009" t="str">
            <v>DRB</v>
          </cell>
          <cell r="J1009" t="str">
            <v>DRB</v>
          </cell>
          <cell r="K1009" t="str">
            <v>DRB</v>
          </cell>
          <cell r="L1009" t="str">
            <v>DRB</v>
          </cell>
        </row>
        <row r="1010">
          <cell r="B1010" t="str">
            <v>P</v>
          </cell>
          <cell r="C1010" t="str">
            <v>P</v>
          </cell>
          <cell r="D1010" t="str">
            <v>P</v>
          </cell>
          <cell r="E1010" t="str">
            <v>P</v>
          </cell>
          <cell r="F1010" t="str">
            <v>P</v>
          </cell>
          <cell r="H1010" t="str">
            <v>DRB</v>
          </cell>
          <cell r="I1010" t="str">
            <v>DRB</v>
          </cell>
          <cell r="J1010" t="str">
            <v>DRB</v>
          </cell>
          <cell r="K1010" t="str">
            <v>DRB</v>
          </cell>
          <cell r="L1010" t="str">
            <v>DRB</v>
          </cell>
        </row>
        <row r="1011">
          <cell r="B1011" t="str">
            <v>P</v>
          </cell>
          <cell r="C1011" t="str">
            <v>P</v>
          </cell>
          <cell r="D1011" t="str">
            <v>P</v>
          </cell>
          <cell r="E1011" t="str">
            <v>P</v>
          </cell>
          <cell r="F1011" t="str">
            <v>P</v>
          </cell>
          <cell r="H1011" t="str">
            <v>DRB</v>
          </cell>
          <cell r="I1011" t="str">
            <v>DRB</v>
          </cell>
          <cell r="J1011" t="str">
            <v>DRB</v>
          </cell>
          <cell r="K1011" t="str">
            <v>DRB</v>
          </cell>
          <cell r="L1011" t="str">
            <v>DRB</v>
          </cell>
        </row>
        <row r="1012">
          <cell r="B1012" t="str">
            <v>LABOR</v>
          </cell>
          <cell r="C1012" t="str">
            <v>LABOR</v>
          </cell>
          <cell r="D1012" t="str">
            <v>LABOR</v>
          </cell>
          <cell r="E1012" t="str">
            <v>LABOR</v>
          </cell>
          <cell r="F1012" t="str">
            <v>LABOR</v>
          </cell>
          <cell r="H1012" t="str">
            <v>DISom</v>
          </cell>
          <cell r="I1012" t="str">
            <v>DISom</v>
          </cell>
          <cell r="J1012" t="str">
            <v>DISom</v>
          </cell>
          <cell r="K1012" t="str">
            <v>DISom</v>
          </cell>
          <cell r="L1012" t="str">
            <v>DISom</v>
          </cell>
        </row>
        <row r="1013">
          <cell r="B1013" t="str">
            <v>SCHMAP-SO</v>
          </cell>
          <cell r="C1013" t="str">
            <v>SCHMAP-SO</v>
          </cell>
          <cell r="D1013" t="str">
            <v>SCHMAP-SO</v>
          </cell>
          <cell r="E1013" t="str">
            <v>SCHMAP-SO</v>
          </cell>
          <cell r="F1013" t="str">
            <v>SCHMAP-SO</v>
          </cell>
          <cell r="H1013" t="str">
            <v>DISom</v>
          </cell>
          <cell r="I1013" t="str">
            <v>DISom</v>
          </cell>
          <cell r="J1013" t="str">
            <v>DISom</v>
          </cell>
          <cell r="K1013" t="str">
            <v>DISom</v>
          </cell>
          <cell r="L1013" t="str">
            <v>DISom</v>
          </cell>
        </row>
        <row r="1018">
          <cell r="B1018" t="str">
            <v>SCHMAT-SITUS</v>
          </cell>
          <cell r="C1018" t="str">
            <v>SCHMAT-SITUS</v>
          </cell>
          <cell r="D1018" t="str">
            <v>SCHMAT-SITUS</v>
          </cell>
          <cell r="E1018" t="str">
            <v>SCHMAT-SITUS</v>
          </cell>
          <cell r="F1018" t="str">
            <v>SCHMAT-SITUS</v>
          </cell>
          <cell r="H1018" t="str">
            <v>PLNT</v>
          </cell>
          <cell r="I1018" t="str">
            <v>PLNT</v>
          </cell>
          <cell r="J1018" t="str">
            <v>PLNT</v>
          </cell>
          <cell r="K1018" t="str">
            <v>PLNT</v>
          </cell>
          <cell r="L1018" t="str">
            <v>PLNT</v>
          </cell>
        </row>
        <row r="1019">
          <cell r="B1019" t="str">
            <v>P</v>
          </cell>
          <cell r="C1019" t="str">
            <v>P</v>
          </cell>
          <cell r="D1019" t="str">
            <v>P</v>
          </cell>
          <cell r="E1019" t="str">
            <v>P</v>
          </cell>
          <cell r="F1019" t="str">
            <v>P</v>
          </cell>
          <cell r="H1019" t="str">
            <v>DRB</v>
          </cell>
          <cell r="I1019" t="str">
            <v>DRB</v>
          </cell>
          <cell r="J1019" t="str">
            <v>DRB</v>
          </cell>
          <cell r="K1019" t="str">
            <v>DRB</v>
          </cell>
          <cell r="L1019" t="str">
            <v>DRB</v>
          </cell>
        </row>
        <row r="1020">
          <cell r="B1020" t="str">
            <v>DPW</v>
          </cell>
          <cell r="C1020" t="str">
            <v>DPW</v>
          </cell>
          <cell r="D1020" t="str">
            <v>DPW</v>
          </cell>
          <cell r="E1020" t="str">
            <v>DPW</v>
          </cell>
          <cell r="F1020" t="str">
            <v>DPW</v>
          </cell>
          <cell r="H1020" t="str">
            <v>PLNT</v>
          </cell>
          <cell r="I1020" t="str">
            <v>PLNT</v>
          </cell>
          <cell r="J1020" t="str">
            <v>PLNT</v>
          </cell>
          <cell r="K1020" t="str">
            <v>PLNT</v>
          </cell>
          <cell r="L1020" t="str">
            <v>PLNT</v>
          </cell>
        </row>
        <row r="1021">
          <cell r="B1021" t="str">
            <v>SCHMAT-SNP</v>
          </cell>
          <cell r="C1021" t="str">
            <v>SCHMAT-SNP</v>
          </cell>
          <cell r="D1021" t="str">
            <v>SCHMAT-SNP</v>
          </cell>
          <cell r="E1021" t="str">
            <v>SCHMAT-SNP</v>
          </cell>
          <cell r="F1021" t="str">
            <v>SCHMAT-SNP</v>
          </cell>
          <cell r="H1021" t="str">
            <v>DISom</v>
          </cell>
          <cell r="I1021" t="str">
            <v>DISom</v>
          </cell>
          <cell r="J1021" t="str">
            <v>DISom</v>
          </cell>
          <cell r="K1021" t="str">
            <v>DISom</v>
          </cell>
          <cell r="L1021" t="str">
            <v>DISom</v>
          </cell>
        </row>
        <row r="1022">
          <cell r="B1022" t="str">
            <v>P</v>
          </cell>
          <cell r="C1022" t="str">
            <v>P</v>
          </cell>
          <cell r="D1022" t="str">
            <v>P</v>
          </cell>
          <cell r="E1022" t="str">
            <v>P</v>
          </cell>
          <cell r="F1022" t="str">
            <v>P</v>
          </cell>
          <cell r="H1022" t="str">
            <v>DRB</v>
          </cell>
          <cell r="I1022" t="str">
            <v>DRB</v>
          </cell>
          <cell r="J1022" t="str">
            <v>DRB</v>
          </cell>
          <cell r="K1022" t="str">
            <v>DRB</v>
          </cell>
          <cell r="L1022" t="str">
            <v>DRB</v>
          </cell>
        </row>
        <row r="1023">
          <cell r="B1023" t="str">
            <v>P</v>
          </cell>
          <cell r="C1023" t="str">
            <v>P</v>
          </cell>
          <cell r="D1023" t="str">
            <v>P</v>
          </cell>
          <cell r="E1023" t="str">
            <v>P</v>
          </cell>
          <cell r="F1023" t="str">
            <v>P</v>
          </cell>
          <cell r="H1023" t="str">
            <v>DRB</v>
          </cell>
          <cell r="I1023" t="str">
            <v>DRB</v>
          </cell>
          <cell r="J1023" t="str">
            <v>DRB</v>
          </cell>
          <cell r="K1023" t="str">
            <v>DRB</v>
          </cell>
          <cell r="L1023" t="str">
            <v>DRB</v>
          </cell>
        </row>
        <row r="1024">
          <cell r="B1024" t="str">
            <v>SCHMAT-SE</v>
          </cell>
          <cell r="C1024" t="str">
            <v>SCHMAT-SE</v>
          </cell>
          <cell r="D1024" t="str">
            <v>SCHMAT-SE</v>
          </cell>
          <cell r="E1024" t="str">
            <v>SCHMAT-SE</v>
          </cell>
          <cell r="F1024" t="str">
            <v>SCHMAT-SE</v>
          </cell>
          <cell r="H1024" t="str">
            <v>DRB</v>
          </cell>
          <cell r="I1024" t="str">
            <v>DRB</v>
          </cell>
          <cell r="J1024" t="str">
            <v>DRB</v>
          </cell>
          <cell r="K1024" t="str">
            <v>DRB</v>
          </cell>
          <cell r="L1024" t="str">
            <v>DRB</v>
          </cell>
        </row>
        <row r="1025">
          <cell r="B1025" t="str">
            <v>P</v>
          </cell>
          <cell r="C1025" t="str">
            <v>P</v>
          </cell>
          <cell r="D1025" t="str">
            <v>P</v>
          </cell>
          <cell r="E1025" t="str">
            <v>P</v>
          </cell>
          <cell r="F1025" t="str">
            <v>P</v>
          </cell>
          <cell r="H1025" t="str">
            <v>DRB</v>
          </cell>
          <cell r="I1025" t="str">
            <v>DRB</v>
          </cell>
          <cell r="J1025" t="str">
            <v>DRB</v>
          </cell>
          <cell r="K1025" t="str">
            <v>DRB</v>
          </cell>
          <cell r="L1025" t="str">
            <v>DRB</v>
          </cell>
        </row>
        <row r="1026">
          <cell r="B1026" t="str">
            <v>SCHMAT</v>
          </cell>
          <cell r="C1026" t="str">
            <v>SCHMAT</v>
          </cell>
          <cell r="D1026" t="str">
            <v>SCHMAT</v>
          </cell>
          <cell r="E1026" t="str">
            <v>SCHMAT</v>
          </cell>
          <cell r="F1026" t="str">
            <v>SCHMAT</v>
          </cell>
          <cell r="H1026" t="str">
            <v>PLNT</v>
          </cell>
          <cell r="I1026" t="str">
            <v>PLNT</v>
          </cell>
          <cell r="J1026" t="str">
            <v>PLNT</v>
          </cell>
          <cell r="K1026" t="str">
            <v>PLNT</v>
          </cell>
          <cell r="L1026" t="str">
            <v>PLNT</v>
          </cell>
        </row>
        <row r="1027">
          <cell r="B1027" t="str">
            <v>SCHMAT-SO</v>
          </cell>
          <cell r="C1027" t="str">
            <v>SCHMAT-SO</v>
          </cell>
          <cell r="D1027" t="str">
            <v>SCHMAT-SO</v>
          </cell>
          <cell r="E1027" t="str">
            <v>SCHMAT-SO</v>
          </cell>
          <cell r="F1027" t="str">
            <v>SCHMAT-SO</v>
          </cell>
          <cell r="H1027" t="str">
            <v>DISom</v>
          </cell>
          <cell r="I1027" t="str">
            <v>DISom</v>
          </cell>
          <cell r="J1027" t="str">
            <v>DISom</v>
          </cell>
          <cell r="K1027" t="str">
            <v>DISom</v>
          </cell>
          <cell r="L1027" t="str">
            <v>DISom</v>
          </cell>
        </row>
        <row r="1028">
          <cell r="B1028" t="str">
            <v>SCHMAT-SNP</v>
          </cell>
          <cell r="C1028" t="str">
            <v>SCHMAT-SNP</v>
          </cell>
          <cell r="D1028" t="str">
            <v>SCHMAT-SNP</v>
          </cell>
          <cell r="E1028" t="str">
            <v>SCHMAT-SNP</v>
          </cell>
          <cell r="F1028" t="str">
            <v>SCHMAT-SNP</v>
          </cell>
          <cell r="H1028" t="str">
            <v>DISom</v>
          </cell>
          <cell r="I1028" t="str">
            <v>DISom</v>
          </cell>
          <cell r="J1028" t="str">
            <v>DISom</v>
          </cell>
          <cell r="K1028" t="str">
            <v>DISom</v>
          </cell>
          <cell r="L1028" t="str">
            <v>DISom</v>
          </cell>
        </row>
        <row r="1029">
          <cell r="B1029" t="str">
            <v>P</v>
          </cell>
          <cell r="C1029" t="str">
            <v>P</v>
          </cell>
          <cell r="D1029" t="str">
            <v>P</v>
          </cell>
          <cell r="E1029" t="str">
            <v>P</v>
          </cell>
          <cell r="F1029" t="str">
            <v>P</v>
          </cell>
          <cell r="H1029" t="str">
            <v>DRB</v>
          </cell>
          <cell r="I1029" t="str">
            <v>DRB</v>
          </cell>
          <cell r="J1029" t="str">
            <v>DRB</v>
          </cell>
          <cell r="K1029" t="str">
            <v>DRB</v>
          </cell>
          <cell r="L1029" t="str">
            <v>DRB</v>
          </cell>
        </row>
        <row r="1030">
          <cell r="B1030" t="str">
            <v>CUST</v>
          </cell>
          <cell r="C1030" t="str">
            <v>CUST</v>
          </cell>
          <cell r="D1030" t="str">
            <v>CUST</v>
          </cell>
          <cell r="E1030" t="str">
            <v>CUST</v>
          </cell>
          <cell r="F1030" t="str">
            <v>CUST</v>
          </cell>
          <cell r="H1030" t="str">
            <v>CUST</v>
          </cell>
          <cell r="I1030" t="str">
            <v>CUST</v>
          </cell>
          <cell r="J1030" t="str">
            <v>CUST</v>
          </cell>
          <cell r="K1030" t="str">
            <v>CUST</v>
          </cell>
          <cell r="L1030" t="str">
            <v>CUST</v>
          </cell>
        </row>
        <row r="1031">
          <cell r="B1031" t="str">
            <v>P</v>
          </cell>
          <cell r="C1031" t="str">
            <v>P</v>
          </cell>
          <cell r="D1031" t="str">
            <v>P</v>
          </cell>
          <cell r="E1031" t="str">
            <v>P</v>
          </cell>
          <cell r="F1031" t="str">
            <v>P</v>
          </cell>
          <cell r="H1031" t="str">
            <v>DRB</v>
          </cell>
          <cell r="I1031" t="str">
            <v>DRB</v>
          </cell>
          <cell r="J1031" t="str">
            <v>DRB</v>
          </cell>
          <cell r="K1031" t="str">
            <v>DRB</v>
          </cell>
          <cell r="L1031" t="str">
            <v>DRB</v>
          </cell>
        </row>
        <row r="1032">
          <cell r="B1032" t="str">
            <v>P</v>
          </cell>
          <cell r="C1032" t="str">
            <v>P</v>
          </cell>
          <cell r="D1032" t="str">
            <v>P</v>
          </cell>
          <cell r="E1032" t="str">
            <v>P</v>
          </cell>
          <cell r="F1032" t="str">
            <v>P</v>
          </cell>
          <cell r="H1032" t="str">
            <v>DRB</v>
          </cell>
          <cell r="I1032" t="str">
            <v>DRB</v>
          </cell>
          <cell r="J1032" t="str">
            <v>DRB</v>
          </cell>
          <cell r="K1032" t="str">
            <v>DRB</v>
          </cell>
          <cell r="L1032" t="str">
            <v>DRB</v>
          </cell>
        </row>
        <row r="1033">
          <cell r="B1033" t="str">
            <v>SCHMAT-SE</v>
          </cell>
          <cell r="C1033" t="str">
            <v>SCHMAT-SE</v>
          </cell>
          <cell r="D1033" t="str">
            <v>SCHMAT-SE</v>
          </cell>
          <cell r="E1033" t="str">
            <v>SCHMAT-SE</v>
          </cell>
          <cell r="F1033" t="str">
            <v>SCHMAT-SE</v>
          </cell>
          <cell r="H1033" t="str">
            <v>DRB</v>
          </cell>
          <cell r="I1033" t="str">
            <v>DRB</v>
          </cell>
          <cell r="J1033" t="str">
            <v>DRB</v>
          </cell>
          <cell r="K1033" t="str">
            <v>DRB</v>
          </cell>
          <cell r="L1033" t="str">
            <v>DRB</v>
          </cell>
        </row>
        <row r="1034">
          <cell r="B1034" t="str">
            <v>SCHMAT-SE</v>
          </cell>
          <cell r="C1034" t="str">
            <v>SCHMAT-SE</v>
          </cell>
          <cell r="D1034" t="str">
            <v>SCHMAT-SE</v>
          </cell>
          <cell r="E1034" t="str">
            <v>SCHMAT-SE</v>
          </cell>
          <cell r="F1034" t="str">
            <v>SCHMAT-SE</v>
          </cell>
          <cell r="H1034" t="str">
            <v>DRB</v>
          </cell>
          <cell r="I1034" t="str">
            <v>DRB</v>
          </cell>
          <cell r="J1034" t="str">
            <v>DRB</v>
          </cell>
          <cell r="K1034" t="str">
            <v>DRB</v>
          </cell>
          <cell r="L1034" t="str">
            <v>DRB</v>
          </cell>
        </row>
        <row r="1035">
          <cell r="B1035" t="str">
            <v>BOOKDEPR</v>
          </cell>
          <cell r="C1035" t="str">
            <v>BOOKDEPR</v>
          </cell>
          <cell r="D1035" t="str">
            <v>BOOKDEPR</v>
          </cell>
          <cell r="E1035" t="str">
            <v>BOOKDEPR</v>
          </cell>
          <cell r="F1035" t="str">
            <v>BOOKDEPR</v>
          </cell>
          <cell r="H1035" t="str">
            <v>PLNT</v>
          </cell>
          <cell r="I1035" t="str">
            <v>PLNT</v>
          </cell>
          <cell r="J1035" t="str">
            <v>PLNT</v>
          </cell>
          <cell r="K1035" t="str">
            <v>PLNT</v>
          </cell>
          <cell r="L1035" t="str">
            <v>PLNT</v>
          </cell>
        </row>
        <row r="1041">
          <cell r="B1041" t="str">
            <v>SCHMDF</v>
          </cell>
          <cell r="C1041" t="str">
            <v>SCHMDF</v>
          </cell>
          <cell r="D1041" t="str">
            <v>SCHMDF</v>
          </cell>
          <cell r="E1041" t="str">
            <v>SCHMDF</v>
          </cell>
          <cell r="F1041" t="str">
            <v>SCHMDF</v>
          </cell>
          <cell r="H1041" t="str">
            <v>PLNT</v>
          </cell>
          <cell r="I1041" t="str">
            <v>PLNT</v>
          </cell>
          <cell r="J1041" t="str">
            <v>PLNT</v>
          </cell>
          <cell r="K1041" t="str">
            <v>PLNT</v>
          </cell>
          <cell r="L1041" t="str">
            <v>PLNT</v>
          </cell>
        </row>
        <row r="1042">
          <cell r="B1042" t="str">
            <v>SCHMDF</v>
          </cell>
          <cell r="C1042" t="str">
            <v>SCHMDF</v>
          </cell>
          <cell r="D1042" t="str">
            <v>SCHMDF</v>
          </cell>
          <cell r="E1042" t="str">
            <v>SCHMDF</v>
          </cell>
          <cell r="F1042" t="str">
            <v>SCHMDF</v>
          </cell>
          <cell r="H1042" t="str">
            <v>PLNT</v>
          </cell>
          <cell r="I1042" t="str">
            <v>PLNT</v>
          </cell>
          <cell r="J1042" t="str">
            <v>PLNT</v>
          </cell>
          <cell r="K1042" t="str">
            <v>PLNT</v>
          </cell>
          <cell r="L1042" t="str">
            <v>PLNT</v>
          </cell>
        </row>
        <row r="1043">
          <cell r="B1043" t="str">
            <v>SCHMDF</v>
          </cell>
          <cell r="C1043" t="str">
            <v>SCHMDF</v>
          </cell>
          <cell r="D1043" t="str">
            <v>SCHMDF</v>
          </cell>
          <cell r="E1043" t="str">
            <v>SCHMDF</v>
          </cell>
          <cell r="F1043" t="str">
            <v>SCHMDF</v>
          </cell>
          <cell r="H1043" t="str">
            <v>PLNT</v>
          </cell>
          <cell r="I1043" t="str">
            <v>PLNT</v>
          </cell>
          <cell r="J1043" t="str">
            <v>PLNT</v>
          </cell>
          <cell r="K1043" t="str">
            <v>PLNT</v>
          </cell>
          <cell r="L1043" t="str">
            <v>PLNT</v>
          </cell>
        </row>
        <row r="1044">
          <cell r="B1044" t="str">
            <v>SCHMDF</v>
          </cell>
          <cell r="C1044" t="str">
            <v>SCHMDF</v>
          </cell>
          <cell r="D1044" t="str">
            <v>SCHMDF</v>
          </cell>
          <cell r="E1044" t="str">
            <v>SCHMDF</v>
          </cell>
          <cell r="F1044" t="str">
            <v>SCHMDF</v>
          </cell>
          <cell r="H1044" t="str">
            <v>PLNT</v>
          </cell>
          <cell r="I1044" t="str">
            <v>PLNT</v>
          </cell>
          <cell r="J1044" t="str">
            <v>PLNT</v>
          </cell>
          <cell r="K1044" t="str">
            <v>PLNT</v>
          </cell>
          <cell r="L1044" t="str">
            <v>PLNT</v>
          </cell>
        </row>
        <row r="1045">
          <cell r="B1045" t="str">
            <v>SCHMDF</v>
          </cell>
          <cell r="C1045" t="str">
            <v>SCHMDF</v>
          </cell>
          <cell r="D1045" t="str">
            <v>SCHMDF</v>
          </cell>
          <cell r="E1045" t="str">
            <v>SCHMDF</v>
          </cell>
          <cell r="F1045" t="str">
            <v>SCHMDF</v>
          </cell>
          <cell r="H1045" t="str">
            <v>PLNT</v>
          </cell>
          <cell r="I1045" t="str">
            <v>PLNT</v>
          </cell>
          <cell r="J1045" t="str">
            <v>PLNT</v>
          </cell>
          <cell r="K1045" t="str">
            <v>PLNT</v>
          </cell>
          <cell r="L1045" t="str">
            <v>PLNT</v>
          </cell>
        </row>
        <row r="1048">
          <cell r="B1048" t="str">
            <v>SCHMDP</v>
          </cell>
          <cell r="C1048" t="str">
            <v>SCHMDP</v>
          </cell>
          <cell r="D1048" t="str">
            <v>SCHMDP</v>
          </cell>
          <cell r="E1048" t="str">
            <v>SCHMDP</v>
          </cell>
          <cell r="F1048" t="str">
            <v>SCHMDP</v>
          </cell>
          <cell r="H1048" t="str">
            <v>PLNT</v>
          </cell>
          <cell r="I1048" t="str">
            <v>PLNT</v>
          </cell>
          <cell r="J1048" t="str">
            <v>PLNT</v>
          </cell>
          <cell r="K1048" t="str">
            <v>PLNT</v>
          </cell>
          <cell r="L1048" t="str">
            <v>PLNT</v>
          </cell>
        </row>
        <row r="1049">
          <cell r="B1049" t="str">
            <v>P</v>
          </cell>
          <cell r="C1049" t="str">
            <v>P</v>
          </cell>
          <cell r="D1049" t="str">
            <v>P</v>
          </cell>
          <cell r="E1049" t="str">
            <v>P</v>
          </cell>
          <cell r="F1049" t="str">
            <v>P</v>
          </cell>
          <cell r="H1049" t="str">
            <v>DRB</v>
          </cell>
          <cell r="I1049" t="str">
            <v>DRB</v>
          </cell>
          <cell r="J1049" t="str">
            <v>DRB</v>
          </cell>
          <cell r="K1049" t="str">
            <v>DRB</v>
          </cell>
          <cell r="L1049" t="str">
            <v>DRB</v>
          </cell>
        </row>
        <row r="1050">
          <cell r="B1050" t="str">
            <v>P</v>
          </cell>
          <cell r="C1050" t="str">
            <v>P</v>
          </cell>
          <cell r="D1050" t="str">
            <v>P</v>
          </cell>
          <cell r="E1050" t="str">
            <v>P</v>
          </cell>
          <cell r="F1050" t="str">
            <v>P</v>
          </cell>
          <cell r="H1050" t="str">
            <v>DRB</v>
          </cell>
          <cell r="I1050" t="str">
            <v>DRB</v>
          </cell>
          <cell r="J1050" t="str">
            <v>DRB</v>
          </cell>
          <cell r="K1050" t="str">
            <v>DRB</v>
          </cell>
          <cell r="L1050" t="str">
            <v>DRB</v>
          </cell>
        </row>
        <row r="1051">
          <cell r="B1051" t="str">
            <v>P</v>
          </cell>
          <cell r="C1051" t="str">
            <v>P</v>
          </cell>
          <cell r="D1051" t="str">
            <v>P</v>
          </cell>
          <cell r="E1051" t="str">
            <v>P</v>
          </cell>
          <cell r="F1051" t="str">
            <v>P</v>
          </cell>
          <cell r="H1051" t="str">
            <v>DRB</v>
          </cell>
          <cell r="I1051" t="str">
            <v>DRB</v>
          </cell>
          <cell r="J1051" t="str">
            <v>DRB</v>
          </cell>
          <cell r="K1051" t="str">
            <v>DRB</v>
          </cell>
          <cell r="L1051" t="str">
            <v>DRB</v>
          </cell>
        </row>
        <row r="1052">
          <cell r="B1052" t="str">
            <v>PTD</v>
          </cell>
          <cell r="C1052" t="str">
            <v>PTD</v>
          </cell>
          <cell r="D1052" t="str">
            <v>PTD</v>
          </cell>
          <cell r="E1052" t="str">
            <v>PTD</v>
          </cell>
          <cell r="F1052" t="str">
            <v>PTD</v>
          </cell>
          <cell r="H1052" t="str">
            <v>DISom</v>
          </cell>
          <cell r="I1052" t="str">
            <v>DISom</v>
          </cell>
          <cell r="J1052" t="str">
            <v>DISom</v>
          </cell>
          <cell r="K1052" t="str">
            <v>DISom</v>
          </cell>
          <cell r="L1052" t="str">
            <v>DISom</v>
          </cell>
        </row>
        <row r="1053">
          <cell r="B1053" t="str">
            <v>SCHMDP</v>
          </cell>
          <cell r="C1053" t="str">
            <v>SCHMDP</v>
          </cell>
          <cell r="D1053" t="str">
            <v>SCHMDP</v>
          </cell>
          <cell r="E1053" t="str">
            <v>SCHMDP</v>
          </cell>
          <cell r="F1053" t="str">
            <v>SCHMDP</v>
          </cell>
          <cell r="H1053" t="str">
            <v>DISom</v>
          </cell>
          <cell r="I1053" t="str">
            <v>DISom</v>
          </cell>
          <cell r="J1053" t="str">
            <v>DISom</v>
          </cell>
          <cell r="K1053" t="str">
            <v>DISom</v>
          </cell>
          <cell r="L1053" t="str">
            <v>DISom</v>
          </cell>
        </row>
        <row r="1054">
          <cell r="B1054" t="str">
            <v>P</v>
          </cell>
          <cell r="C1054" t="str">
            <v>P</v>
          </cell>
          <cell r="D1054" t="str">
            <v>P</v>
          </cell>
          <cell r="E1054" t="str">
            <v>P</v>
          </cell>
          <cell r="F1054" t="str">
            <v>P</v>
          </cell>
          <cell r="H1054" t="str">
            <v>DISom</v>
          </cell>
          <cell r="I1054" t="str">
            <v>DISom</v>
          </cell>
          <cell r="J1054" t="str">
            <v>DISom</v>
          </cell>
          <cell r="K1054" t="str">
            <v>DISom</v>
          </cell>
          <cell r="L1054" t="str">
            <v>DISom</v>
          </cell>
        </row>
        <row r="1055">
          <cell r="B1055" t="str">
            <v>P</v>
          </cell>
          <cell r="C1055" t="str">
            <v>P</v>
          </cell>
          <cell r="D1055" t="str">
            <v>P</v>
          </cell>
          <cell r="E1055" t="str">
            <v>P</v>
          </cell>
          <cell r="F1055" t="str">
            <v>P</v>
          </cell>
          <cell r="H1055" t="str">
            <v>DISom</v>
          </cell>
          <cell r="I1055" t="str">
            <v>DISom</v>
          </cell>
          <cell r="J1055" t="str">
            <v>DISom</v>
          </cell>
          <cell r="K1055" t="str">
            <v>DISom</v>
          </cell>
          <cell r="L1055" t="str">
            <v>DISom</v>
          </cell>
        </row>
        <row r="1056">
          <cell r="B1056" t="str">
            <v>P</v>
          </cell>
          <cell r="C1056" t="str">
            <v>P</v>
          </cell>
          <cell r="D1056" t="str">
            <v>P</v>
          </cell>
          <cell r="E1056" t="str">
            <v>P</v>
          </cell>
          <cell r="F1056" t="str">
            <v>P</v>
          </cell>
          <cell r="H1056" t="str">
            <v>DRB</v>
          </cell>
          <cell r="I1056" t="str">
            <v>DRB</v>
          </cell>
          <cell r="J1056" t="str">
            <v>DRB</v>
          </cell>
          <cell r="K1056" t="str">
            <v>DRB</v>
          </cell>
          <cell r="L1056" t="str">
            <v>DRB</v>
          </cell>
        </row>
        <row r="1060">
          <cell r="B1060" t="str">
            <v>GP</v>
          </cell>
          <cell r="C1060" t="str">
            <v>GP</v>
          </cell>
          <cell r="D1060" t="str">
            <v>GP</v>
          </cell>
          <cell r="E1060" t="str">
            <v>GP</v>
          </cell>
          <cell r="F1060" t="str">
            <v>GP</v>
          </cell>
          <cell r="H1060" t="str">
            <v>PLNT</v>
          </cell>
          <cell r="I1060" t="str">
            <v>PLNT</v>
          </cell>
          <cell r="J1060" t="str">
            <v>PLNT</v>
          </cell>
          <cell r="K1060" t="str">
            <v>PLNT</v>
          </cell>
          <cell r="L1060" t="str">
            <v>PLNT</v>
          </cell>
        </row>
        <row r="1061">
          <cell r="B1061" t="str">
            <v>CUST</v>
          </cell>
          <cell r="C1061" t="str">
            <v>CUST</v>
          </cell>
          <cell r="D1061" t="str">
            <v>CUST</v>
          </cell>
          <cell r="E1061" t="str">
            <v>CUST</v>
          </cell>
          <cell r="F1061" t="str">
            <v>CUST</v>
          </cell>
          <cell r="H1061" t="str">
            <v>CUST</v>
          </cell>
          <cell r="I1061" t="str">
            <v>CUST</v>
          </cell>
          <cell r="J1061" t="str">
            <v>CUST</v>
          </cell>
          <cell r="K1061" t="str">
            <v>CUST</v>
          </cell>
          <cell r="L1061" t="str">
            <v>CUST</v>
          </cell>
        </row>
        <row r="1062">
          <cell r="B1062" t="str">
            <v>CUST</v>
          </cell>
          <cell r="C1062" t="str">
            <v>CUST</v>
          </cell>
          <cell r="D1062" t="str">
            <v>CUST</v>
          </cell>
          <cell r="E1062" t="str">
            <v>CUST</v>
          </cell>
          <cell r="F1062" t="str">
            <v>CUST</v>
          </cell>
          <cell r="H1062" t="str">
            <v>CUST</v>
          </cell>
          <cell r="I1062" t="str">
            <v>CUST</v>
          </cell>
          <cell r="J1062" t="str">
            <v>CUST</v>
          </cell>
          <cell r="K1062" t="str">
            <v>CUST</v>
          </cell>
          <cell r="L1062" t="str">
            <v>CUST</v>
          </cell>
        </row>
        <row r="1063">
          <cell r="B1063" t="str">
            <v>SCHMDT-SNP</v>
          </cell>
          <cell r="C1063" t="str">
            <v>SCHMDT-SNP</v>
          </cell>
          <cell r="D1063" t="str">
            <v>SCHMDT-SNP</v>
          </cell>
          <cell r="E1063" t="str">
            <v>SCHMDT-SNP</v>
          </cell>
          <cell r="F1063" t="str">
            <v>SCHMDT-SNP</v>
          </cell>
          <cell r="H1063" t="str">
            <v>DISom</v>
          </cell>
          <cell r="I1063" t="str">
            <v>DISom</v>
          </cell>
          <cell r="J1063" t="str">
            <v>DISom</v>
          </cell>
          <cell r="K1063" t="str">
            <v>DISom</v>
          </cell>
          <cell r="L1063" t="str">
            <v>DISom</v>
          </cell>
        </row>
        <row r="1064">
          <cell r="B1064" t="str">
            <v>DPW</v>
          </cell>
          <cell r="C1064" t="str">
            <v>DPW</v>
          </cell>
          <cell r="D1064" t="str">
            <v>DPW</v>
          </cell>
          <cell r="E1064" t="str">
            <v>DPW</v>
          </cell>
          <cell r="F1064" t="str">
            <v>DPW</v>
          </cell>
          <cell r="H1064" t="str">
            <v>PLNT</v>
          </cell>
          <cell r="I1064" t="str">
            <v>PLNT</v>
          </cell>
          <cell r="J1064" t="str">
            <v>PLNT</v>
          </cell>
          <cell r="K1064" t="str">
            <v>PLNT</v>
          </cell>
          <cell r="L1064" t="str">
            <v>PLNT</v>
          </cell>
        </row>
        <row r="1065">
          <cell r="B1065" t="str">
            <v>P</v>
          </cell>
          <cell r="C1065" t="str">
            <v>P</v>
          </cell>
          <cell r="D1065" t="str">
            <v>P</v>
          </cell>
          <cell r="E1065" t="str">
            <v>P</v>
          </cell>
          <cell r="F1065" t="str">
            <v>P</v>
          </cell>
          <cell r="H1065" t="str">
            <v>DRB</v>
          </cell>
          <cell r="I1065" t="str">
            <v>DRB</v>
          </cell>
          <cell r="J1065" t="str">
            <v>DRB</v>
          </cell>
          <cell r="K1065" t="str">
            <v>DRB</v>
          </cell>
          <cell r="L1065" t="str">
            <v>DRB</v>
          </cell>
        </row>
        <row r="1066">
          <cell r="B1066" t="str">
            <v>P</v>
          </cell>
          <cell r="C1066" t="str">
            <v>P</v>
          </cell>
          <cell r="D1066" t="str">
            <v>P</v>
          </cell>
          <cell r="E1066" t="str">
            <v>P</v>
          </cell>
          <cell r="F1066" t="str">
            <v>P</v>
          </cell>
          <cell r="H1066" t="str">
            <v>DRB</v>
          </cell>
          <cell r="I1066" t="str">
            <v>DRB</v>
          </cell>
          <cell r="J1066" t="str">
            <v>DRB</v>
          </cell>
          <cell r="K1066" t="str">
            <v>DRB</v>
          </cell>
          <cell r="L1066" t="str">
            <v>DRB</v>
          </cell>
        </row>
        <row r="1067">
          <cell r="B1067" t="str">
            <v>SCHMDT-SG</v>
          </cell>
          <cell r="C1067" t="str">
            <v>SCHMDT-SG</v>
          </cell>
          <cell r="D1067" t="str">
            <v>SCHMDT-SG</v>
          </cell>
          <cell r="E1067" t="str">
            <v>SCHMDT-SG</v>
          </cell>
          <cell r="F1067" t="str">
            <v>SCHMDT-SG</v>
          </cell>
          <cell r="H1067" t="str">
            <v>DRB</v>
          </cell>
          <cell r="I1067" t="str">
            <v>DRB</v>
          </cell>
          <cell r="J1067" t="str">
            <v>DRB</v>
          </cell>
          <cell r="K1067" t="str">
            <v>DRB</v>
          </cell>
          <cell r="L1067" t="str">
            <v>DRB</v>
          </cell>
        </row>
        <row r="1068">
          <cell r="B1068" t="str">
            <v>SCHMDT-GPS</v>
          </cell>
          <cell r="C1068" t="str">
            <v>SCHMDT-GPS</v>
          </cell>
          <cell r="D1068" t="str">
            <v>SCHMDT-GPS</v>
          </cell>
          <cell r="E1068" t="str">
            <v>SCHMDT-GPS</v>
          </cell>
          <cell r="F1068" t="str">
            <v>SCHMDT-GPS</v>
          </cell>
          <cell r="H1068" t="str">
            <v>DRB</v>
          </cell>
          <cell r="I1068" t="str">
            <v>DRB</v>
          </cell>
          <cell r="J1068" t="str">
            <v>DRB</v>
          </cell>
          <cell r="K1068" t="str">
            <v>DRB</v>
          </cell>
          <cell r="L1068" t="str">
            <v>DRB</v>
          </cell>
        </row>
        <row r="1069">
          <cell r="B1069" t="str">
            <v>SCHMDT-SO</v>
          </cell>
          <cell r="C1069" t="str">
            <v>SCHMDT-SO</v>
          </cell>
          <cell r="D1069" t="str">
            <v>SCHMDT-SO</v>
          </cell>
          <cell r="E1069" t="str">
            <v>SCHMDT-SO</v>
          </cell>
          <cell r="F1069" t="str">
            <v>SCHMDT-SO</v>
          </cell>
          <cell r="H1069" t="str">
            <v>DISom</v>
          </cell>
          <cell r="I1069" t="str">
            <v>DISom</v>
          </cell>
          <cell r="J1069" t="str">
            <v>DISom</v>
          </cell>
          <cell r="K1069" t="str">
            <v>DISom</v>
          </cell>
          <cell r="L1069" t="str">
            <v>DISom</v>
          </cell>
        </row>
        <row r="1070">
          <cell r="B1070" t="str">
            <v>TAXDEPR</v>
          </cell>
          <cell r="C1070" t="str">
            <v>TAXDEPR</v>
          </cell>
          <cell r="D1070" t="str">
            <v>TAXDEPR</v>
          </cell>
          <cell r="E1070" t="str">
            <v>TAXDEPR</v>
          </cell>
          <cell r="F1070" t="str">
            <v>TAXDEPR</v>
          </cell>
          <cell r="H1070" t="str">
            <v>DISom</v>
          </cell>
          <cell r="I1070" t="str">
            <v>DISom</v>
          </cell>
          <cell r="J1070" t="str">
            <v>DISom</v>
          </cell>
          <cell r="K1070" t="str">
            <v>DISom</v>
          </cell>
          <cell r="L1070" t="str">
            <v>DISom</v>
          </cell>
        </row>
        <row r="1071">
          <cell r="B1071" t="str">
            <v>SCHMDT-SG</v>
          </cell>
          <cell r="C1071" t="str">
            <v>SCHMDT-SG</v>
          </cell>
          <cell r="D1071" t="str">
            <v>SCHMDT-SG</v>
          </cell>
          <cell r="E1071" t="str">
            <v>SCHMDT-SG</v>
          </cell>
          <cell r="F1071" t="str">
            <v>SCHMDT-SG</v>
          </cell>
          <cell r="H1071" t="str">
            <v>PLNT</v>
          </cell>
          <cell r="I1071" t="str">
            <v>PLNT</v>
          </cell>
          <cell r="J1071" t="str">
            <v>PLNT</v>
          </cell>
          <cell r="K1071" t="str">
            <v>PLNT</v>
          </cell>
          <cell r="L1071" t="str">
            <v>PLNT</v>
          </cell>
        </row>
        <row r="1072">
          <cell r="B1072" t="str">
            <v>SCHMDT-SG</v>
          </cell>
          <cell r="C1072" t="str">
            <v>SCHMDT-SG</v>
          </cell>
          <cell r="D1072" t="str">
            <v>SCHMDT-SG</v>
          </cell>
          <cell r="E1072" t="str">
            <v>SCHMDT-SG</v>
          </cell>
          <cell r="F1072" t="str">
            <v>SCHMDT-SG</v>
          </cell>
          <cell r="H1072" t="str">
            <v>DRB</v>
          </cell>
          <cell r="I1072" t="str">
            <v>DRB</v>
          </cell>
          <cell r="J1072" t="str">
            <v>DRB</v>
          </cell>
          <cell r="K1072" t="str">
            <v>DRB</v>
          </cell>
          <cell r="L1072" t="str">
            <v>DRB</v>
          </cell>
        </row>
        <row r="1073">
          <cell r="B1073" t="str">
            <v>P</v>
          </cell>
          <cell r="C1073" t="str">
            <v>P</v>
          </cell>
          <cell r="D1073" t="str">
            <v>P</v>
          </cell>
          <cell r="E1073" t="str">
            <v>P</v>
          </cell>
          <cell r="F1073" t="str">
            <v>P</v>
          </cell>
          <cell r="H1073" t="str">
            <v>DRB</v>
          </cell>
          <cell r="I1073" t="str">
            <v>DRB</v>
          </cell>
          <cell r="J1073" t="str">
            <v>DRB</v>
          </cell>
          <cell r="K1073" t="str">
            <v>DRB</v>
          </cell>
          <cell r="L1073" t="str">
            <v>DRB</v>
          </cell>
        </row>
        <row r="1074">
          <cell r="B1074" t="str">
            <v>P</v>
          </cell>
          <cell r="C1074" t="str">
            <v>P</v>
          </cell>
          <cell r="D1074" t="str">
            <v>P</v>
          </cell>
          <cell r="E1074" t="str">
            <v>P</v>
          </cell>
          <cell r="F1074" t="str">
            <v>P</v>
          </cell>
          <cell r="H1074" t="str">
            <v>DRB</v>
          </cell>
          <cell r="I1074" t="str">
            <v>DRB</v>
          </cell>
          <cell r="J1074" t="str">
            <v>DRB</v>
          </cell>
          <cell r="K1074" t="str">
            <v>DRB</v>
          </cell>
          <cell r="L1074" t="str">
            <v>DRB</v>
          </cell>
        </row>
        <row r="1075">
          <cell r="B1075" t="str">
            <v>P</v>
          </cell>
          <cell r="C1075" t="str">
            <v>P</v>
          </cell>
          <cell r="D1075" t="str">
            <v>P</v>
          </cell>
          <cell r="E1075" t="str">
            <v>P</v>
          </cell>
          <cell r="F1075" t="str">
            <v>P</v>
          </cell>
          <cell r="H1075" t="str">
            <v>DRB</v>
          </cell>
          <cell r="I1075" t="str">
            <v>DRB</v>
          </cell>
          <cell r="J1075" t="str">
            <v>DRB</v>
          </cell>
          <cell r="K1075" t="str">
            <v>DRB</v>
          </cell>
          <cell r="L1075" t="str">
            <v>DRB</v>
          </cell>
        </row>
        <row r="1085">
          <cell r="B1085" t="str">
            <v>IBT</v>
          </cell>
          <cell r="C1085" t="str">
            <v>IBT</v>
          </cell>
          <cell r="D1085" t="str">
            <v>IBT</v>
          </cell>
          <cell r="E1085" t="str">
            <v>IBT</v>
          </cell>
          <cell r="F1085" t="str">
            <v>IBT</v>
          </cell>
          <cell r="H1085" t="str">
            <v>DRB</v>
          </cell>
          <cell r="I1085" t="str">
            <v>DRB</v>
          </cell>
          <cell r="J1085" t="str">
            <v>DRB</v>
          </cell>
          <cell r="K1085" t="str">
            <v>DRB</v>
          </cell>
          <cell r="L1085" t="str">
            <v>DRB</v>
          </cell>
        </row>
        <row r="1086">
          <cell r="B1086" t="str">
            <v>IBT</v>
          </cell>
          <cell r="C1086" t="str">
            <v>IBT</v>
          </cell>
          <cell r="D1086" t="str">
            <v>IBT</v>
          </cell>
          <cell r="E1086" t="str">
            <v>IBT</v>
          </cell>
          <cell r="F1086" t="str">
            <v>IBT</v>
          </cell>
          <cell r="H1086" t="str">
            <v>DRB</v>
          </cell>
          <cell r="I1086" t="str">
            <v>DRB</v>
          </cell>
          <cell r="J1086" t="str">
            <v>DRB</v>
          </cell>
          <cell r="K1086" t="str">
            <v>DRB</v>
          </cell>
          <cell r="L1086" t="str">
            <v>DRB</v>
          </cell>
        </row>
        <row r="1087">
          <cell r="B1087" t="str">
            <v>IBT</v>
          </cell>
          <cell r="C1087" t="str">
            <v>IBT</v>
          </cell>
          <cell r="D1087" t="str">
            <v>IBT</v>
          </cell>
          <cell r="E1087" t="str">
            <v>IBT</v>
          </cell>
          <cell r="F1087" t="str">
            <v>IBT</v>
          </cell>
          <cell r="H1087" t="str">
            <v>DRB</v>
          </cell>
          <cell r="I1087" t="str">
            <v>DRB</v>
          </cell>
          <cell r="J1087" t="str">
            <v>DRB</v>
          </cell>
          <cell r="K1087" t="str">
            <v>DRB</v>
          </cell>
          <cell r="L1087" t="str">
            <v>DRB</v>
          </cell>
        </row>
        <row r="1088">
          <cell r="B1088" t="str">
            <v>IBT</v>
          </cell>
          <cell r="C1088" t="str">
            <v>IBT</v>
          </cell>
          <cell r="D1088" t="str">
            <v>IBT</v>
          </cell>
          <cell r="E1088" t="str">
            <v>IBT</v>
          </cell>
          <cell r="F1088" t="str">
            <v>IBT</v>
          </cell>
          <cell r="H1088" t="str">
            <v>DRB</v>
          </cell>
          <cell r="I1088" t="str">
            <v>DRB</v>
          </cell>
          <cell r="J1088" t="str">
            <v>DRB</v>
          </cell>
          <cell r="K1088" t="str">
            <v>DRB</v>
          </cell>
          <cell r="L1088" t="str">
            <v>DRB</v>
          </cell>
        </row>
        <row r="1108">
          <cell r="B1108" t="str">
            <v>IBT</v>
          </cell>
          <cell r="C1108" t="str">
            <v>IBT</v>
          </cell>
          <cell r="D1108" t="str">
            <v>IBT</v>
          </cell>
          <cell r="E1108" t="str">
            <v>IBT</v>
          </cell>
          <cell r="F1108" t="str">
            <v>IBT</v>
          </cell>
          <cell r="H1108" t="str">
            <v>DRB</v>
          </cell>
          <cell r="I1108" t="str">
            <v>DRB</v>
          </cell>
          <cell r="J1108" t="str">
            <v>DRB</v>
          </cell>
          <cell r="K1108" t="str">
            <v>DRB</v>
          </cell>
          <cell r="L1108" t="str">
            <v>DRB</v>
          </cell>
        </row>
        <row r="1117">
          <cell r="B1117" t="str">
            <v>P</v>
          </cell>
          <cell r="C1117" t="str">
            <v>P</v>
          </cell>
          <cell r="D1117" t="str">
            <v>P</v>
          </cell>
          <cell r="E1117" t="str">
            <v>P</v>
          </cell>
          <cell r="F1117" t="str">
            <v>P</v>
          </cell>
        </row>
        <row r="1118">
          <cell r="B1118" t="str">
            <v>P</v>
          </cell>
          <cell r="C1118" t="str">
            <v>P</v>
          </cell>
          <cell r="D1118" t="str">
            <v>P</v>
          </cell>
          <cell r="E1118" t="str">
            <v>P</v>
          </cell>
          <cell r="F1118" t="str">
            <v>P</v>
          </cell>
        </row>
        <row r="1119">
          <cell r="B1119" t="str">
            <v>P</v>
          </cell>
          <cell r="C1119" t="str">
            <v>P</v>
          </cell>
          <cell r="D1119" t="str">
            <v>P</v>
          </cell>
          <cell r="E1119" t="str">
            <v>P</v>
          </cell>
          <cell r="F1119" t="str">
            <v>P</v>
          </cell>
        </row>
        <row r="1120">
          <cell r="B1120" t="str">
            <v>P</v>
          </cell>
          <cell r="C1120" t="str">
            <v>P</v>
          </cell>
          <cell r="D1120" t="str">
            <v>P</v>
          </cell>
          <cell r="E1120" t="str">
            <v>P</v>
          </cell>
          <cell r="F1120" t="str">
            <v>P</v>
          </cell>
        </row>
        <row r="1121">
          <cell r="B1121" t="str">
            <v>P</v>
          </cell>
          <cell r="C1121" t="str">
            <v>P</v>
          </cell>
          <cell r="D1121" t="str">
            <v>P</v>
          </cell>
          <cell r="E1121" t="str">
            <v>P</v>
          </cell>
          <cell r="F1121" t="str">
            <v>P</v>
          </cell>
        </row>
        <row r="1122">
          <cell r="B1122" t="str">
            <v>FIT</v>
          </cell>
          <cell r="C1122" t="str">
            <v>FIT</v>
          </cell>
          <cell r="D1122" t="str">
            <v>FIT</v>
          </cell>
          <cell r="E1122" t="str">
            <v>FIT</v>
          </cell>
          <cell r="F1122" t="str">
            <v>FIT</v>
          </cell>
          <cell r="H1122" t="str">
            <v>DRB</v>
          </cell>
          <cell r="I1122" t="str">
            <v>DRB</v>
          </cell>
          <cell r="J1122" t="str">
            <v>DRB</v>
          </cell>
          <cell r="K1122" t="str">
            <v>DRB</v>
          </cell>
          <cell r="L1122" t="str">
            <v>DRB</v>
          </cell>
        </row>
        <row r="1129">
          <cell r="B1129" t="str">
            <v>P</v>
          </cell>
          <cell r="C1129" t="str">
            <v>P</v>
          </cell>
          <cell r="D1129" t="str">
            <v>P</v>
          </cell>
          <cell r="E1129" t="str">
            <v>P</v>
          </cell>
          <cell r="F1129" t="str">
            <v>P</v>
          </cell>
        </row>
        <row r="1130">
          <cell r="B1130" t="str">
            <v>P</v>
          </cell>
          <cell r="C1130" t="str">
            <v>P</v>
          </cell>
          <cell r="D1130" t="str">
            <v>P</v>
          </cell>
          <cell r="E1130" t="str">
            <v>P</v>
          </cell>
          <cell r="F1130" t="str">
            <v>P</v>
          </cell>
        </row>
        <row r="1131">
          <cell r="B1131" t="str">
            <v>P</v>
          </cell>
          <cell r="C1131" t="str">
            <v>P</v>
          </cell>
          <cell r="D1131" t="str">
            <v>P</v>
          </cell>
          <cell r="E1131" t="str">
            <v>P</v>
          </cell>
          <cell r="F1131" t="str">
            <v>P</v>
          </cell>
        </row>
        <row r="1132">
          <cell r="B1132" t="str">
            <v>P</v>
          </cell>
          <cell r="C1132" t="str">
            <v>P</v>
          </cell>
          <cell r="D1132" t="str">
            <v>P</v>
          </cell>
          <cell r="E1132" t="str">
            <v>P</v>
          </cell>
          <cell r="F1132" t="str">
            <v>P</v>
          </cell>
        </row>
        <row r="1133">
          <cell r="B1133" t="str">
            <v>P</v>
          </cell>
          <cell r="C1133" t="str">
            <v>P</v>
          </cell>
          <cell r="D1133" t="str">
            <v>P</v>
          </cell>
          <cell r="E1133" t="str">
            <v>P</v>
          </cell>
          <cell r="F1133" t="str">
            <v>P</v>
          </cell>
        </row>
        <row r="1137">
          <cell r="B1137" t="str">
            <v>P</v>
          </cell>
          <cell r="C1137" t="str">
            <v>P</v>
          </cell>
          <cell r="D1137" t="str">
            <v>P</v>
          </cell>
          <cell r="E1137" t="str">
            <v>P</v>
          </cell>
          <cell r="F1137" t="str">
            <v>P</v>
          </cell>
        </row>
        <row r="1138">
          <cell r="B1138" t="str">
            <v>P</v>
          </cell>
          <cell r="C1138" t="str">
            <v>P</v>
          </cell>
          <cell r="D1138" t="str">
            <v>P</v>
          </cell>
          <cell r="E1138" t="str">
            <v>P</v>
          </cell>
          <cell r="F1138" t="str">
            <v>P</v>
          </cell>
        </row>
        <row r="1139">
          <cell r="B1139" t="str">
            <v>P</v>
          </cell>
          <cell r="C1139" t="str">
            <v>P</v>
          </cell>
          <cell r="D1139" t="str">
            <v>P</v>
          </cell>
          <cell r="E1139" t="str">
            <v>P</v>
          </cell>
          <cell r="F1139" t="str">
            <v>P</v>
          </cell>
        </row>
        <row r="1140">
          <cell r="B1140" t="str">
            <v>P</v>
          </cell>
          <cell r="C1140" t="str">
            <v>P</v>
          </cell>
          <cell r="D1140" t="str">
            <v>P</v>
          </cell>
          <cell r="E1140" t="str">
            <v>P</v>
          </cell>
          <cell r="F1140" t="str">
            <v>P</v>
          </cell>
        </row>
        <row r="1144">
          <cell r="B1144" t="str">
            <v>P</v>
          </cell>
          <cell r="C1144" t="str">
            <v>P</v>
          </cell>
          <cell r="D1144" t="str">
            <v>P</v>
          </cell>
          <cell r="E1144" t="str">
            <v>P</v>
          </cell>
          <cell r="F1144" t="str">
            <v>P</v>
          </cell>
        </row>
        <row r="1145">
          <cell r="B1145" t="str">
            <v>P</v>
          </cell>
          <cell r="C1145" t="str">
            <v>P</v>
          </cell>
          <cell r="D1145" t="str">
            <v>P</v>
          </cell>
          <cell r="E1145" t="str">
            <v>P</v>
          </cell>
          <cell r="F1145" t="str">
            <v>P</v>
          </cell>
        </row>
        <row r="1146">
          <cell r="B1146" t="str">
            <v>P</v>
          </cell>
          <cell r="C1146" t="str">
            <v>P</v>
          </cell>
          <cell r="D1146" t="str">
            <v>P</v>
          </cell>
          <cell r="E1146" t="str">
            <v>P</v>
          </cell>
          <cell r="F1146" t="str">
            <v>P</v>
          </cell>
        </row>
        <row r="1147">
          <cell r="B1147" t="str">
            <v>P</v>
          </cell>
          <cell r="C1147" t="str">
            <v>P</v>
          </cell>
          <cell r="D1147" t="str">
            <v>P</v>
          </cell>
          <cell r="E1147" t="str">
            <v>P</v>
          </cell>
          <cell r="F1147" t="str">
            <v>P</v>
          </cell>
        </row>
        <row r="1151">
          <cell r="B1151" t="str">
            <v>P</v>
          </cell>
          <cell r="C1151" t="str">
            <v>P</v>
          </cell>
          <cell r="D1151" t="str">
            <v>P</v>
          </cell>
          <cell r="E1151" t="str">
            <v>P</v>
          </cell>
          <cell r="F1151" t="str">
            <v>P</v>
          </cell>
        </row>
        <row r="1152">
          <cell r="B1152" t="str">
            <v>P</v>
          </cell>
          <cell r="C1152" t="str">
            <v>P</v>
          </cell>
          <cell r="D1152" t="str">
            <v>P</v>
          </cell>
          <cell r="E1152" t="str">
            <v>P</v>
          </cell>
          <cell r="F1152" t="str">
            <v>P</v>
          </cell>
        </row>
        <row r="1153">
          <cell r="B1153" t="str">
            <v>P</v>
          </cell>
          <cell r="C1153" t="str">
            <v>P</v>
          </cell>
          <cell r="D1153" t="str">
            <v>P</v>
          </cell>
          <cell r="E1153" t="str">
            <v>P</v>
          </cell>
          <cell r="F1153" t="str">
            <v>P</v>
          </cell>
        </row>
        <row r="1154">
          <cell r="B1154" t="str">
            <v>P</v>
          </cell>
          <cell r="C1154" t="str">
            <v>P</v>
          </cell>
          <cell r="D1154" t="str">
            <v>P</v>
          </cell>
          <cell r="E1154" t="str">
            <v>P</v>
          </cell>
          <cell r="F1154" t="str">
            <v>P</v>
          </cell>
        </row>
        <row r="1158">
          <cell r="B1158" t="str">
            <v>P</v>
          </cell>
          <cell r="C1158" t="str">
            <v>P</v>
          </cell>
          <cell r="D1158" t="str">
            <v>P</v>
          </cell>
          <cell r="E1158" t="str">
            <v>P</v>
          </cell>
          <cell r="F1158" t="str">
            <v>P</v>
          </cell>
        </row>
        <row r="1159">
          <cell r="B1159" t="str">
            <v>P</v>
          </cell>
          <cell r="C1159" t="str">
            <v>P</v>
          </cell>
          <cell r="D1159" t="str">
            <v>P</v>
          </cell>
          <cell r="E1159" t="str">
            <v>P</v>
          </cell>
          <cell r="F1159" t="str">
            <v>P</v>
          </cell>
        </row>
        <row r="1160">
          <cell r="B1160" t="str">
            <v>P</v>
          </cell>
          <cell r="C1160" t="str">
            <v>P</v>
          </cell>
          <cell r="D1160" t="str">
            <v>P</v>
          </cell>
          <cell r="E1160" t="str">
            <v>P</v>
          </cell>
          <cell r="F1160" t="str">
            <v>P</v>
          </cell>
        </row>
        <row r="1161">
          <cell r="B1161" t="str">
            <v>P</v>
          </cell>
          <cell r="C1161" t="str">
            <v>P</v>
          </cell>
          <cell r="D1161" t="str">
            <v>P</v>
          </cell>
          <cell r="E1161" t="str">
            <v>P</v>
          </cell>
          <cell r="F1161" t="str">
            <v>P</v>
          </cell>
        </row>
        <row r="1165">
          <cell r="B1165" t="str">
            <v>P</v>
          </cell>
          <cell r="C1165" t="str">
            <v>P</v>
          </cell>
          <cell r="D1165" t="str">
            <v>P</v>
          </cell>
          <cell r="E1165" t="str">
            <v>P</v>
          </cell>
          <cell r="F1165" t="str">
            <v>P</v>
          </cell>
        </row>
        <row r="1166">
          <cell r="B1166" t="str">
            <v>P</v>
          </cell>
          <cell r="C1166" t="str">
            <v>P</v>
          </cell>
          <cell r="D1166" t="str">
            <v>P</v>
          </cell>
          <cell r="E1166" t="str">
            <v>P</v>
          </cell>
          <cell r="F1166" t="str">
            <v>P</v>
          </cell>
        </row>
        <row r="1167">
          <cell r="B1167" t="str">
            <v>P</v>
          </cell>
          <cell r="C1167" t="str">
            <v>P</v>
          </cell>
          <cell r="D1167" t="str">
            <v>P</v>
          </cell>
          <cell r="E1167" t="str">
            <v>P</v>
          </cell>
          <cell r="F1167" t="str">
            <v>P</v>
          </cell>
        </row>
        <row r="1168">
          <cell r="B1168" t="str">
            <v>P</v>
          </cell>
          <cell r="C1168" t="str">
            <v>P</v>
          </cell>
          <cell r="D1168" t="str">
            <v>P</v>
          </cell>
          <cell r="E1168" t="str">
            <v>P</v>
          </cell>
          <cell r="F1168" t="str">
            <v>P</v>
          </cell>
        </row>
        <row r="1169">
          <cell r="B1169" t="str">
            <v>P</v>
          </cell>
          <cell r="C1169" t="str">
            <v>P</v>
          </cell>
          <cell r="D1169" t="str">
            <v>P</v>
          </cell>
          <cell r="E1169" t="str">
            <v>P</v>
          </cell>
          <cell r="F1169" t="str">
            <v>P</v>
          </cell>
        </row>
        <row r="1174">
          <cell r="B1174" t="str">
            <v>P</v>
          </cell>
          <cell r="C1174" t="str">
            <v>P</v>
          </cell>
          <cell r="D1174" t="str">
            <v>P</v>
          </cell>
          <cell r="E1174" t="str">
            <v>P</v>
          </cell>
          <cell r="F1174" t="str">
            <v>P</v>
          </cell>
        </row>
        <row r="1175">
          <cell r="B1175" t="str">
            <v>P</v>
          </cell>
          <cell r="C1175" t="str">
            <v>P</v>
          </cell>
          <cell r="D1175" t="str">
            <v>P</v>
          </cell>
          <cell r="E1175" t="str">
            <v>P</v>
          </cell>
          <cell r="F1175" t="str">
            <v>P</v>
          </cell>
        </row>
        <row r="1182">
          <cell r="B1182" t="str">
            <v>P</v>
          </cell>
          <cell r="C1182" t="str">
            <v>P</v>
          </cell>
          <cell r="D1182" t="str">
            <v>P</v>
          </cell>
          <cell r="E1182" t="str">
            <v>P</v>
          </cell>
          <cell r="F1182" t="str">
            <v>P</v>
          </cell>
        </row>
        <row r="1186">
          <cell r="B1186" t="str">
            <v>P</v>
          </cell>
          <cell r="C1186" t="str">
            <v>P</v>
          </cell>
          <cell r="D1186" t="str">
            <v>P</v>
          </cell>
          <cell r="E1186" t="str">
            <v>P</v>
          </cell>
          <cell r="F1186" t="str">
            <v>P</v>
          </cell>
        </row>
        <row r="1190">
          <cell r="B1190" t="str">
            <v>P</v>
          </cell>
          <cell r="C1190" t="str">
            <v>P</v>
          </cell>
          <cell r="D1190" t="str">
            <v>P</v>
          </cell>
          <cell r="E1190" t="str">
            <v>P</v>
          </cell>
          <cell r="F1190" t="str">
            <v>P</v>
          </cell>
        </row>
        <row r="1194">
          <cell r="B1194" t="str">
            <v>P</v>
          </cell>
          <cell r="C1194" t="str">
            <v>P</v>
          </cell>
          <cell r="D1194" t="str">
            <v>P</v>
          </cell>
          <cell r="E1194" t="str">
            <v>P</v>
          </cell>
          <cell r="F1194" t="str">
            <v>P</v>
          </cell>
        </row>
        <row r="1198">
          <cell r="B1198" t="str">
            <v>P</v>
          </cell>
          <cell r="C1198" t="str">
            <v>P</v>
          </cell>
          <cell r="D1198" t="str">
            <v>P</v>
          </cell>
          <cell r="E1198" t="str">
            <v>P</v>
          </cell>
          <cell r="F1198" t="str">
            <v>P</v>
          </cell>
        </row>
        <row r="1202">
          <cell r="B1202" t="str">
            <v>P</v>
          </cell>
          <cell r="C1202" t="str">
            <v>P</v>
          </cell>
          <cell r="D1202" t="str">
            <v>P</v>
          </cell>
          <cell r="E1202" t="str">
            <v>P</v>
          </cell>
          <cell r="F1202" t="str">
            <v>P</v>
          </cell>
        </row>
        <row r="1207">
          <cell r="B1207" t="str">
            <v>P</v>
          </cell>
          <cell r="C1207" t="str">
            <v>P</v>
          </cell>
          <cell r="D1207" t="str">
            <v>P</v>
          </cell>
          <cell r="E1207" t="str">
            <v>P</v>
          </cell>
          <cell r="F1207" t="str">
            <v>P</v>
          </cell>
        </row>
        <row r="1214">
          <cell r="B1214" t="str">
            <v>P</v>
          </cell>
          <cell r="C1214" t="str">
            <v>P</v>
          </cell>
          <cell r="D1214" t="str">
            <v>P</v>
          </cell>
          <cell r="E1214" t="str">
            <v>P</v>
          </cell>
          <cell r="F1214" t="str">
            <v>P</v>
          </cell>
        </row>
        <row r="1215">
          <cell r="B1215" t="str">
            <v>P</v>
          </cell>
          <cell r="C1215" t="str">
            <v>P</v>
          </cell>
          <cell r="D1215" t="str">
            <v>P</v>
          </cell>
          <cell r="E1215" t="str">
            <v>P</v>
          </cell>
          <cell r="F1215" t="str">
            <v>P</v>
          </cell>
        </row>
        <row r="1219">
          <cell r="B1219" t="str">
            <v>P</v>
          </cell>
          <cell r="C1219" t="str">
            <v>P</v>
          </cell>
          <cell r="D1219" t="str">
            <v>P</v>
          </cell>
          <cell r="E1219" t="str">
            <v>P</v>
          </cell>
          <cell r="F1219" t="str">
            <v>P</v>
          </cell>
        </row>
        <row r="1220">
          <cell r="B1220" t="str">
            <v>P</v>
          </cell>
          <cell r="C1220" t="str">
            <v>P</v>
          </cell>
          <cell r="D1220" t="str">
            <v>P</v>
          </cell>
          <cell r="E1220" t="str">
            <v>P</v>
          </cell>
          <cell r="F1220" t="str">
            <v>P</v>
          </cell>
        </row>
        <row r="1224">
          <cell r="B1224" t="str">
            <v>P</v>
          </cell>
          <cell r="C1224" t="str">
            <v>P</v>
          </cell>
          <cell r="D1224" t="str">
            <v>P</v>
          </cell>
          <cell r="E1224" t="str">
            <v>P</v>
          </cell>
          <cell r="F1224" t="str">
            <v>P</v>
          </cell>
        </row>
        <row r="1225">
          <cell r="B1225" t="str">
            <v>P</v>
          </cell>
          <cell r="C1225" t="str">
            <v>P</v>
          </cell>
          <cell r="D1225" t="str">
            <v>P</v>
          </cell>
          <cell r="E1225" t="str">
            <v>P</v>
          </cell>
          <cell r="F1225" t="str">
            <v>P</v>
          </cell>
        </row>
        <row r="1229">
          <cell r="B1229" t="str">
            <v>P</v>
          </cell>
          <cell r="C1229" t="str">
            <v>P</v>
          </cell>
          <cell r="D1229" t="str">
            <v>P</v>
          </cell>
          <cell r="E1229" t="str">
            <v>P</v>
          </cell>
          <cell r="F1229" t="str">
            <v>P</v>
          </cell>
        </row>
        <row r="1230">
          <cell r="B1230" t="str">
            <v>P</v>
          </cell>
          <cell r="C1230" t="str">
            <v>P</v>
          </cell>
          <cell r="D1230" t="str">
            <v>P</v>
          </cell>
          <cell r="E1230" t="str">
            <v>P</v>
          </cell>
          <cell r="F1230" t="str">
            <v>P</v>
          </cell>
        </row>
        <row r="1234">
          <cell r="B1234" t="str">
            <v>P</v>
          </cell>
          <cell r="C1234" t="str">
            <v>P</v>
          </cell>
          <cell r="D1234" t="str">
            <v>P</v>
          </cell>
          <cell r="E1234" t="str">
            <v>P</v>
          </cell>
          <cell r="F1234" t="str">
            <v>P</v>
          </cell>
        </row>
        <row r="1235">
          <cell r="B1235" t="str">
            <v>P</v>
          </cell>
          <cell r="C1235" t="str">
            <v>P</v>
          </cell>
          <cell r="D1235" t="str">
            <v>P</v>
          </cell>
          <cell r="E1235" t="str">
            <v>P</v>
          </cell>
          <cell r="F1235" t="str">
            <v>P</v>
          </cell>
        </row>
        <row r="1239">
          <cell r="B1239" t="str">
            <v>P</v>
          </cell>
          <cell r="C1239" t="str">
            <v>P</v>
          </cell>
          <cell r="D1239" t="str">
            <v>P</v>
          </cell>
          <cell r="E1239" t="str">
            <v>P</v>
          </cell>
          <cell r="F1239" t="str">
            <v>P</v>
          </cell>
        </row>
        <row r="1240">
          <cell r="B1240" t="str">
            <v>P</v>
          </cell>
          <cell r="C1240" t="str">
            <v>P</v>
          </cell>
          <cell r="D1240" t="str">
            <v>P</v>
          </cell>
          <cell r="E1240" t="str">
            <v>P</v>
          </cell>
          <cell r="F1240" t="str">
            <v>P</v>
          </cell>
        </row>
        <row r="1244">
          <cell r="B1244" t="str">
            <v>P</v>
          </cell>
          <cell r="C1244" t="str">
            <v>P</v>
          </cell>
          <cell r="D1244" t="str">
            <v>P</v>
          </cell>
          <cell r="E1244" t="str">
            <v>P</v>
          </cell>
          <cell r="F1244" t="str">
            <v>P</v>
          </cell>
        </row>
        <row r="1245">
          <cell r="B1245" t="str">
            <v>P</v>
          </cell>
          <cell r="C1245" t="str">
            <v>P</v>
          </cell>
          <cell r="D1245" t="str">
            <v>P</v>
          </cell>
          <cell r="E1245" t="str">
            <v>P</v>
          </cell>
          <cell r="F1245" t="str">
            <v>P</v>
          </cell>
        </row>
        <row r="1246">
          <cell r="B1246" t="str">
            <v>P</v>
          </cell>
          <cell r="C1246" t="str">
            <v>P</v>
          </cell>
          <cell r="D1246" t="str">
            <v>P</v>
          </cell>
          <cell r="E1246" t="str">
            <v>P</v>
          </cell>
          <cell r="F1246" t="str">
            <v>P</v>
          </cell>
        </row>
        <row r="1251">
          <cell r="B1251" t="str">
            <v>P</v>
          </cell>
          <cell r="C1251" t="str">
            <v>P</v>
          </cell>
          <cell r="D1251" t="str">
            <v>P</v>
          </cell>
          <cell r="E1251" t="str">
            <v>P</v>
          </cell>
          <cell r="F1251" t="str">
            <v>P</v>
          </cell>
        </row>
        <row r="1252">
          <cell r="B1252" t="str">
            <v>P</v>
          </cell>
          <cell r="C1252" t="str">
            <v>P</v>
          </cell>
          <cell r="D1252" t="str">
            <v>P</v>
          </cell>
          <cell r="E1252" t="str">
            <v>P</v>
          </cell>
          <cell r="F1252" t="str">
            <v>P</v>
          </cell>
        </row>
        <row r="1259">
          <cell r="B1259" t="str">
            <v>P</v>
          </cell>
          <cell r="C1259" t="str">
            <v>P</v>
          </cell>
          <cell r="D1259" t="str">
            <v>P</v>
          </cell>
          <cell r="E1259" t="str">
            <v>P</v>
          </cell>
          <cell r="F1259" t="str">
            <v>P</v>
          </cell>
        </row>
        <row r="1260">
          <cell r="B1260" t="str">
            <v>P</v>
          </cell>
          <cell r="C1260" t="str">
            <v>P</v>
          </cell>
          <cell r="D1260" t="str">
            <v>P</v>
          </cell>
          <cell r="E1260" t="str">
            <v>P</v>
          </cell>
          <cell r="F1260" t="str">
            <v>P</v>
          </cell>
        </row>
        <row r="1264">
          <cell r="B1264" t="str">
            <v>P</v>
          </cell>
          <cell r="C1264" t="str">
            <v>P</v>
          </cell>
          <cell r="D1264" t="str">
            <v>P</v>
          </cell>
          <cell r="E1264" t="str">
            <v>P</v>
          </cell>
          <cell r="F1264" t="str">
            <v>P</v>
          </cell>
        </row>
        <row r="1265">
          <cell r="B1265" t="str">
            <v>P</v>
          </cell>
          <cell r="C1265" t="str">
            <v>P</v>
          </cell>
          <cell r="D1265" t="str">
            <v>P</v>
          </cell>
          <cell r="E1265" t="str">
            <v>P</v>
          </cell>
          <cell r="F1265" t="str">
            <v>P</v>
          </cell>
        </row>
        <row r="1269">
          <cell r="B1269" t="str">
            <v>P</v>
          </cell>
          <cell r="C1269" t="str">
            <v>P</v>
          </cell>
          <cell r="D1269" t="str">
            <v>P</v>
          </cell>
          <cell r="E1269" t="str">
            <v>P</v>
          </cell>
          <cell r="F1269" t="str">
            <v>P</v>
          </cell>
        </row>
        <row r="1270">
          <cell r="B1270" t="str">
            <v>P</v>
          </cell>
          <cell r="C1270" t="str">
            <v>P</v>
          </cell>
          <cell r="D1270" t="str">
            <v>P</v>
          </cell>
          <cell r="E1270" t="str">
            <v>P</v>
          </cell>
          <cell r="F1270" t="str">
            <v>P</v>
          </cell>
        </row>
        <row r="1274">
          <cell r="B1274" t="str">
            <v>P</v>
          </cell>
          <cell r="C1274" t="str">
            <v>P</v>
          </cell>
          <cell r="D1274" t="str">
            <v>P</v>
          </cell>
          <cell r="E1274" t="str">
            <v>P</v>
          </cell>
          <cell r="F1274" t="str">
            <v>P</v>
          </cell>
        </row>
        <row r="1275">
          <cell r="B1275" t="str">
            <v>P</v>
          </cell>
          <cell r="C1275" t="str">
            <v>P</v>
          </cell>
          <cell r="D1275" t="str">
            <v>P</v>
          </cell>
          <cell r="E1275" t="str">
            <v>P</v>
          </cell>
          <cell r="F1275" t="str">
            <v>P</v>
          </cell>
        </row>
        <row r="1276">
          <cell r="B1276" t="str">
            <v>P</v>
          </cell>
          <cell r="C1276" t="str">
            <v>P</v>
          </cell>
          <cell r="D1276" t="str">
            <v>P</v>
          </cell>
          <cell r="E1276" t="str">
            <v>P</v>
          </cell>
          <cell r="F1276" t="str">
            <v>P</v>
          </cell>
        </row>
        <row r="1277">
          <cell r="B1277" t="str">
            <v>P</v>
          </cell>
          <cell r="C1277" t="str">
            <v>P</v>
          </cell>
          <cell r="D1277" t="str">
            <v>P</v>
          </cell>
          <cell r="E1277" t="str">
            <v>P</v>
          </cell>
          <cell r="F1277" t="str">
            <v>P</v>
          </cell>
        </row>
        <row r="1278">
          <cell r="B1278" t="str">
            <v>P</v>
          </cell>
          <cell r="C1278" t="str">
            <v>P</v>
          </cell>
          <cell r="D1278" t="str">
            <v>P</v>
          </cell>
          <cell r="E1278" t="str">
            <v>P</v>
          </cell>
          <cell r="F1278" t="str">
            <v>P</v>
          </cell>
        </row>
        <row r="1282">
          <cell r="B1282" t="str">
            <v>P</v>
          </cell>
          <cell r="C1282" t="str">
            <v>P</v>
          </cell>
          <cell r="D1282" t="str">
            <v>P</v>
          </cell>
          <cell r="E1282" t="str">
            <v>P</v>
          </cell>
          <cell r="F1282" t="str">
            <v>P</v>
          </cell>
        </row>
        <row r="1283">
          <cell r="B1283" t="str">
            <v>P</v>
          </cell>
          <cell r="C1283" t="str">
            <v>P</v>
          </cell>
          <cell r="D1283" t="str">
            <v>P</v>
          </cell>
          <cell r="E1283" t="str">
            <v>P</v>
          </cell>
          <cell r="F1283" t="str">
            <v>P</v>
          </cell>
        </row>
        <row r="1284">
          <cell r="B1284" t="str">
            <v>P</v>
          </cell>
          <cell r="C1284" t="str">
            <v>P</v>
          </cell>
          <cell r="D1284" t="str">
            <v>P</v>
          </cell>
          <cell r="E1284" t="str">
            <v>P</v>
          </cell>
          <cell r="F1284" t="str">
            <v>P</v>
          </cell>
        </row>
        <row r="1285">
          <cell r="B1285" t="str">
            <v>P</v>
          </cell>
          <cell r="C1285" t="str">
            <v>P</v>
          </cell>
          <cell r="D1285" t="str">
            <v>P</v>
          </cell>
          <cell r="E1285" t="str">
            <v>P</v>
          </cell>
          <cell r="F1285" t="str">
            <v>P</v>
          </cell>
        </row>
        <row r="1289">
          <cell r="B1289" t="str">
            <v>P</v>
          </cell>
          <cell r="C1289" t="str">
            <v>P</v>
          </cell>
          <cell r="D1289" t="str">
            <v>P</v>
          </cell>
          <cell r="E1289" t="str">
            <v>P</v>
          </cell>
          <cell r="F1289" t="str">
            <v>P</v>
          </cell>
        </row>
        <row r="1290">
          <cell r="B1290" t="str">
            <v>P</v>
          </cell>
          <cell r="C1290" t="str">
            <v>P</v>
          </cell>
          <cell r="D1290" t="str">
            <v>P</v>
          </cell>
          <cell r="E1290" t="str">
            <v>P</v>
          </cell>
          <cell r="F1290" t="str">
            <v>P</v>
          </cell>
        </row>
        <row r="1294">
          <cell r="B1294" t="str">
            <v>P</v>
          </cell>
          <cell r="C1294" t="str">
            <v>P</v>
          </cell>
          <cell r="D1294" t="str">
            <v>P</v>
          </cell>
          <cell r="E1294" t="str">
            <v>P</v>
          </cell>
          <cell r="F1294" t="str">
            <v>P</v>
          </cell>
        </row>
        <row r="1295">
          <cell r="B1295" t="str">
            <v>P</v>
          </cell>
          <cell r="C1295" t="str">
            <v>P</v>
          </cell>
          <cell r="D1295" t="str">
            <v>P</v>
          </cell>
          <cell r="E1295" t="str">
            <v>P</v>
          </cell>
          <cell r="F1295" t="str">
            <v>P</v>
          </cell>
        </row>
        <row r="1299">
          <cell r="B1299" t="str">
            <v>P</v>
          </cell>
          <cell r="C1299" t="str">
            <v>P</v>
          </cell>
          <cell r="D1299" t="str">
            <v>P</v>
          </cell>
          <cell r="E1299" t="str">
            <v>P</v>
          </cell>
          <cell r="F1299" t="str">
            <v>P</v>
          </cell>
        </row>
        <row r="1300">
          <cell r="B1300" t="str">
            <v>P</v>
          </cell>
          <cell r="C1300" t="str">
            <v>P</v>
          </cell>
          <cell r="D1300" t="str">
            <v>P</v>
          </cell>
          <cell r="E1300" t="str">
            <v>P</v>
          </cell>
          <cell r="F1300" t="str">
            <v>P</v>
          </cell>
        </row>
        <row r="1307">
          <cell r="B1307" t="str">
            <v>P</v>
          </cell>
          <cell r="C1307" t="str">
            <v>P</v>
          </cell>
          <cell r="D1307" t="str">
            <v>P</v>
          </cell>
          <cell r="E1307" t="str">
            <v>P</v>
          </cell>
          <cell r="F1307" t="str">
            <v>P</v>
          </cell>
        </row>
        <row r="1313">
          <cell r="B1313" t="str">
            <v>T</v>
          </cell>
          <cell r="C1313" t="str">
            <v>T</v>
          </cell>
          <cell r="D1313" t="str">
            <v>T</v>
          </cell>
          <cell r="E1313" t="str">
            <v>T</v>
          </cell>
          <cell r="F1313" t="str">
            <v>T</v>
          </cell>
        </row>
        <row r="1314">
          <cell r="B1314" t="str">
            <v>T</v>
          </cell>
          <cell r="C1314" t="str">
            <v>T</v>
          </cell>
          <cell r="D1314" t="str">
            <v>T</v>
          </cell>
          <cell r="E1314" t="str">
            <v>T</v>
          </cell>
          <cell r="F1314" t="str">
            <v>T</v>
          </cell>
        </row>
        <row r="1315">
          <cell r="B1315" t="str">
            <v>T</v>
          </cell>
          <cell r="C1315" t="str">
            <v>T</v>
          </cell>
          <cell r="D1315" t="str">
            <v>T</v>
          </cell>
          <cell r="E1315" t="str">
            <v>T</v>
          </cell>
          <cell r="F1315" t="str">
            <v>T</v>
          </cell>
        </row>
        <row r="1319">
          <cell r="B1319" t="str">
            <v>T</v>
          </cell>
          <cell r="C1319" t="str">
            <v>T</v>
          </cell>
          <cell r="D1319" t="str">
            <v>T</v>
          </cell>
          <cell r="E1319" t="str">
            <v>T</v>
          </cell>
          <cell r="F1319" t="str">
            <v>T</v>
          </cell>
        </row>
        <row r="1320">
          <cell r="B1320" t="str">
            <v>T</v>
          </cell>
          <cell r="C1320" t="str">
            <v>T</v>
          </cell>
          <cell r="D1320" t="str">
            <v>T</v>
          </cell>
          <cell r="E1320" t="str">
            <v>T</v>
          </cell>
          <cell r="F1320" t="str">
            <v>T</v>
          </cell>
        </row>
        <row r="1321">
          <cell r="B1321" t="str">
            <v>T</v>
          </cell>
          <cell r="C1321" t="str">
            <v>T</v>
          </cell>
          <cell r="D1321" t="str">
            <v>T</v>
          </cell>
          <cell r="E1321" t="str">
            <v>T</v>
          </cell>
          <cell r="F1321" t="str">
            <v>T</v>
          </cell>
        </row>
        <row r="1322">
          <cell r="B1322" t="str">
            <v>T</v>
          </cell>
          <cell r="C1322" t="str">
            <v>T</v>
          </cell>
          <cell r="D1322" t="str">
            <v>T</v>
          </cell>
          <cell r="E1322" t="str">
            <v>T</v>
          </cell>
          <cell r="F1322" t="str">
            <v>T</v>
          </cell>
        </row>
        <row r="1326">
          <cell r="B1326" t="str">
            <v>T</v>
          </cell>
          <cell r="C1326" t="str">
            <v>T</v>
          </cell>
          <cell r="D1326" t="str">
            <v>T</v>
          </cell>
          <cell r="E1326" t="str">
            <v>T</v>
          </cell>
          <cell r="F1326" t="str">
            <v>T</v>
          </cell>
        </row>
        <row r="1327">
          <cell r="B1327" t="str">
            <v>T</v>
          </cell>
          <cell r="C1327" t="str">
            <v>T</v>
          </cell>
          <cell r="D1327" t="str">
            <v>T</v>
          </cell>
          <cell r="E1327" t="str">
            <v>T</v>
          </cell>
          <cell r="F1327" t="str">
            <v>T</v>
          </cell>
        </row>
        <row r="1328">
          <cell r="B1328" t="str">
            <v>T</v>
          </cell>
          <cell r="C1328" t="str">
            <v>T</v>
          </cell>
          <cell r="D1328" t="str">
            <v>T</v>
          </cell>
          <cell r="E1328" t="str">
            <v>T</v>
          </cell>
          <cell r="F1328" t="str">
            <v>T</v>
          </cell>
        </row>
        <row r="1332">
          <cell r="B1332" t="str">
            <v>T</v>
          </cell>
          <cell r="C1332" t="str">
            <v>T</v>
          </cell>
          <cell r="D1332" t="str">
            <v>T</v>
          </cell>
          <cell r="E1332" t="str">
            <v>T</v>
          </cell>
          <cell r="F1332" t="str">
            <v>T</v>
          </cell>
        </row>
        <row r="1333">
          <cell r="B1333" t="str">
            <v>T</v>
          </cell>
          <cell r="C1333" t="str">
            <v>T</v>
          </cell>
          <cell r="D1333" t="str">
            <v>T</v>
          </cell>
          <cell r="E1333" t="str">
            <v>T</v>
          </cell>
          <cell r="F1333" t="str">
            <v>T</v>
          </cell>
        </row>
        <row r="1334">
          <cell r="B1334" t="str">
            <v>T</v>
          </cell>
          <cell r="C1334" t="str">
            <v>T</v>
          </cell>
          <cell r="D1334" t="str">
            <v>T</v>
          </cell>
          <cell r="E1334" t="str">
            <v>T</v>
          </cell>
          <cell r="F1334" t="str">
            <v>T</v>
          </cell>
        </row>
        <row r="1338">
          <cell r="B1338" t="str">
            <v>T</v>
          </cell>
          <cell r="C1338" t="str">
            <v>T</v>
          </cell>
          <cell r="D1338" t="str">
            <v>T</v>
          </cell>
          <cell r="E1338" t="str">
            <v>T</v>
          </cell>
          <cell r="F1338" t="str">
            <v>T</v>
          </cell>
        </row>
        <row r="1339">
          <cell r="B1339" t="str">
            <v>T</v>
          </cell>
          <cell r="C1339" t="str">
            <v>T</v>
          </cell>
          <cell r="D1339" t="str">
            <v>T</v>
          </cell>
          <cell r="E1339" t="str">
            <v>T</v>
          </cell>
          <cell r="F1339" t="str">
            <v>T</v>
          </cell>
        </row>
        <row r="1340">
          <cell r="B1340" t="str">
            <v>T</v>
          </cell>
          <cell r="C1340" t="str">
            <v>T</v>
          </cell>
          <cell r="D1340" t="str">
            <v>T</v>
          </cell>
          <cell r="E1340" t="str">
            <v>T</v>
          </cell>
          <cell r="F1340" t="str">
            <v>T</v>
          </cell>
        </row>
        <row r="1341">
          <cell r="B1341" t="str">
            <v>T</v>
          </cell>
          <cell r="C1341" t="str">
            <v>T</v>
          </cell>
          <cell r="D1341" t="str">
            <v>T</v>
          </cell>
          <cell r="E1341" t="str">
            <v>T</v>
          </cell>
          <cell r="F1341" t="str">
            <v>T</v>
          </cell>
        </row>
        <row r="1345">
          <cell r="B1345" t="str">
            <v>T</v>
          </cell>
          <cell r="C1345" t="str">
            <v>T</v>
          </cell>
          <cell r="D1345" t="str">
            <v>T</v>
          </cell>
          <cell r="E1345" t="str">
            <v>T</v>
          </cell>
          <cell r="F1345" t="str">
            <v>T</v>
          </cell>
        </row>
        <row r="1346">
          <cell r="B1346" t="str">
            <v>T</v>
          </cell>
          <cell r="C1346" t="str">
            <v>T</v>
          </cell>
          <cell r="D1346" t="str">
            <v>T</v>
          </cell>
          <cell r="E1346" t="str">
            <v>T</v>
          </cell>
          <cell r="F1346" t="str">
            <v>T</v>
          </cell>
        </row>
        <row r="1347">
          <cell r="B1347" t="str">
            <v>T</v>
          </cell>
          <cell r="C1347" t="str">
            <v>T</v>
          </cell>
          <cell r="D1347" t="str">
            <v>T</v>
          </cell>
          <cell r="E1347" t="str">
            <v>T</v>
          </cell>
          <cell r="F1347" t="str">
            <v>T</v>
          </cell>
        </row>
        <row r="1351">
          <cell r="B1351" t="str">
            <v>T</v>
          </cell>
          <cell r="C1351" t="str">
            <v>T</v>
          </cell>
          <cell r="D1351" t="str">
            <v>T</v>
          </cell>
          <cell r="E1351" t="str">
            <v>T</v>
          </cell>
          <cell r="F1351" t="str">
            <v>T</v>
          </cell>
        </row>
        <row r="1352">
          <cell r="B1352" t="str">
            <v>T</v>
          </cell>
          <cell r="C1352" t="str">
            <v>T</v>
          </cell>
          <cell r="D1352" t="str">
            <v>T</v>
          </cell>
          <cell r="E1352" t="str">
            <v>T</v>
          </cell>
          <cell r="F1352" t="str">
            <v>T</v>
          </cell>
        </row>
        <row r="1353">
          <cell r="B1353" t="str">
            <v>T</v>
          </cell>
          <cell r="C1353" t="str">
            <v>T</v>
          </cell>
          <cell r="D1353" t="str">
            <v>T</v>
          </cell>
          <cell r="E1353" t="str">
            <v>T</v>
          </cell>
          <cell r="F1353" t="str">
            <v>T</v>
          </cell>
        </row>
        <row r="1357">
          <cell r="B1357" t="str">
            <v>T</v>
          </cell>
          <cell r="C1357" t="str">
            <v>T</v>
          </cell>
          <cell r="D1357" t="str">
            <v>T</v>
          </cell>
          <cell r="E1357" t="str">
            <v>T</v>
          </cell>
          <cell r="F1357" t="str">
            <v>T</v>
          </cell>
        </row>
        <row r="1358">
          <cell r="B1358" t="str">
            <v>T</v>
          </cell>
          <cell r="C1358" t="str">
            <v>T</v>
          </cell>
          <cell r="D1358" t="str">
            <v>T</v>
          </cell>
          <cell r="E1358" t="str">
            <v>T</v>
          </cell>
          <cell r="F1358" t="str">
            <v>T</v>
          </cell>
        </row>
        <row r="1359">
          <cell r="B1359" t="str">
            <v>T</v>
          </cell>
          <cell r="C1359" t="str">
            <v>T</v>
          </cell>
          <cell r="D1359" t="str">
            <v>T</v>
          </cell>
          <cell r="E1359" t="str">
            <v>T</v>
          </cell>
          <cell r="F1359" t="str">
            <v>T</v>
          </cell>
        </row>
        <row r="1363">
          <cell r="B1363" t="str">
            <v>T</v>
          </cell>
          <cell r="C1363" t="str">
            <v>T</v>
          </cell>
          <cell r="D1363" t="str">
            <v>T</v>
          </cell>
          <cell r="E1363" t="str">
            <v>T</v>
          </cell>
          <cell r="F1363" t="str">
            <v>T</v>
          </cell>
        </row>
        <row r="1364">
          <cell r="B1364" t="str">
            <v>T</v>
          </cell>
          <cell r="C1364" t="str">
            <v>T</v>
          </cell>
          <cell r="D1364" t="str">
            <v>T</v>
          </cell>
          <cell r="E1364" t="str">
            <v>T</v>
          </cell>
          <cell r="F1364" t="str">
            <v>T</v>
          </cell>
        </row>
        <row r="1365">
          <cell r="B1365" t="str">
            <v>T</v>
          </cell>
          <cell r="C1365" t="str">
            <v>T</v>
          </cell>
          <cell r="D1365" t="str">
            <v>T</v>
          </cell>
          <cell r="E1365" t="str">
            <v>T</v>
          </cell>
          <cell r="F1365" t="str">
            <v>T</v>
          </cell>
        </row>
        <row r="1369">
          <cell r="B1369" t="str">
            <v>T</v>
          </cell>
          <cell r="C1369" t="str">
            <v>T</v>
          </cell>
          <cell r="D1369" t="str">
            <v>T</v>
          </cell>
          <cell r="E1369" t="str">
            <v>T</v>
          </cell>
          <cell r="F1369" t="str">
            <v>T</v>
          </cell>
        </row>
        <row r="1370">
          <cell r="B1370" t="str">
            <v>T</v>
          </cell>
          <cell r="C1370" t="str">
            <v>T</v>
          </cell>
          <cell r="D1370" t="str">
            <v>T</v>
          </cell>
          <cell r="E1370" t="str">
            <v>T</v>
          </cell>
          <cell r="F1370" t="str">
            <v>T</v>
          </cell>
        </row>
        <row r="1374">
          <cell r="B1374" t="str">
            <v>T</v>
          </cell>
          <cell r="C1374" t="str">
            <v>T</v>
          </cell>
          <cell r="D1374" t="str">
            <v>T</v>
          </cell>
          <cell r="E1374" t="str">
            <v>T</v>
          </cell>
          <cell r="F1374" t="str">
            <v>T</v>
          </cell>
        </row>
        <row r="1381">
          <cell r="B1381" t="str">
            <v>DPW</v>
          </cell>
          <cell r="C1381" t="str">
            <v>DPW</v>
          </cell>
          <cell r="D1381" t="str">
            <v>DPW</v>
          </cell>
          <cell r="E1381" t="str">
            <v>DPW</v>
          </cell>
          <cell r="F1381" t="str">
            <v>DPW</v>
          </cell>
          <cell r="H1381" t="str">
            <v>PLNT2</v>
          </cell>
          <cell r="I1381" t="str">
            <v>PLNT2</v>
          </cell>
          <cell r="J1381" t="str">
            <v>PLNT2</v>
          </cell>
          <cell r="K1381" t="str">
            <v>PLNT2</v>
          </cell>
          <cell r="L1381" t="str">
            <v>PLNT2</v>
          </cell>
        </row>
        <row r="1382">
          <cell r="B1382" t="str">
            <v>DPW</v>
          </cell>
          <cell r="C1382" t="str">
            <v>DPW</v>
          </cell>
          <cell r="D1382" t="str">
            <v>DPW</v>
          </cell>
          <cell r="E1382" t="str">
            <v>DPW</v>
          </cell>
          <cell r="F1382" t="str">
            <v>DPW</v>
          </cell>
          <cell r="H1382" t="str">
            <v>PLNT2</v>
          </cell>
          <cell r="I1382" t="str">
            <v>PLNT2</v>
          </cell>
          <cell r="J1382" t="str">
            <v>PLNT2</v>
          </cell>
          <cell r="K1382" t="str">
            <v>PLNT2</v>
          </cell>
          <cell r="L1382" t="str">
            <v>PLNT2</v>
          </cell>
        </row>
        <row r="1387">
          <cell r="B1387" t="str">
            <v>DPW</v>
          </cell>
          <cell r="C1387" t="str">
            <v>DPW</v>
          </cell>
          <cell r="D1387" t="str">
            <v>DPW</v>
          </cell>
          <cell r="E1387" t="str">
            <v>DPW</v>
          </cell>
          <cell r="F1387" t="str">
            <v>DPW</v>
          </cell>
          <cell r="H1387" t="str">
            <v>PLNT2</v>
          </cell>
          <cell r="I1387" t="str">
            <v>PLNT2</v>
          </cell>
          <cell r="J1387" t="str">
            <v>PLNT2</v>
          </cell>
          <cell r="K1387" t="str">
            <v>PLNT2</v>
          </cell>
          <cell r="L1387" t="str">
            <v>PLNT2</v>
          </cell>
        </row>
        <row r="1388">
          <cell r="B1388" t="str">
            <v>DPW</v>
          </cell>
          <cell r="C1388" t="str">
            <v>DPW</v>
          </cell>
          <cell r="D1388" t="str">
            <v>DPW</v>
          </cell>
          <cell r="E1388" t="str">
            <v>DPW</v>
          </cell>
          <cell r="F1388" t="str">
            <v>DPW</v>
          </cell>
          <cell r="H1388" t="str">
            <v>PLNT2</v>
          </cell>
          <cell r="I1388" t="str">
            <v>PLNT2</v>
          </cell>
          <cell r="J1388" t="str">
            <v>PLNT2</v>
          </cell>
          <cell r="K1388" t="str">
            <v>PLNT2</v>
          </cell>
          <cell r="L1388" t="str">
            <v>PLNT2</v>
          </cell>
        </row>
        <row r="1393">
          <cell r="B1393" t="str">
            <v>DPW</v>
          </cell>
          <cell r="C1393" t="str">
            <v>DPW</v>
          </cell>
          <cell r="D1393" t="str">
            <v>DPW</v>
          </cell>
          <cell r="E1393" t="str">
            <v>DPW</v>
          </cell>
          <cell r="F1393" t="str">
            <v>DPW</v>
          </cell>
          <cell r="H1393" t="str">
            <v>SUBS</v>
          </cell>
          <cell r="I1393" t="str">
            <v>SUBS</v>
          </cell>
          <cell r="J1393" t="str">
            <v>SUBS</v>
          </cell>
          <cell r="K1393" t="str">
            <v>SUBS</v>
          </cell>
          <cell r="L1393" t="str">
            <v>SUBS</v>
          </cell>
        </row>
        <row r="1394">
          <cell r="B1394" t="str">
            <v>DPW</v>
          </cell>
          <cell r="C1394" t="str">
            <v>DPW</v>
          </cell>
          <cell r="D1394" t="str">
            <v>DPW</v>
          </cell>
          <cell r="E1394" t="str">
            <v>DPW</v>
          </cell>
          <cell r="F1394" t="str">
            <v>DPW</v>
          </cell>
          <cell r="H1394" t="str">
            <v>SUBS</v>
          </cell>
          <cell r="I1394" t="str">
            <v>SUBS</v>
          </cell>
          <cell r="J1394" t="str">
            <v>SUBS</v>
          </cell>
          <cell r="K1394" t="str">
            <v>SUBS</v>
          </cell>
          <cell r="L1394" t="str">
            <v>SUBS</v>
          </cell>
        </row>
        <row r="1399">
          <cell r="B1399" t="str">
            <v>DPW</v>
          </cell>
          <cell r="C1399" t="str">
            <v>DPW</v>
          </cell>
          <cell r="D1399" t="str">
            <v>DPW</v>
          </cell>
          <cell r="E1399" t="str">
            <v>DPW</v>
          </cell>
          <cell r="F1399" t="str">
            <v>DPW</v>
          </cell>
          <cell r="H1399" t="str">
            <v>PC</v>
          </cell>
          <cell r="I1399" t="str">
            <v>PC</v>
          </cell>
          <cell r="J1399" t="str">
            <v>PC</v>
          </cell>
          <cell r="K1399" t="str">
            <v>PC</v>
          </cell>
          <cell r="L1399" t="str">
            <v>PC</v>
          </cell>
        </row>
        <row r="1400">
          <cell r="B1400" t="str">
            <v>DPW</v>
          </cell>
          <cell r="C1400" t="str">
            <v>DPW</v>
          </cell>
          <cell r="D1400" t="str">
            <v>DPW</v>
          </cell>
          <cell r="E1400" t="str">
            <v>DPW</v>
          </cell>
          <cell r="F1400" t="str">
            <v>DPW</v>
          </cell>
          <cell r="H1400" t="str">
            <v>PC</v>
          </cell>
          <cell r="I1400" t="str">
            <v>PC</v>
          </cell>
          <cell r="J1400" t="str">
            <v>PC</v>
          </cell>
          <cell r="K1400" t="str">
            <v>PC</v>
          </cell>
          <cell r="L1400" t="str">
            <v>PC</v>
          </cell>
        </row>
        <row r="1401">
          <cell r="B1401" t="str">
            <v>DPW</v>
          </cell>
          <cell r="C1401" t="str">
            <v>DPW</v>
          </cell>
          <cell r="D1401" t="str">
            <v>DPW</v>
          </cell>
          <cell r="E1401" t="str">
            <v>DPW</v>
          </cell>
          <cell r="F1401" t="str">
            <v>DPW</v>
          </cell>
          <cell r="H1401" t="str">
            <v>PC</v>
          </cell>
          <cell r="I1401" t="str">
            <v>PC</v>
          </cell>
          <cell r="J1401" t="str">
            <v>PC</v>
          </cell>
          <cell r="K1401" t="str">
            <v>PC</v>
          </cell>
          <cell r="L1401" t="str">
            <v>PC</v>
          </cell>
        </row>
        <row r="1406">
          <cell r="B1406" t="str">
            <v>DPW</v>
          </cell>
          <cell r="C1406" t="str">
            <v>DPW</v>
          </cell>
          <cell r="D1406" t="str">
            <v>DPW</v>
          </cell>
          <cell r="E1406" t="str">
            <v>DPW</v>
          </cell>
          <cell r="F1406" t="str">
            <v>DPW</v>
          </cell>
          <cell r="H1406" t="str">
            <v>PC</v>
          </cell>
          <cell r="I1406" t="str">
            <v>PC</v>
          </cell>
          <cell r="J1406" t="str">
            <v>PC</v>
          </cell>
          <cell r="K1406" t="str">
            <v>PC</v>
          </cell>
          <cell r="L1406" t="str">
            <v>PC</v>
          </cell>
        </row>
        <row r="1407">
          <cell r="B1407" t="str">
            <v>DPW</v>
          </cell>
          <cell r="C1407" t="str">
            <v>DPW</v>
          </cell>
          <cell r="D1407" t="str">
            <v>DPW</v>
          </cell>
          <cell r="E1407" t="str">
            <v>DPW</v>
          </cell>
          <cell r="F1407" t="str">
            <v>DPW</v>
          </cell>
          <cell r="H1407" t="str">
            <v>PC</v>
          </cell>
          <cell r="I1407" t="str">
            <v>PC</v>
          </cell>
          <cell r="J1407" t="str">
            <v>PC</v>
          </cell>
          <cell r="K1407" t="str">
            <v>PC</v>
          </cell>
          <cell r="L1407" t="str">
            <v>PC</v>
          </cell>
        </row>
        <row r="1408">
          <cell r="B1408" t="str">
            <v>DPW</v>
          </cell>
          <cell r="C1408" t="str">
            <v>DPW</v>
          </cell>
          <cell r="D1408" t="str">
            <v>DPW</v>
          </cell>
          <cell r="E1408" t="str">
            <v>DPW</v>
          </cell>
          <cell r="F1408" t="str">
            <v>DPW</v>
          </cell>
          <cell r="H1408" t="str">
            <v>PC</v>
          </cell>
          <cell r="I1408" t="str">
            <v>PC</v>
          </cell>
          <cell r="J1408" t="str">
            <v>PC</v>
          </cell>
          <cell r="K1408" t="str">
            <v>PC</v>
          </cell>
          <cell r="L1408" t="str">
            <v>PC</v>
          </cell>
        </row>
        <row r="1413">
          <cell r="B1413" t="str">
            <v>DPW</v>
          </cell>
          <cell r="C1413" t="str">
            <v>DPW</v>
          </cell>
          <cell r="D1413" t="str">
            <v>DPW</v>
          </cell>
          <cell r="E1413" t="str">
            <v>DPW</v>
          </cell>
          <cell r="F1413" t="str">
            <v>DPW</v>
          </cell>
          <cell r="H1413" t="str">
            <v>PC</v>
          </cell>
          <cell r="I1413" t="str">
            <v>PC</v>
          </cell>
          <cell r="J1413" t="str">
            <v>PC</v>
          </cell>
          <cell r="K1413" t="str">
            <v>PC</v>
          </cell>
          <cell r="L1413" t="str">
            <v>PC</v>
          </cell>
        </row>
        <row r="1414">
          <cell r="B1414" t="str">
            <v>DPW</v>
          </cell>
          <cell r="C1414" t="str">
            <v>DPW</v>
          </cell>
          <cell r="D1414" t="str">
            <v>DPW</v>
          </cell>
          <cell r="E1414" t="str">
            <v>DPW</v>
          </cell>
          <cell r="F1414" t="str">
            <v>DPW</v>
          </cell>
          <cell r="H1414" t="str">
            <v>PC</v>
          </cell>
          <cell r="I1414" t="str">
            <v>PC</v>
          </cell>
          <cell r="J1414" t="str">
            <v>PC</v>
          </cell>
          <cell r="K1414" t="str">
            <v>PC</v>
          </cell>
          <cell r="L1414" t="str">
            <v>PC</v>
          </cell>
        </row>
        <row r="1415">
          <cell r="B1415" t="str">
            <v>DPW</v>
          </cell>
          <cell r="C1415" t="str">
            <v>DPW</v>
          </cell>
          <cell r="D1415" t="str">
            <v>DPW</v>
          </cell>
          <cell r="E1415" t="str">
            <v>DPW</v>
          </cell>
          <cell r="F1415" t="str">
            <v>DPW</v>
          </cell>
          <cell r="H1415" t="str">
            <v>PC</v>
          </cell>
          <cell r="I1415" t="str">
            <v>PC</v>
          </cell>
          <cell r="J1415" t="str">
            <v>PC</v>
          </cell>
          <cell r="K1415" t="str">
            <v>PC</v>
          </cell>
          <cell r="L1415" t="str">
            <v>PC</v>
          </cell>
        </row>
        <row r="1420">
          <cell r="B1420" t="str">
            <v>DPW</v>
          </cell>
          <cell r="C1420" t="str">
            <v>DPW</v>
          </cell>
          <cell r="D1420" t="str">
            <v>DPW</v>
          </cell>
          <cell r="E1420" t="str">
            <v>DPW</v>
          </cell>
          <cell r="F1420" t="str">
            <v>DPW</v>
          </cell>
          <cell r="H1420" t="str">
            <v>PC</v>
          </cell>
          <cell r="I1420" t="str">
            <v>PC</v>
          </cell>
          <cell r="J1420" t="str">
            <v>PC</v>
          </cell>
          <cell r="K1420" t="str">
            <v>PC</v>
          </cell>
          <cell r="L1420" t="str">
            <v>PC</v>
          </cell>
        </row>
        <row r="1421">
          <cell r="B1421" t="str">
            <v>DPW</v>
          </cell>
          <cell r="C1421" t="str">
            <v>DPW</v>
          </cell>
          <cell r="D1421" t="str">
            <v>DPW</v>
          </cell>
          <cell r="E1421" t="str">
            <v>DPW</v>
          </cell>
          <cell r="F1421" t="str">
            <v>DPW</v>
          </cell>
          <cell r="H1421" t="str">
            <v>PC</v>
          </cell>
          <cell r="I1421" t="str">
            <v>PC</v>
          </cell>
          <cell r="J1421" t="str">
            <v>PC</v>
          </cell>
          <cell r="K1421" t="str">
            <v>PC</v>
          </cell>
          <cell r="L1421" t="str">
            <v>PC</v>
          </cell>
        </row>
        <row r="1422">
          <cell r="B1422" t="str">
            <v>DPW</v>
          </cell>
          <cell r="C1422" t="str">
            <v>DPW</v>
          </cell>
          <cell r="D1422" t="str">
            <v>DPW</v>
          </cell>
          <cell r="E1422" t="str">
            <v>DPW</v>
          </cell>
          <cell r="F1422" t="str">
            <v>DPW</v>
          </cell>
          <cell r="H1422" t="str">
            <v>PC</v>
          </cell>
          <cell r="I1422" t="str">
            <v>PC</v>
          </cell>
          <cell r="J1422" t="str">
            <v>PC</v>
          </cell>
          <cell r="K1422" t="str">
            <v>PC</v>
          </cell>
          <cell r="L1422" t="str">
            <v>PC</v>
          </cell>
        </row>
        <row r="1427">
          <cell r="B1427" t="str">
            <v>DPW</v>
          </cell>
          <cell r="C1427" t="str">
            <v>DPW</v>
          </cell>
          <cell r="D1427" t="str">
            <v>DPW</v>
          </cell>
          <cell r="E1427" t="str">
            <v>DPW</v>
          </cell>
          <cell r="F1427" t="str">
            <v>DPW</v>
          </cell>
          <cell r="H1427" t="str">
            <v>XFMR</v>
          </cell>
          <cell r="I1427" t="str">
            <v>XFMR</v>
          </cell>
          <cell r="J1427" t="str">
            <v>XFMR</v>
          </cell>
          <cell r="K1427" t="str">
            <v>XFMR</v>
          </cell>
          <cell r="L1427" t="str">
            <v>XFMR</v>
          </cell>
        </row>
        <row r="1428">
          <cell r="B1428" t="str">
            <v>DPW</v>
          </cell>
          <cell r="C1428" t="str">
            <v>DPW</v>
          </cell>
          <cell r="D1428" t="str">
            <v>DPW</v>
          </cell>
          <cell r="E1428" t="str">
            <v>DPW</v>
          </cell>
          <cell r="F1428" t="str">
            <v>DPW</v>
          </cell>
          <cell r="H1428" t="str">
            <v>XFMR</v>
          </cell>
          <cell r="I1428" t="str">
            <v>XFMR</v>
          </cell>
          <cell r="J1428" t="str">
            <v>XFMR</v>
          </cell>
          <cell r="K1428" t="str">
            <v>XFMR</v>
          </cell>
          <cell r="L1428" t="str">
            <v>XFMR</v>
          </cell>
        </row>
        <row r="1433">
          <cell r="B1433" t="str">
            <v>DPW</v>
          </cell>
          <cell r="C1433" t="str">
            <v>DPW</v>
          </cell>
          <cell r="D1433" t="str">
            <v>DPW</v>
          </cell>
          <cell r="E1433" t="str">
            <v>DPW</v>
          </cell>
          <cell r="F1433" t="str">
            <v>DPW</v>
          </cell>
          <cell r="H1433" t="str">
            <v>SERV</v>
          </cell>
          <cell r="I1433" t="str">
            <v>SERV</v>
          </cell>
          <cell r="J1433" t="str">
            <v>SERV</v>
          </cell>
          <cell r="K1433" t="str">
            <v>SERV</v>
          </cell>
          <cell r="L1433" t="str">
            <v>SERV</v>
          </cell>
        </row>
        <row r="1434">
          <cell r="B1434" t="str">
            <v>DPW</v>
          </cell>
          <cell r="C1434" t="str">
            <v>DPW</v>
          </cell>
          <cell r="D1434" t="str">
            <v>DPW</v>
          </cell>
          <cell r="E1434" t="str">
            <v>DPW</v>
          </cell>
          <cell r="F1434" t="str">
            <v>DPW</v>
          </cell>
          <cell r="H1434" t="str">
            <v>SERV</v>
          </cell>
          <cell r="I1434" t="str">
            <v>SERV</v>
          </cell>
          <cell r="J1434" t="str">
            <v>SERV</v>
          </cell>
          <cell r="K1434" t="str">
            <v>SERV</v>
          </cell>
          <cell r="L1434" t="str">
            <v>SERV</v>
          </cell>
        </row>
        <row r="1435">
          <cell r="B1435" t="str">
            <v>DPW</v>
          </cell>
          <cell r="C1435" t="str">
            <v>DPW</v>
          </cell>
          <cell r="D1435" t="str">
            <v>DPW</v>
          </cell>
          <cell r="E1435" t="str">
            <v>DPW</v>
          </cell>
          <cell r="F1435" t="str">
            <v>DPW</v>
          </cell>
          <cell r="H1435" t="str">
            <v>SERV</v>
          </cell>
          <cell r="I1435" t="str">
            <v>SERV</v>
          </cell>
          <cell r="J1435" t="str">
            <v>SERV</v>
          </cell>
          <cell r="K1435" t="str">
            <v>SERV</v>
          </cell>
          <cell r="L1435" t="str">
            <v>SERV</v>
          </cell>
        </row>
        <row r="1440">
          <cell r="B1440" t="str">
            <v>DPW</v>
          </cell>
          <cell r="C1440" t="str">
            <v>DPW</v>
          </cell>
          <cell r="D1440" t="str">
            <v>DPW</v>
          </cell>
          <cell r="E1440" t="str">
            <v>DPW</v>
          </cell>
          <cell r="F1440" t="str">
            <v>DPW</v>
          </cell>
          <cell r="H1440" t="str">
            <v>METR</v>
          </cell>
          <cell r="I1440" t="str">
            <v>METR</v>
          </cell>
          <cell r="J1440" t="str">
            <v>METR</v>
          </cell>
          <cell r="K1440" t="str">
            <v>METR</v>
          </cell>
          <cell r="L1440" t="str">
            <v>METR</v>
          </cell>
        </row>
        <row r="1441">
          <cell r="B1441" t="str">
            <v>DPW</v>
          </cell>
          <cell r="C1441" t="str">
            <v>DPW</v>
          </cell>
          <cell r="D1441" t="str">
            <v>DPW</v>
          </cell>
          <cell r="E1441" t="str">
            <v>DPW</v>
          </cell>
          <cell r="F1441" t="str">
            <v>DPW</v>
          </cell>
          <cell r="H1441" t="str">
            <v>METR</v>
          </cell>
          <cell r="I1441" t="str">
            <v>METR</v>
          </cell>
          <cell r="J1441" t="str">
            <v>METR</v>
          </cell>
          <cell r="K1441" t="str">
            <v>METR</v>
          </cell>
          <cell r="L1441" t="str">
            <v>METR</v>
          </cell>
        </row>
        <row r="1446">
          <cell r="B1446" t="str">
            <v>DPW</v>
          </cell>
          <cell r="C1446" t="str">
            <v>DPW</v>
          </cell>
          <cell r="D1446" t="str">
            <v>DPW</v>
          </cell>
          <cell r="E1446" t="str">
            <v>DPW</v>
          </cell>
          <cell r="F1446" t="str">
            <v>DPW</v>
          </cell>
          <cell r="H1446" t="str">
            <v>PC</v>
          </cell>
          <cell r="I1446" t="str">
            <v>PC</v>
          </cell>
          <cell r="J1446" t="str">
            <v>PC</v>
          </cell>
          <cell r="K1446" t="str">
            <v>PC</v>
          </cell>
          <cell r="L1446" t="str">
            <v>PC</v>
          </cell>
        </row>
        <row r="1447">
          <cell r="B1447" t="str">
            <v>DPW</v>
          </cell>
          <cell r="C1447" t="str">
            <v>DPW</v>
          </cell>
          <cell r="D1447" t="str">
            <v>DPW</v>
          </cell>
          <cell r="E1447" t="str">
            <v>DPW</v>
          </cell>
          <cell r="F1447" t="str">
            <v>DPW</v>
          </cell>
          <cell r="H1447" t="str">
            <v>PC</v>
          </cell>
          <cell r="I1447" t="str">
            <v>PC</v>
          </cell>
          <cell r="J1447" t="str">
            <v>PC</v>
          </cell>
          <cell r="K1447" t="str">
            <v>PC</v>
          </cell>
          <cell r="L1447" t="str">
            <v>PC</v>
          </cell>
        </row>
        <row r="1448">
          <cell r="B1448" t="str">
            <v>DPW</v>
          </cell>
          <cell r="C1448" t="str">
            <v>DPW</v>
          </cell>
          <cell r="D1448" t="str">
            <v>DPW</v>
          </cell>
          <cell r="E1448" t="str">
            <v>DPW</v>
          </cell>
          <cell r="F1448" t="str">
            <v>DPW</v>
          </cell>
          <cell r="H1448" t="str">
            <v>PC</v>
          </cell>
          <cell r="I1448" t="str">
            <v>PC</v>
          </cell>
          <cell r="J1448" t="str">
            <v>PC</v>
          </cell>
          <cell r="K1448" t="str">
            <v>PC</v>
          </cell>
          <cell r="L1448" t="str">
            <v>PC</v>
          </cell>
        </row>
        <row r="1453">
          <cell r="B1453" t="str">
            <v>DPW</v>
          </cell>
          <cell r="C1453" t="str">
            <v>DPW</v>
          </cell>
          <cell r="D1453" t="str">
            <v>DPW</v>
          </cell>
          <cell r="E1453" t="str">
            <v>DPW</v>
          </cell>
          <cell r="F1453" t="str">
            <v>DPW</v>
          </cell>
          <cell r="H1453" t="str">
            <v>PLNT2</v>
          </cell>
          <cell r="I1453" t="str">
            <v>PLNT2</v>
          </cell>
          <cell r="J1453" t="str">
            <v>PLNT2</v>
          </cell>
          <cell r="K1453" t="str">
            <v>PLNT2</v>
          </cell>
          <cell r="L1453" t="str">
            <v>PLNT2</v>
          </cell>
        </row>
        <row r="1454">
          <cell r="B1454" t="str">
            <v>DPW</v>
          </cell>
          <cell r="C1454" t="str">
            <v>DPW</v>
          </cell>
          <cell r="D1454" t="str">
            <v>DPW</v>
          </cell>
          <cell r="E1454" t="str">
            <v>DPW</v>
          </cell>
          <cell r="F1454" t="str">
            <v>DPW</v>
          </cell>
          <cell r="H1454" t="str">
            <v>PLNT2</v>
          </cell>
          <cell r="I1454" t="str">
            <v>PLNT2</v>
          </cell>
          <cell r="J1454" t="str">
            <v>PLNT2</v>
          </cell>
          <cell r="K1454" t="str">
            <v>PLNT2</v>
          </cell>
          <cell r="L1454" t="str">
            <v>PLNT2</v>
          </cell>
        </row>
        <row r="1455">
          <cell r="B1455" t="str">
            <v>DPW</v>
          </cell>
          <cell r="C1455" t="str">
            <v>DPW</v>
          </cell>
          <cell r="D1455" t="str">
            <v>DPW</v>
          </cell>
          <cell r="E1455" t="str">
            <v>DPW</v>
          </cell>
          <cell r="F1455" t="str">
            <v>DPW</v>
          </cell>
          <cell r="H1455" t="str">
            <v>PLNT2</v>
          </cell>
          <cell r="I1455" t="str">
            <v>PLNT2</v>
          </cell>
          <cell r="J1455" t="str">
            <v>PLNT2</v>
          </cell>
          <cell r="K1455" t="str">
            <v>PLNT2</v>
          </cell>
          <cell r="L1455" t="str">
            <v>PLNT2</v>
          </cell>
        </row>
        <row r="1459">
          <cell r="B1459" t="str">
            <v>DPW</v>
          </cell>
          <cell r="C1459" t="str">
            <v>DPW</v>
          </cell>
          <cell r="D1459" t="str">
            <v>DPW</v>
          </cell>
          <cell r="E1459" t="str">
            <v>DPW</v>
          </cell>
          <cell r="F1459" t="str">
            <v>DPW</v>
          </cell>
          <cell r="H1459" t="str">
            <v>PC</v>
          </cell>
          <cell r="I1459" t="str">
            <v>PC</v>
          </cell>
          <cell r="J1459" t="str">
            <v>PC</v>
          </cell>
          <cell r="K1459" t="str">
            <v>PC</v>
          </cell>
          <cell r="L1459" t="str">
            <v>PC</v>
          </cell>
        </row>
        <row r="1460">
          <cell r="B1460" t="str">
            <v>DPW</v>
          </cell>
          <cell r="C1460" t="str">
            <v>DPW</v>
          </cell>
          <cell r="D1460" t="str">
            <v>DPW</v>
          </cell>
          <cell r="E1460" t="str">
            <v>DPW</v>
          </cell>
          <cell r="F1460" t="str">
            <v>DPW</v>
          </cell>
          <cell r="H1460" t="str">
            <v>PC</v>
          </cell>
          <cell r="I1460" t="str">
            <v>PC</v>
          </cell>
          <cell r="J1460" t="str">
            <v>PC</v>
          </cell>
          <cell r="K1460" t="str">
            <v>PC</v>
          </cell>
          <cell r="L1460" t="str">
            <v>PC</v>
          </cell>
        </row>
        <row r="1461">
          <cell r="B1461" t="str">
            <v>DPW</v>
          </cell>
          <cell r="C1461" t="str">
            <v>DPW</v>
          </cell>
          <cell r="D1461" t="str">
            <v>DPW</v>
          </cell>
          <cell r="E1461" t="str">
            <v>DPW</v>
          </cell>
          <cell r="F1461" t="str">
            <v>DPW</v>
          </cell>
          <cell r="H1461" t="str">
            <v>PC</v>
          </cell>
          <cell r="I1461" t="str">
            <v>PC</v>
          </cell>
          <cell r="J1461" t="str">
            <v>PC</v>
          </cell>
          <cell r="K1461" t="str">
            <v>PC</v>
          </cell>
          <cell r="L1461" t="str">
            <v>PC</v>
          </cell>
        </row>
        <row r="1465">
          <cell r="B1465" t="str">
            <v>DPW</v>
          </cell>
          <cell r="C1465" t="str">
            <v>DPW</v>
          </cell>
          <cell r="D1465" t="str">
            <v>DPW</v>
          </cell>
          <cell r="E1465" t="str">
            <v>DPW</v>
          </cell>
          <cell r="F1465" t="str">
            <v>DPW</v>
          </cell>
          <cell r="H1465" t="str">
            <v>PLNT2</v>
          </cell>
          <cell r="I1465" t="str">
            <v>PLNT2</v>
          </cell>
          <cell r="J1465" t="str">
            <v>PLNT2</v>
          </cell>
          <cell r="K1465" t="str">
            <v>PLNT2</v>
          </cell>
          <cell r="L1465" t="str">
            <v>PLNT2</v>
          </cell>
        </row>
        <row r="1469">
          <cell r="B1469" t="str">
            <v>DPW</v>
          </cell>
          <cell r="C1469" t="str">
            <v>DPW</v>
          </cell>
          <cell r="D1469" t="str">
            <v>DPW</v>
          </cell>
          <cell r="E1469" t="str">
            <v>DPW</v>
          </cell>
          <cell r="F1469" t="str">
            <v>DPW</v>
          </cell>
          <cell r="H1469" t="str">
            <v>PLNT2</v>
          </cell>
          <cell r="I1469" t="str">
            <v>PLNT2</v>
          </cell>
          <cell r="J1469" t="str">
            <v>PLNT2</v>
          </cell>
          <cell r="K1469" t="str">
            <v>PLNT2</v>
          </cell>
          <cell r="L1469" t="str">
            <v>PLNT2</v>
          </cell>
        </row>
        <row r="1476">
          <cell r="B1476" t="str">
            <v>G-SITUS</v>
          </cell>
          <cell r="C1476" t="str">
            <v>G-SITUS</v>
          </cell>
          <cell r="D1476" t="str">
            <v>G-SITUS</v>
          </cell>
          <cell r="E1476" t="str">
            <v>G-SITUS</v>
          </cell>
          <cell r="F1476" t="str">
            <v>G-SITUS</v>
          </cell>
          <cell r="H1476" t="str">
            <v>PLNT</v>
          </cell>
          <cell r="I1476" t="str">
            <v>PLNT</v>
          </cell>
          <cell r="J1476" t="str">
            <v>PLNT</v>
          </cell>
          <cell r="K1476" t="str">
            <v>PLNT</v>
          </cell>
          <cell r="L1476" t="str">
            <v>PLNT</v>
          </cell>
        </row>
        <row r="1477">
          <cell r="B1477" t="str">
            <v>CUST</v>
          </cell>
          <cell r="C1477" t="str">
            <v>CUST</v>
          </cell>
          <cell r="D1477" t="str">
            <v>CUST</v>
          </cell>
          <cell r="E1477" t="str">
            <v>CUST</v>
          </cell>
          <cell r="F1477" t="str">
            <v>CUST</v>
          </cell>
          <cell r="H1477" t="str">
            <v>CUST</v>
          </cell>
          <cell r="I1477" t="str">
            <v>CUST</v>
          </cell>
          <cell r="J1477" t="str">
            <v>CUST</v>
          </cell>
          <cell r="K1477" t="str">
            <v>CUST</v>
          </cell>
          <cell r="L1477" t="str">
            <v>CUST</v>
          </cell>
        </row>
        <row r="1478">
          <cell r="B1478" t="str">
            <v>G-DGU</v>
          </cell>
          <cell r="C1478" t="str">
            <v>G-DGU</v>
          </cell>
          <cell r="D1478" t="str">
            <v>G-DGU</v>
          </cell>
          <cell r="E1478" t="str">
            <v>G-DGU</v>
          </cell>
          <cell r="F1478" t="str">
            <v>G-DGU</v>
          </cell>
          <cell r="H1478" t="str">
            <v>PLNT</v>
          </cell>
          <cell r="I1478" t="str">
            <v>PLNT</v>
          </cell>
          <cell r="J1478" t="str">
            <v>PLNT</v>
          </cell>
          <cell r="K1478" t="str">
            <v>PLNT</v>
          </cell>
          <cell r="L1478" t="str">
            <v>PLNT</v>
          </cell>
        </row>
        <row r="1479">
          <cell r="B1479" t="str">
            <v>G-SG</v>
          </cell>
          <cell r="C1479" t="str">
            <v>G-SG</v>
          </cell>
          <cell r="D1479" t="str">
            <v>G-SG</v>
          </cell>
          <cell r="E1479" t="str">
            <v>G-SG</v>
          </cell>
          <cell r="F1479" t="str">
            <v>G-SG</v>
          </cell>
          <cell r="H1479" t="str">
            <v>PLNT</v>
          </cell>
          <cell r="I1479" t="str">
            <v>PLNT</v>
          </cell>
          <cell r="J1479" t="str">
            <v>PLNT</v>
          </cell>
          <cell r="K1479" t="str">
            <v>PLNT</v>
          </cell>
          <cell r="L1479" t="str">
            <v>PLNT</v>
          </cell>
        </row>
        <row r="1480">
          <cell r="B1480" t="str">
            <v>PTD</v>
          </cell>
          <cell r="C1480" t="str">
            <v>PTD</v>
          </cell>
          <cell r="D1480" t="str">
            <v>PTD</v>
          </cell>
          <cell r="E1480" t="str">
            <v>PTD</v>
          </cell>
          <cell r="F1480" t="str">
            <v>PTD</v>
          </cell>
          <cell r="H1480" t="str">
            <v>PLNT</v>
          </cell>
          <cell r="I1480" t="str">
            <v>PLNT</v>
          </cell>
          <cell r="J1480" t="str">
            <v>PLNT</v>
          </cell>
          <cell r="K1480" t="str">
            <v>PLNT</v>
          </cell>
          <cell r="L1480" t="str">
            <v>PLNT</v>
          </cell>
        </row>
        <row r="1484">
          <cell r="B1484" t="str">
            <v>G-SITUS</v>
          </cell>
          <cell r="C1484" t="str">
            <v>G-SITUS</v>
          </cell>
          <cell r="D1484" t="str">
            <v>G-SITUS</v>
          </cell>
          <cell r="E1484" t="str">
            <v>G-SITUS</v>
          </cell>
          <cell r="F1484" t="str">
            <v>G-SITUS</v>
          </cell>
          <cell r="H1484" t="str">
            <v>PLNT</v>
          </cell>
          <cell r="I1484" t="str">
            <v>PLNT</v>
          </cell>
          <cell r="J1484" t="str">
            <v>PLNT</v>
          </cell>
          <cell r="K1484" t="str">
            <v>PLNT</v>
          </cell>
          <cell r="L1484" t="str">
            <v>PLNT</v>
          </cell>
        </row>
        <row r="1485">
          <cell r="B1485" t="str">
            <v>G-DGP</v>
          </cell>
          <cell r="C1485" t="str">
            <v>G-DGP</v>
          </cell>
          <cell r="D1485" t="str">
            <v>G-DGP</v>
          </cell>
          <cell r="E1485" t="str">
            <v>G-DGP</v>
          </cell>
          <cell r="F1485" t="str">
            <v>G-DGP</v>
          </cell>
          <cell r="H1485" t="str">
            <v>PLNT</v>
          </cell>
          <cell r="I1485" t="str">
            <v>PLNT</v>
          </cell>
          <cell r="J1485" t="str">
            <v>PLNT</v>
          </cell>
          <cell r="K1485" t="str">
            <v>PLNT</v>
          </cell>
          <cell r="L1485" t="str">
            <v>PLNT</v>
          </cell>
        </row>
        <row r="1486">
          <cell r="B1486" t="str">
            <v>G-DGU</v>
          </cell>
          <cell r="C1486" t="str">
            <v>G-DGU</v>
          </cell>
          <cell r="D1486" t="str">
            <v>G-DGU</v>
          </cell>
          <cell r="E1486" t="str">
            <v>G-DGU</v>
          </cell>
          <cell r="F1486" t="str">
            <v>G-DGU</v>
          </cell>
          <cell r="H1486" t="str">
            <v>PLNT</v>
          </cell>
          <cell r="I1486" t="str">
            <v>PLNT</v>
          </cell>
          <cell r="J1486" t="str">
            <v>PLNT</v>
          </cell>
          <cell r="K1486" t="str">
            <v>PLNT</v>
          </cell>
          <cell r="L1486" t="str">
            <v>PLNT</v>
          </cell>
        </row>
        <row r="1487">
          <cell r="B1487" t="str">
            <v>CUST</v>
          </cell>
          <cell r="C1487" t="str">
            <v>CUST</v>
          </cell>
          <cell r="D1487" t="str">
            <v>CUST</v>
          </cell>
          <cell r="E1487" t="str">
            <v>CUST</v>
          </cell>
          <cell r="F1487" t="str">
            <v>CUST</v>
          </cell>
          <cell r="H1487" t="str">
            <v>CUST</v>
          </cell>
          <cell r="I1487" t="str">
            <v>CUST</v>
          </cell>
          <cell r="J1487" t="str">
            <v>CUST</v>
          </cell>
          <cell r="K1487" t="str">
            <v>CUST</v>
          </cell>
          <cell r="L1487" t="str">
            <v>CUST</v>
          </cell>
        </row>
        <row r="1488">
          <cell r="B1488" t="str">
            <v>G-SG</v>
          </cell>
          <cell r="C1488" t="str">
            <v>G-SG</v>
          </cell>
          <cell r="D1488" t="str">
            <v>G-SG</v>
          </cell>
          <cell r="E1488" t="str">
            <v>G-SG</v>
          </cell>
          <cell r="F1488" t="str">
            <v>G-SG</v>
          </cell>
          <cell r="H1488" t="str">
            <v>PLNT</v>
          </cell>
          <cell r="I1488" t="str">
            <v>PLNT</v>
          </cell>
          <cell r="J1488" t="str">
            <v>PLNT</v>
          </cell>
          <cell r="K1488" t="str">
            <v>PLNT</v>
          </cell>
          <cell r="L1488" t="str">
            <v>PLNT</v>
          </cell>
        </row>
        <row r="1489">
          <cell r="B1489" t="str">
            <v>G-SG</v>
          </cell>
          <cell r="C1489" t="str">
            <v>G-SG</v>
          </cell>
          <cell r="D1489" t="str">
            <v>G-SG</v>
          </cell>
          <cell r="E1489" t="str">
            <v>G-SG</v>
          </cell>
          <cell r="F1489" t="str">
            <v>G-SG</v>
          </cell>
          <cell r="H1489" t="str">
            <v>PLNT</v>
          </cell>
          <cell r="I1489" t="str">
            <v>PLNT</v>
          </cell>
          <cell r="J1489" t="str">
            <v>PLNT</v>
          </cell>
          <cell r="K1489" t="str">
            <v>PLNT</v>
          </cell>
          <cell r="L1489" t="str">
            <v>PLNT</v>
          </cell>
        </row>
        <row r="1490">
          <cell r="B1490" t="str">
            <v>PTD</v>
          </cell>
          <cell r="C1490" t="str">
            <v>PTD</v>
          </cell>
          <cell r="D1490" t="str">
            <v>PTD</v>
          </cell>
          <cell r="E1490" t="str">
            <v>PTD</v>
          </cell>
          <cell r="F1490" t="str">
            <v>PTD</v>
          </cell>
          <cell r="H1490" t="str">
            <v>PLNT</v>
          </cell>
          <cell r="I1490" t="str">
            <v>PLNT</v>
          </cell>
          <cell r="J1490" t="str">
            <v>PLNT</v>
          </cell>
          <cell r="K1490" t="str">
            <v>PLNT</v>
          </cell>
          <cell r="L1490" t="str">
            <v>PLNT</v>
          </cell>
        </row>
        <row r="1494">
          <cell r="B1494" t="str">
            <v>G-SITUS</v>
          </cell>
          <cell r="C1494" t="str">
            <v>G-SITUS</v>
          </cell>
          <cell r="D1494" t="str">
            <v>G-SITUS</v>
          </cell>
          <cell r="E1494" t="str">
            <v>G-SITUS</v>
          </cell>
          <cell r="F1494" t="str">
            <v>G-SITUS</v>
          </cell>
          <cell r="H1494" t="str">
            <v>PLNT</v>
          </cell>
          <cell r="I1494" t="str">
            <v>PLNT</v>
          </cell>
          <cell r="J1494" t="str">
            <v>PLNT</v>
          </cell>
          <cell r="K1494" t="str">
            <v>PLNT</v>
          </cell>
          <cell r="L1494" t="str">
            <v>PLNT</v>
          </cell>
        </row>
        <row r="1495">
          <cell r="B1495" t="str">
            <v>G-DGP</v>
          </cell>
          <cell r="C1495" t="str">
            <v>G-DGP</v>
          </cell>
          <cell r="D1495" t="str">
            <v>G-DGP</v>
          </cell>
          <cell r="E1495" t="str">
            <v>G-DGP</v>
          </cell>
          <cell r="F1495" t="str">
            <v>G-DGP</v>
          </cell>
          <cell r="H1495" t="str">
            <v>PLNT</v>
          </cell>
          <cell r="I1495" t="str">
            <v>PLNT</v>
          </cell>
          <cell r="J1495" t="str">
            <v>PLNT</v>
          </cell>
          <cell r="K1495" t="str">
            <v>PLNT</v>
          </cell>
          <cell r="L1495" t="str">
            <v>PLNT</v>
          </cell>
        </row>
        <row r="1496">
          <cell r="B1496" t="str">
            <v>G-DGU</v>
          </cell>
          <cell r="C1496" t="str">
            <v>G-DGU</v>
          </cell>
          <cell r="D1496" t="str">
            <v>G-DGU</v>
          </cell>
          <cell r="E1496" t="str">
            <v>G-DGU</v>
          </cell>
          <cell r="F1496" t="str">
            <v>G-DGU</v>
          </cell>
          <cell r="H1496" t="str">
            <v>PLNT</v>
          </cell>
          <cell r="I1496" t="str">
            <v>PLNT</v>
          </cell>
          <cell r="J1496" t="str">
            <v>PLNT</v>
          </cell>
          <cell r="K1496" t="str">
            <v>PLNT</v>
          </cell>
          <cell r="L1496" t="str">
            <v>PLNT</v>
          </cell>
        </row>
        <row r="1497">
          <cell r="B1497" t="str">
            <v>CUST</v>
          </cell>
          <cell r="C1497" t="str">
            <v>CUST</v>
          </cell>
          <cell r="D1497" t="str">
            <v>CUST</v>
          </cell>
          <cell r="E1497" t="str">
            <v>CUST</v>
          </cell>
          <cell r="F1497" t="str">
            <v>CUST</v>
          </cell>
          <cell r="H1497" t="str">
            <v>CUST</v>
          </cell>
          <cell r="I1497" t="str">
            <v>CUST</v>
          </cell>
          <cell r="J1497" t="str">
            <v>CUST</v>
          </cell>
          <cell r="K1497" t="str">
            <v>CUST</v>
          </cell>
          <cell r="L1497" t="str">
            <v>CUST</v>
          </cell>
        </row>
        <row r="1498">
          <cell r="B1498" t="str">
            <v>G-SG</v>
          </cell>
          <cell r="C1498" t="str">
            <v>G-SG</v>
          </cell>
          <cell r="D1498" t="str">
            <v>G-SG</v>
          </cell>
          <cell r="E1498" t="str">
            <v>G-SG</v>
          </cell>
          <cell r="F1498" t="str">
            <v>G-SG</v>
          </cell>
          <cell r="H1498" t="str">
            <v>PLNT</v>
          </cell>
          <cell r="I1498" t="str">
            <v>PLNT</v>
          </cell>
          <cell r="J1498" t="str">
            <v>PLNT</v>
          </cell>
          <cell r="K1498" t="str">
            <v>PLNT</v>
          </cell>
          <cell r="L1498" t="str">
            <v>PLNT</v>
          </cell>
        </row>
        <row r="1499">
          <cell r="B1499" t="str">
            <v>P</v>
          </cell>
          <cell r="C1499" t="str">
            <v>P</v>
          </cell>
          <cell r="D1499" t="str">
            <v>P</v>
          </cell>
          <cell r="E1499" t="str">
            <v>P</v>
          </cell>
          <cell r="F1499" t="str">
            <v>P</v>
          </cell>
          <cell r="H1499" t="str">
            <v>PLNT</v>
          </cell>
          <cell r="I1499" t="str">
            <v>PLNT</v>
          </cell>
          <cell r="J1499" t="str">
            <v>PLNT</v>
          </cell>
          <cell r="K1499" t="str">
            <v>PLNT</v>
          </cell>
          <cell r="L1499" t="str">
            <v>PLNT</v>
          </cell>
        </row>
        <row r="1500">
          <cell r="B1500" t="str">
            <v>PTD</v>
          </cell>
          <cell r="C1500" t="str">
            <v>PTD</v>
          </cell>
          <cell r="D1500" t="str">
            <v>PTD</v>
          </cell>
          <cell r="E1500" t="str">
            <v>PTD</v>
          </cell>
          <cell r="F1500" t="str">
            <v>PTD</v>
          </cell>
          <cell r="H1500" t="str">
            <v>PLNT</v>
          </cell>
          <cell r="I1500" t="str">
            <v>PLNT</v>
          </cell>
          <cell r="J1500" t="str">
            <v>PLNT</v>
          </cell>
          <cell r="K1500" t="str">
            <v>PLNT</v>
          </cell>
          <cell r="L1500" t="str">
            <v>PLNT</v>
          </cell>
        </row>
        <row r="1501">
          <cell r="B1501" t="str">
            <v>G-SG</v>
          </cell>
          <cell r="C1501" t="str">
            <v>G-SG</v>
          </cell>
          <cell r="D1501" t="str">
            <v>G-SG</v>
          </cell>
          <cell r="E1501" t="str">
            <v>G-SG</v>
          </cell>
          <cell r="F1501" t="str">
            <v>G-SG</v>
          </cell>
          <cell r="H1501" t="str">
            <v>PLNT</v>
          </cell>
          <cell r="I1501" t="str">
            <v>PLNT</v>
          </cell>
          <cell r="J1501" t="str">
            <v>PLNT</v>
          </cell>
          <cell r="K1501" t="str">
            <v>PLNT</v>
          </cell>
          <cell r="L1501" t="str">
            <v>PLNT</v>
          </cell>
        </row>
        <row r="1502">
          <cell r="B1502" t="str">
            <v>P</v>
          </cell>
          <cell r="C1502" t="str">
            <v>P</v>
          </cell>
          <cell r="D1502" t="str">
            <v>P</v>
          </cell>
          <cell r="E1502" t="str">
            <v>P</v>
          </cell>
          <cell r="F1502" t="str">
            <v>P</v>
          </cell>
          <cell r="H1502" t="str">
            <v>PLNT</v>
          </cell>
          <cell r="I1502" t="str">
            <v>PLNT</v>
          </cell>
          <cell r="J1502" t="str">
            <v>PLNT</v>
          </cell>
          <cell r="K1502" t="str">
            <v>PLNT</v>
          </cell>
          <cell r="L1502" t="str">
            <v>PLNT</v>
          </cell>
        </row>
        <row r="1506">
          <cell r="B1506" t="str">
            <v>G-SITUS</v>
          </cell>
          <cell r="C1506" t="str">
            <v>G-SITUS</v>
          </cell>
          <cell r="D1506" t="str">
            <v>G-SITUS</v>
          </cell>
          <cell r="E1506" t="str">
            <v>G-SITUS</v>
          </cell>
          <cell r="F1506" t="str">
            <v>G-SITUS</v>
          </cell>
          <cell r="H1506" t="str">
            <v>PLNT</v>
          </cell>
          <cell r="I1506" t="str">
            <v>PLNT</v>
          </cell>
          <cell r="J1506" t="str">
            <v>PLNT</v>
          </cell>
          <cell r="K1506" t="str">
            <v>PLNT</v>
          </cell>
          <cell r="L1506" t="str">
            <v>PLNT</v>
          </cell>
        </row>
        <row r="1507">
          <cell r="B1507" t="str">
            <v>PTD</v>
          </cell>
          <cell r="C1507" t="str">
            <v>PTD</v>
          </cell>
          <cell r="D1507" t="str">
            <v>PTD</v>
          </cell>
          <cell r="E1507" t="str">
            <v>PTD</v>
          </cell>
          <cell r="F1507" t="str">
            <v>PTD</v>
          </cell>
          <cell r="H1507" t="str">
            <v>PLNT</v>
          </cell>
          <cell r="I1507" t="str">
            <v>PLNT</v>
          </cell>
          <cell r="J1507" t="str">
            <v>PLNT</v>
          </cell>
          <cell r="K1507" t="str">
            <v>PLNT</v>
          </cell>
          <cell r="L1507" t="str">
            <v>PLNT</v>
          </cell>
        </row>
        <row r="1508">
          <cell r="B1508" t="str">
            <v>G-SG</v>
          </cell>
          <cell r="C1508" t="str">
            <v>G-SG</v>
          </cell>
          <cell r="D1508" t="str">
            <v>G-SG</v>
          </cell>
          <cell r="E1508" t="str">
            <v>G-SG</v>
          </cell>
          <cell r="F1508" t="str">
            <v>G-SG</v>
          </cell>
          <cell r="H1508" t="str">
            <v>PLNT</v>
          </cell>
          <cell r="I1508" t="str">
            <v>PLNT</v>
          </cell>
          <cell r="J1508" t="str">
            <v>PLNT</v>
          </cell>
          <cell r="K1508" t="str">
            <v>PLNT</v>
          </cell>
          <cell r="L1508" t="str">
            <v>PLNT</v>
          </cell>
        </row>
        <row r="1509">
          <cell r="B1509" t="str">
            <v>CUST</v>
          </cell>
          <cell r="C1509" t="str">
            <v>CUST</v>
          </cell>
          <cell r="D1509" t="str">
            <v>CUST</v>
          </cell>
          <cell r="E1509" t="str">
            <v>CUST</v>
          </cell>
          <cell r="F1509" t="str">
            <v>CUST</v>
          </cell>
          <cell r="H1509" t="str">
            <v>CUST</v>
          </cell>
          <cell r="I1509" t="str">
            <v>CUST</v>
          </cell>
          <cell r="J1509" t="str">
            <v>CUST</v>
          </cell>
          <cell r="K1509" t="str">
            <v>CUST</v>
          </cell>
          <cell r="L1509" t="str">
            <v>CUST</v>
          </cell>
        </row>
        <row r="1510">
          <cell r="B1510" t="str">
            <v>G-DGU</v>
          </cell>
          <cell r="C1510" t="str">
            <v>G-DGU</v>
          </cell>
          <cell r="D1510" t="str">
            <v>G-DGU</v>
          </cell>
          <cell r="E1510" t="str">
            <v>G-DGU</v>
          </cell>
          <cell r="F1510" t="str">
            <v>G-DGU</v>
          </cell>
          <cell r="H1510" t="str">
            <v>PLNT</v>
          </cell>
          <cell r="I1510" t="str">
            <v>PLNT</v>
          </cell>
          <cell r="J1510" t="str">
            <v>PLNT</v>
          </cell>
          <cell r="K1510" t="str">
            <v>PLNT</v>
          </cell>
          <cell r="L1510" t="str">
            <v>PLNT</v>
          </cell>
        </row>
        <row r="1511">
          <cell r="B1511" t="str">
            <v>P</v>
          </cell>
          <cell r="C1511" t="str">
            <v>P</v>
          </cell>
          <cell r="D1511" t="str">
            <v>P</v>
          </cell>
          <cell r="E1511" t="str">
            <v>P</v>
          </cell>
          <cell r="F1511" t="str">
            <v>P</v>
          </cell>
          <cell r="H1511" t="str">
            <v>PLNT</v>
          </cell>
          <cell r="I1511" t="str">
            <v>PLNT</v>
          </cell>
          <cell r="J1511" t="str">
            <v>PLNT</v>
          </cell>
          <cell r="K1511" t="str">
            <v>PLNT</v>
          </cell>
          <cell r="L1511" t="str">
            <v>PLNT</v>
          </cell>
        </row>
        <row r="1512">
          <cell r="B1512" t="str">
            <v>G-DGP</v>
          </cell>
          <cell r="C1512" t="str">
            <v>G-DGP</v>
          </cell>
          <cell r="D1512" t="str">
            <v>G-DGP</v>
          </cell>
          <cell r="E1512" t="str">
            <v>G-DGP</v>
          </cell>
          <cell r="F1512" t="str">
            <v>G-DGP</v>
          </cell>
          <cell r="H1512" t="str">
            <v>PLNT</v>
          </cell>
          <cell r="I1512" t="str">
            <v>PLNT</v>
          </cell>
          <cell r="J1512" t="str">
            <v>PLNT</v>
          </cell>
          <cell r="K1512" t="str">
            <v>PLNT</v>
          </cell>
          <cell r="L1512" t="str">
            <v>PLNT</v>
          </cell>
        </row>
        <row r="1513">
          <cell r="B1513" t="str">
            <v>G-SG</v>
          </cell>
          <cell r="C1513" t="str">
            <v>G-SG</v>
          </cell>
          <cell r="D1513" t="str">
            <v>G-SG</v>
          </cell>
          <cell r="E1513" t="str">
            <v>G-SG</v>
          </cell>
          <cell r="F1513" t="str">
            <v>G-SG</v>
          </cell>
          <cell r="H1513" t="str">
            <v>PLNT</v>
          </cell>
          <cell r="I1513" t="str">
            <v>PLNT</v>
          </cell>
          <cell r="J1513" t="str">
            <v>PLNT</v>
          </cell>
          <cell r="K1513" t="str">
            <v>PLNT</v>
          </cell>
          <cell r="L1513" t="str">
            <v>PLNT</v>
          </cell>
        </row>
        <row r="1514">
          <cell r="B1514" t="str">
            <v>P</v>
          </cell>
          <cell r="C1514" t="str">
            <v>P</v>
          </cell>
          <cell r="D1514" t="str">
            <v>P</v>
          </cell>
          <cell r="E1514" t="str">
            <v>P</v>
          </cell>
          <cell r="F1514" t="str">
            <v>P</v>
          </cell>
          <cell r="H1514" t="str">
            <v>PLNT</v>
          </cell>
          <cell r="I1514" t="str">
            <v>PLNT</v>
          </cell>
          <cell r="J1514" t="str">
            <v>PLNT</v>
          </cell>
          <cell r="K1514" t="str">
            <v>PLNT</v>
          </cell>
          <cell r="L1514" t="str">
            <v>PLNT</v>
          </cell>
        </row>
        <row r="1518">
          <cell r="B1518" t="str">
            <v>G-SITUS</v>
          </cell>
          <cell r="C1518" t="str">
            <v>G-SITUS</v>
          </cell>
          <cell r="D1518" t="str">
            <v>G-SITUS</v>
          </cell>
          <cell r="E1518" t="str">
            <v>G-SITUS</v>
          </cell>
          <cell r="F1518" t="str">
            <v>G-SITUS</v>
          </cell>
          <cell r="H1518" t="str">
            <v>PLNT</v>
          </cell>
          <cell r="I1518" t="str">
            <v>PLNT</v>
          </cell>
          <cell r="J1518" t="str">
            <v>PLNT</v>
          </cell>
          <cell r="K1518" t="str">
            <v>PLNT</v>
          </cell>
          <cell r="L1518" t="str">
            <v>PLNT</v>
          </cell>
        </row>
        <row r="1519">
          <cell r="B1519" t="str">
            <v>G-DGP</v>
          </cell>
          <cell r="C1519" t="str">
            <v>G-DGP</v>
          </cell>
          <cell r="D1519" t="str">
            <v>G-DGP</v>
          </cell>
          <cell r="E1519" t="str">
            <v>G-DGP</v>
          </cell>
          <cell r="F1519" t="str">
            <v>G-DGP</v>
          </cell>
          <cell r="H1519" t="str">
            <v>PLNT</v>
          </cell>
          <cell r="I1519" t="str">
            <v>PLNT</v>
          </cell>
          <cell r="J1519" t="str">
            <v>PLNT</v>
          </cell>
          <cell r="K1519" t="str">
            <v>PLNT</v>
          </cell>
          <cell r="L1519" t="str">
            <v>PLNT</v>
          </cell>
        </row>
        <row r="1520">
          <cell r="B1520" t="str">
            <v>G-DGU</v>
          </cell>
          <cell r="C1520" t="str">
            <v>G-DGU</v>
          </cell>
          <cell r="D1520" t="str">
            <v>G-DGU</v>
          </cell>
          <cell r="E1520" t="str">
            <v>G-DGU</v>
          </cell>
          <cell r="F1520" t="str">
            <v>G-DGU</v>
          </cell>
          <cell r="H1520" t="str">
            <v>PLNT</v>
          </cell>
          <cell r="I1520" t="str">
            <v>PLNT</v>
          </cell>
          <cell r="J1520" t="str">
            <v>PLNT</v>
          </cell>
          <cell r="K1520" t="str">
            <v>PLNT</v>
          </cell>
          <cell r="L1520" t="str">
            <v>PLNT</v>
          </cell>
        </row>
        <row r="1521">
          <cell r="B1521" t="str">
            <v>PTD</v>
          </cell>
          <cell r="C1521" t="str">
            <v>PTD</v>
          </cell>
          <cell r="D1521" t="str">
            <v>PTD</v>
          </cell>
          <cell r="E1521" t="str">
            <v>PTD</v>
          </cell>
          <cell r="F1521" t="str">
            <v>PTD</v>
          </cell>
          <cell r="H1521" t="str">
            <v>PLNT</v>
          </cell>
          <cell r="I1521" t="str">
            <v>PLNT</v>
          </cell>
          <cell r="J1521" t="str">
            <v>PLNT</v>
          </cell>
          <cell r="K1521" t="str">
            <v>PLNT</v>
          </cell>
          <cell r="L1521" t="str">
            <v>PLNT</v>
          </cell>
        </row>
        <row r="1522">
          <cell r="B1522" t="str">
            <v>G-SG</v>
          </cell>
          <cell r="C1522" t="str">
            <v>G-SG</v>
          </cell>
          <cell r="D1522" t="str">
            <v>G-SG</v>
          </cell>
          <cell r="E1522" t="str">
            <v>G-SG</v>
          </cell>
          <cell r="F1522" t="str">
            <v>G-SG</v>
          </cell>
          <cell r="H1522" t="str">
            <v>PLNT</v>
          </cell>
          <cell r="I1522" t="str">
            <v>PLNT</v>
          </cell>
          <cell r="J1522" t="str">
            <v>PLNT</v>
          </cell>
          <cell r="K1522" t="str">
            <v>PLNT</v>
          </cell>
          <cell r="L1522" t="str">
            <v>PLNT</v>
          </cell>
        </row>
        <row r="1523">
          <cell r="B1523" t="str">
            <v>G-SG</v>
          </cell>
          <cell r="C1523" t="str">
            <v>G-SG</v>
          </cell>
          <cell r="D1523" t="str">
            <v>G-SG</v>
          </cell>
          <cell r="E1523" t="str">
            <v>G-SG</v>
          </cell>
          <cell r="F1523" t="str">
            <v>G-SG</v>
          </cell>
          <cell r="H1523" t="str">
            <v>PLNT</v>
          </cell>
          <cell r="I1523" t="str">
            <v>PLNT</v>
          </cell>
          <cell r="J1523" t="str">
            <v>PLNT</v>
          </cell>
          <cell r="K1523" t="str">
            <v>PLNT</v>
          </cell>
          <cell r="L1523" t="str">
            <v>PLNT</v>
          </cell>
        </row>
        <row r="1527">
          <cell r="B1527" t="str">
            <v>G-SITUS</v>
          </cell>
          <cell r="C1527" t="str">
            <v>G-SITUS</v>
          </cell>
          <cell r="D1527" t="str">
            <v>G-SITUS</v>
          </cell>
          <cell r="E1527" t="str">
            <v>G-SITUS</v>
          </cell>
          <cell r="F1527" t="str">
            <v>G-SITUS</v>
          </cell>
          <cell r="H1527" t="str">
            <v>PLNT</v>
          </cell>
          <cell r="I1527" t="str">
            <v>PLNT</v>
          </cell>
          <cell r="J1527" t="str">
            <v>PLNT</v>
          </cell>
          <cell r="K1527" t="str">
            <v>PLNT</v>
          </cell>
          <cell r="L1527" t="str">
            <v>PLNT</v>
          </cell>
        </row>
        <row r="1528">
          <cell r="B1528" t="str">
            <v>G-DGP</v>
          </cell>
          <cell r="C1528" t="str">
            <v>G-DGP</v>
          </cell>
          <cell r="D1528" t="str">
            <v>G-DGP</v>
          </cell>
          <cell r="E1528" t="str">
            <v>G-DGP</v>
          </cell>
          <cell r="F1528" t="str">
            <v>G-DGP</v>
          </cell>
          <cell r="H1528" t="str">
            <v>PLNT</v>
          </cell>
          <cell r="I1528" t="str">
            <v>PLNT</v>
          </cell>
          <cell r="J1528" t="str">
            <v>PLNT</v>
          </cell>
          <cell r="K1528" t="str">
            <v>PLNT</v>
          </cell>
          <cell r="L1528" t="str">
            <v>PLNT</v>
          </cell>
        </row>
        <row r="1529">
          <cell r="B1529" t="str">
            <v>G-SG</v>
          </cell>
          <cell r="C1529" t="str">
            <v>G-SG</v>
          </cell>
          <cell r="D1529" t="str">
            <v>G-SG</v>
          </cell>
          <cell r="E1529" t="str">
            <v>G-SG</v>
          </cell>
          <cell r="F1529" t="str">
            <v>G-SG</v>
          </cell>
          <cell r="H1529" t="str">
            <v>PLNT</v>
          </cell>
          <cell r="I1529" t="str">
            <v>PLNT</v>
          </cell>
          <cell r="J1529" t="str">
            <v>PLNT</v>
          </cell>
          <cell r="K1529" t="str">
            <v>PLNT</v>
          </cell>
          <cell r="L1529" t="str">
            <v>PLNT</v>
          </cell>
        </row>
        <row r="1530">
          <cell r="B1530" t="str">
            <v>PTD</v>
          </cell>
          <cell r="C1530" t="str">
            <v>PTD</v>
          </cell>
          <cell r="D1530" t="str">
            <v>PTD</v>
          </cell>
          <cell r="E1530" t="str">
            <v>PTD</v>
          </cell>
          <cell r="F1530" t="str">
            <v>PTD</v>
          </cell>
          <cell r="H1530" t="str">
            <v>PLNT</v>
          </cell>
          <cell r="I1530" t="str">
            <v>PLNT</v>
          </cell>
          <cell r="J1530" t="str">
            <v>PLNT</v>
          </cell>
          <cell r="K1530" t="str">
            <v>PLNT</v>
          </cell>
          <cell r="L1530" t="str">
            <v>PLNT</v>
          </cell>
        </row>
        <row r="1531">
          <cell r="B1531" t="str">
            <v>P</v>
          </cell>
          <cell r="C1531" t="str">
            <v>P</v>
          </cell>
          <cell r="D1531" t="str">
            <v>P</v>
          </cell>
          <cell r="E1531" t="str">
            <v>P</v>
          </cell>
          <cell r="F1531" t="str">
            <v>P</v>
          </cell>
          <cell r="H1531" t="str">
            <v>PLNT</v>
          </cell>
          <cell r="I1531" t="str">
            <v>PLNT</v>
          </cell>
          <cell r="J1531" t="str">
            <v>PLNT</v>
          </cell>
          <cell r="K1531" t="str">
            <v>PLNT</v>
          </cell>
          <cell r="L1531" t="str">
            <v>PLNT</v>
          </cell>
        </row>
        <row r="1532">
          <cell r="B1532" t="str">
            <v>G-DGU</v>
          </cell>
          <cell r="C1532" t="str">
            <v>G-DGU</v>
          </cell>
          <cell r="D1532" t="str">
            <v>G-DGU</v>
          </cell>
          <cell r="E1532" t="str">
            <v>G-DGU</v>
          </cell>
          <cell r="F1532" t="str">
            <v>G-DGU</v>
          </cell>
          <cell r="H1532" t="str">
            <v>PLNT</v>
          </cell>
          <cell r="I1532" t="str">
            <v>PLNT</v>
          </cell>
          <cell r="J1532" t="str">
            <v>PLNT</v>
          </cell>
          <cell r="K1532" t="str">
            <v>PLNT</v>
          </cell>
          <cell r="L1532" t="str">
            <v>PLNT</v>
          </cell>
        </row>
        <row r="1533">
          <cell r="B1533" t="str">
            <v>G-SG</v>
          </cell>
          <cell r="C1533" t="str">
            <v>G-SG</v>
          </cell>
          <cell r="D1533" t="str">
            <v>G-SG</v>
          </cell>
          <cell r="E1533" t="str">
            <v>G-SG</v>
          </cell>
          <cell r="F1533" t="str">
            <v>G-SG</v>
          </cell>
          <cell r="H1533" t="str">
            <v>PLNT</v>
          </cell>
          <cell r="I1533" t="str">
            <v>PLNT</v>
          </cell>
          <cell r="J1533" t="str">
            <v>PLNT</v>
          </cell>
          <cell r="K1533" t="str">
            <v>PLNT</v>
          </cell>
          <cell r="L1533" t="str">
            <v>PLNT</v>
          </cell>
        </row>
        <row r="1534">
          <cell r="B1534" t="str">
            <v>P</v>
          </cell>
          <cell r="C1534" t="str">
            <v>P</v>
          </cell>
          <cell r="D1534" t="str">
            <v>P</v>
          </cell>
          <cell r="E1534" t="str">
            <v>P</v>
          </cell>
          <cell r="F1534" t="str">
            <v>P</v>
          </cell>
          <cell r="H1534" t="str">
            <v>PLNT</v>
          </cell>
          <cell r="I1534" t="str">
            <v>PLNT</v>
          </cell>
          <cell r="J1534" t="str">
            <v>PLNT</v>
          </cell>
          <cell r="K1534" t="str">
            <v>PLNT</v>
          </cell>
          <cell r="L1534" t="str">
            <v>PLNT</v>
          </cell>
        </row>
        <row r="1538">
          <cell r="B1538" t="str">
            <v>G-SITUS</v>
          </cell>
          <cell r="C1538" t="str">
            <v>G-SITUS</v>
          </cell>
          <cell r="D1538" t="str">
            <v>G-SITUS</v>
          </cell>
          <cell r="E1538" t="str">
            <v>G-SITUS</v>
          </cell>
          <cell r="F1538" t="str">
            <v>G-SITUS</v>
          </cell>
          <cell r="H1538" t="str">
            <v>PLNT</v>
          </cell>
          <cell r="I1538" t="str">
            <v>PLNT</v>
          </cell>
          <cell r="J1538" t="str">
            <v>PLNT</v>
          </cell>
          <cell r="K1538" t="str">
            <v>PLNT</v>
          </cell>
          <cell r="L1538" t="str">
            <v>PLNT</v>
          </cell>
        </row>
        <row r="1539">
          <cell r="B1539" t="str">
            <v>G-DGP</v>
          </cell>
          <cell r="C1539" t="str">
            <v>G-DGP</v>
          </cell>
          <cell r="D1539" t="str">
            <v>G-DGP</v>
          </cell>
          <cell r="E1539" t="str">
            <v>G-DGP</v>
          </cell>
          <cell r="F1539" t="str">
            <v>G-DGP</v>
          </cell>
          <cell r="H1539" t="str">
            <v>PLNT</v>
          </cell>
          <cell r="I1539" t="str">
            <v>PLNT</v>
          </cell>
          <cell r="J1539" t="str">
            <v>PLNT</v>
          </cell>
          <cell r="K1539" t="str">
            <v>PLNT</v>
          </cell>
          <cell r="L1539" t="str">
            <v>PLNT</v>
          </cell>
        </row>
        <row r="1540">
          <cell r="B1540" t="str">
            <v>G-DGU</v>
          </cell>
          <cell r="C1540" t="str">
            <v>G-DGU</v>
          </cell>
          <cell r="D1540" t="str">
            <v>G-DGU</v>
          </cell>
          <cell r="E1540" t="str">
            <v>G-DGU</v>
          </cell>
          <cell r="F1540" t="str">
            <v>G-DGU</v>
          </cell>
          <cell r="H1540" t="str">
            <v>PLNT</v>
          </cell>
          <cell r="I1540" t="str">
            <v>PLNT</v>
          </cell>
          <cell r="J1540" t="str">
            <v>PLNT</v>
          </cell>
          <cell r="K1540" t="str">
            <v>PLNT</v>
          </cell>
          <cell r="L1540" t="str">
            <v>PLNT</v>
          </cell>
        </row>
        <row r="1541">
          <cell r="B1541" t="str">
            <v>PTD</v>
          </cell>
          <cell r="C1541" t="str">
            <v>PTD</v>
          </cell>
          <cell r="D1541" t="str">
            <v>PTD</v>
          </cell>
          <cell r="E1541" t="str">
            <v>PTD</v>
          </cell>
          <cell r="F1541" t="str">
            <v>PTD</v>
          </cell>
          <cell r="H1541" t="str">
            <v>PLNT</v>
          </cell>
          <cell r="I1541" t="str">
            <v>PLNT</v>
          </cell>
          <cell r="J1541" t="str">
            <v>PLNT</v>
          </cell>
          <cell r="K1541" t="str">
            <v>PLNT</v>
          </cell>
          <cell r="L1541" t="str">
            <v>PLNT</v>
          </cell>
        </row>
        <row r="1542">
          <cell r="B1542" t="str">
            <v>P</v>
          </cell>
          <cell r="C1542" t="str">
            <v>P</v>
          </cell>
          <cell r="D1542" t="str">
            <v>P</v>
          </cell>
          <cell r="E1542" t="str">
            <v>P</v>
          </cell>
          <cell r="F1542" t="str">
            <v>P</v>
          </cell>
          <cell r="H1542" t="str">
            <v>PLNT</v>
          </cell>
          <cell r="I1542" t="str">
            <v>PLNT</v>
          </cell>
          <cell r="J1542" t="str">
            <v>PLNT</v>
          </cell>
          <cell r="K1542" t="str">
            <v>PLNT</v>
          </cell>
          <cell r="L1542" t="str">
            <v>PLNT</v>
          </cell>
        </row>
        <row r="1543">
          <cell r="B1543" t="str">
            <v>G-SG</v>
          </cell>
          <cell r="C1543" t="str">
            <v>G-SG</v>
          </cell>
          <cell r="D1543" t="str">
            <v>G-SG</v>
          </cell>
          <cell r="E1543" t="str">
            <v>G-SG</v>
          </cell>
          <cell r="F1543" t="str">
            <v>G-SG</v>
          </cell>
          <cell r="H1543" t="str">
            <v>PLNT</v>
          </cell>
          <cell r="I1543" t="str">
            <v>PLNT</v>
          </cell>
          <cell r="J1543" t="str">
            <v>PLNT</v>
          </cell>
          <cell r="K1543" t="str">
            <v>PLNT</v>
          </cell>
          <cell r="L1543" t="str">
            <v>PLNT</v>
          </cell>
        </row>
        <row r="1544">
          <cell r="B1544" t="str">
            <v>G-SG</v>
          </cell>
          <cell r="C1544" t="str">
            <v>G-SG</v>
          </cell>
          <cell r="D1544" t="str">
            <v>G-SG</v>
          </cell>
          <cell r="E1544" t="str">
            <v>G-SG</v>
          </cell>
          <cell r="F1544" t="str">
            <v>G-SG</v>
          </cell>
          <cell r="H1544" t="str">
            <v>PLNT</v>
          </cell>
          <cell r="I1544" t="str">
            <v>PLNT</v>
          </cell>
          <cell r="J1544" t="str">
            <v>PLNT</v>
          </cell>
          <cell r="K1544" t="str">
            <v>PLNT</v>
          </cell>
          <cell r="L1544" t="str">
            <v>PLNT</v>
          </cell>
        </row>
        <row r="1545">
          <cell r="B1545" t="str">
            <v>P</v>
          </cell>
          <cell r="C1545" t="str">
            <v>P</v>
          </cell>
          <cell r="D1545" t="str">
            <v>P</v>
          </cell>
          <cell r="E1545" t="str">
            <v>P</v>
          </cell>
          <cell r="F1545" t="str">
            <v>P</v>
          </cell>
          <cell r="H1545" t="str">
            <v>PLNT</v>
          </cell>
          <cell r="I1545" t="str">
            <v>PLNT</v>
          </cell>
          <cell r="J1545" t="str">
            <v>PLNT</v>
          </cell>
          <cell r="K1545" t="str">
            <v>PLNT</v>
          </cell>
          <cell r="L1545" t="str">
            <v>PLNT</v>
          </cell>
        </row>
        <row r="1549">
          <cell r="B1549" t="str">
            <v>G-SITUS</v>
          </cell>
          <cell r="C1549" t="str">
            <v>G-SITUS</v>
          </cell>
          <cell r="D1549" t="str">
            <v>G-SITUS</v>
          </cell>
          <cell r="E1549" t="str">
            <v>G-SITUS</v>
          </cell>
          <cell r="F1549" t="str">
            <v>G-SITUS</v>
          </cell>
          <cell r="H1549" t="str">
            <v>PLNT</v>
          </cell>
          <cell r="I1549" t="str">
            <v>PLNT</v>
          </cell>
          <cell r="J1549" t="str">
            <v>PLNT</v>
          </cell>
          <cell r="K1549" t="str">
            <v>PLNT</v>
          </cell>
          <cell r="L1549" t="str">
            <v>PLNT</v>
          </cell>
        </row>
        <row r="1550">
          <cell r="B1550" t="str">
            <v>G-DGP</v>
          </cell>
          <cell r="C1550" t="str">
            <v>G-DGP</v>
          </cell>
          <cell r="D1550" t="str">
            <v>G-DGP</v>
          </cell>
          <cell r="E1550" t="str">
            <v>G-DGP</v>
          </cell>
          <cell r="F1550" t="str">
            <v>G-DGP</v>
          </cell>
          <cell r="H1550" t="str">
            <v>PLNT</v>
          </cell>
          <cell r="I1550" t="str">
            <v>PLNT</v>
          </cell>
          <cell r="J1550" t="str">
            <v>PLNT</v>
          </cell>
          <cell r="K1550" t="str">
            <v>PLNT</v>
          </cell>
          <cell r="L1550" t="str">
            <v>PLNT</v>
          </cell>
        </row>
        <row r="1551">
          <cell r="B1551" t="str">
            <v>G-SG</v>
          </cell>
          <cell r="C1551" t="str">
            <v>G-SG</v>
          </cell>
          <cell r="D1551" t="str">
            <v>G-SG</v>
          </cell>
          <cell r="E1551" t="str">
            <v>G-SG</v>
          </cell>
          <cell r="F1551" t="str">
            <v>G-SG</v>
          </cell>
          <cell r="H1551" t="str">
            <v>PLNT</v>
          </cell>
          <cell r="I1551" t="str">
            <v>PLNT</v>
          </cell>
          <cell r="J1551" t="str">
            <v>PLNT</v>
          </cell>
          <cell r="K1551" t="str">
            <v>PLNT</v>
          </cell>
          <cell r="L1551" t="str">
            <v>PLNT</v>
          </cell>
        </row>
        <row r="1552">
          <cell r="B1552" t="str">
            <v>PTD</v>
          </cell>
          <cell r="C1552" t="str">
            <v>PTD</v>
          </cell>
          <cell r="D1552" t="str">
            <v>PTD</v>
          </cell>
          <cell r="E1552" t="str">
            <v>PTD</v>
          </cell>
          <cell r="F1552" t="str">
            <v>PTD</v>
          </cell>
          <cell r="H1552" t="str">
            <v>PLNT</v>
          </cell>
          <cell r="I1552" t="str">
            <v>PLNT</v>
          </cell>
          <cell r="J1552" t="str">
            <v>PLNT</v>
          </cell>
          <cell r="K1552" t="str">
            <v>PLNT</v>
          </cell>
          <cell r="L1552" t="str">
            <v>PLNT</v>
          </cell>
        </row>
        <row r="1553">
          <cell r="B1553" t="str">
            <v>G-DGU</v>
          </cell>
          <cell r="C1553" t="str">
            <v>G-DGU</v>
          </cell>
          <cell r="D1553" t="str">
            <v>G-DGU</v>
          </cell>
          <cell r="E1553" t="str">
            <v>G-DGU</v>
          </cell>
          <cell r="F1553" t="str">
            <v>G-DGU</v>
          </cell>
          <cell r="H1553" t="str">
            <v>PLNT</v>
          </cell>
          <cell r="I1553" t="str">
            <v>PLNT</v>
          </cell>
          <cell r="J1553" t="str">
            <v>PLNT</v>
          </cell>
          <cell r="K1553" t="str">
            <v>PLNT</v>
          </cell>
          <cell r="L1553" t="str">
            <v>PLNT</v>
          </cell>
        </row>
        <row r="1554">
          <cell r="B1554" t="str">
            <v>P</v>
          </cell>
          <cell r="C1554" t="str">
            <v>P</v>
          </cell>
          <cell r="D1554" t="str">
            <v>P</v>
          </cell>
          <cell r="E1554" t="str">
            <v>P</v>
          </cell>
          <cell r="F1554" t="str">
            <v>P</v>
          </cell>
          <cell r="H1554" t="str">
            <v>PLNT</v>
          </cell>
          <cell r="I1554" t="str">
            <v>PLNT</v>
          </cell>
          <cell r="J1554" t="str">
            <v>PLNT</v>
          </cell>
          <cell r="K1554" t="str">
            <v>PLNT</v>
          </cell>
          <cell r="L1554" t="str">
            <v>PLNT</v>
          </cell>
        </row>
        <row r="1555">
          <cell r="B1555" t="str">
            <v>G-SG</v>
          </cell>
          <cell r="C1555" t="str">
            <v>G-SG</v>
          </cell>
          <cell r="D1555" t="str">
            <v>G-SG</v>
          </cell>
          <cell r="E1555" t="str">
            <v>G-SG</v>
          </cell>
          <cell r="F1555" t="str">
            <v>G-SG</v>
          </cell>
          <cell r="H1555" t="str">
            <v>PLNT</v>
          </cell>
          <cell r="I1555" t="str">
            <v>PLNT</v>
          </cell>
          <cell r="J1555" t="str">
            <v>PLNT</v>
          </cell>
          <cell r="K1555" t="str">
            <v>PLNT</v>
          </cell>
          <cell r="L1555" t="str">
            <v>PLNT</v>
          </cell>
        </row>
        <row r="1556">
          <cell r="B1556" t="str">
            <v>G-SG</v>
          </cell>
          <cell r="C1556" t="str">
            <v>G-SG</v>
          </cell>
          <cell r="D1556" t="str">
            <v>G-SG</v>
          </cell>
          <cell r="E1556" t="str">
            <v>G-SG</v>
          </cell>
          <cell r="F1556" t="str">
            <v>G-SG</v>
          </cell>
          <cell r="H1556" t="str">
            <v>PLNT</v>
          </cell>
          <cell r="I1556" t="str">
            <v>PLNT</v>
          </cell>
          <cell r="J1556" t="str">
            <v>PLNT</v>
          </cell>
          <cell r="K1556" t="str">
            <v>PLNT</v>
          </cell>
          <cell r="L1556" t="str">
            <v>PLNT</v>
          </cell>
        </row>
        <row r="1560">
          <cell r="B1560" t="str">
            <v>G-SITUS</v>
          </cell>
          <cell r="C1560" t="str">
            <v>G-SITUS</v>
          </cell>
          <cell r="D1560" t="str">
            <v>G-SITUS</v>
          </cell>
          <cell r="E1560" t="str">
            <v>G-SITUS</v>
          </cell>
          <cell r="F1560" t="str">
            <v>G-SITUS</v>
          </cell>
          <cell r="H1560" t="str">
            <v>PLNT</v>
          </cell>
          <cell r="I1560" t="str">
            <v>PLNT</v>
          </cell>
          <cell r="J1560" t="str">
            <v>PLNT</v>
          </cell>
          <cell r="K1560" t="str">
            <v>PLNT</v>
          </cell>
          <cell r="L1560" t="str">
            <v>PLNT</v>
          </cell>
        </row>
        <row r="1561">
          <cell r="B1561" t="str">
            <v>G-DGP</v>
          </cell>
          <cell r="C1561" t="str">
            <v>G-DGP</v>
          </cell>
          <cell r="D1561" t="str">
            <v>G-DGP</v>
          </cell>
          <cell r="E1561" t="str">
            <v>G-DGP</v>
          </cell>
          <cell r="F1561" t="str">
            <v>G-DGP</v>
          </cell>
          <cell r="H1561" t="str">
            <v>PLNT</v>
          </cell>
          <cell r="I1561" t="str">
            <v>PLNT</v>
          </cell>
          <cell r="J1561" t="str">
            <v>PLNT</v>
          </cell>
          <cell r="K1561" t="str">
            <v>PLNT</v>
          </cell>
          <cell r="L1561" t="str">
            <v>PLNT</v>
          </cell>
        </row>
        <row r="1562">
          <cell r="B1562" t="str">
            <v>G-DGU</v>
          </cell>
          <cell r="C1562" t="str">
            <v>G-DGU</v>
          </cell>
          <cell r="D1562" t="str">
            <v>G-DGU</v>
          </cell>
          <cell r="E1562" t="str">
            <v>G-DGU</v>
          </cell>
          <cell r="F1562" t="str">
            <v>G-DGU</v>
          </cell>
          <cell r="H1562" t="str">
            <v>PLNT</v>
          </cell>
          <cell r="I1562" t="str">
            <v>PLNT</v>
          </cell>
          <cell r="J1562" t="str">
            <v>PLNT</v>
          </cell>
          <cell r="K1562" t="str">
            <v>PLNT</v>
          </cell>
          <cell r="L1562" t="str">
            <v>PLNT</v>
          </cell>
        </row>
        <row r="1563">
          <cell r="B1563" t="str">
            <v>PTD</v>
          </cell>
          <cell r="C1563" t="str">
            <v>PTD</v>
          </cell>
          <cell r="D1563" t="str">
            <v>PTD</v>
          </cell>
          <cell r="E1563" t="str">
            <v>PTD</v>
          </cell>
          <cell r="F1563" t="str">
            <v>PTD</v>
          </cell>
          <cell r="H1563" t="str">
            <v>PLNT</v>
          </cell>
          <cell r="I1563" t="str">
            <v>PLNT</v>
          </cell>
          <cell r="J1563" t="str">
            <v>PLNT</v>
          </cell>
          <cell r="K1563" t="str">
            <v>PLNT</v>
          </cell>
          <cell r="L1563" t="str">
            <v>PLNT</v>
          </cell>
        </row>
        <row r="1564">
          <cell r="B1564" t="str">
            <v>CUST</v>
          </cell>
          <cell r="C1564" t="str">
            <v>CUST</v>
          </cell>
          <cell r="D1564" t="str">
            <v>CUST</v>
          </cell>
          <cell r="E1564" t="str">
            <v>CUST</v>
          </cell>
          <cell r="F1564" t="str">
            <v>CUST</v>
          </cell>
          <cell r="H1564" t="str">
            <v>PLNT</v>
          </cell>
          <cell r="I1564" t="str">
            <v>PLNT</v>
          </cell>
          <cell r="J1564" t="str">
            <v>PLNT</v>
          </cell>
          <cell r="K1564" t="str">
            <v>PLNT</v>
          </cell>
          <cell r="L1564" t="str">
            <v>PLNT</v>
          </cell>
        </row>
        <row r="1565">
          <cell r="B1565" t="str">
            <v>G-SG</v>
          </cell>
          <cell r="C1565" t="str">
            <v>G-SG</v>
          </cell>
          <cell r="D1565" t="str">
            <v>G-SG</v>
          </cell>
          <cell r="E1565" t="str">
            <v>G-SG</v>
          </cell>
          <cell r="F1565" t="str">
            <v>G-SG</v>
          </cell>
          <cell r="H1565" t="str">
            <v>PLNT</v>
          </cell>
          <cell r="I1565" t="str">
            <v>PLNT</v>
          </cell>
          <cell r="J1565" t="str">
            <v>PLNT</v>
          </cell>
          <cell r="K1565" t="str">
            <v>PLNT</v>
          </cell>
          <cell r="L1565" t="str">
            <v>PLNT</v>
          </cell>
        </row>
        <row r="1566">
          <cell r="B1566" t="str">
            <v>P</v>
          </cell>
          <cell r="C1566" t="str">
            <v>P</v>
          </cell>
          <cell r="D1566" t="str">
            <v>P</v>
          </cell>
          <cell r="E1566" t="str">
            <v>P</v>
          </cell>
          <cell r="F1566" t="str">
            <v>P</v>
          </cell>
          <cell r="H1566" t="str">
            <v>PLNT</v>
          </cell>
          <cell r="I1566" t="str">
            <v>PLNT</v>
          </cell>
          <cell r="J1566" t="str">
            <v>PLNT</v>
          </cell>
          <cell r="K1566" t="str">
            <v>PLNT</v>
          </cell>
          <cell r="L1566" t="str">
            <v>PLNT</v>
          </cell>
        </row>
        <row r="1567">
          <cell r="B1567" t="str">
            <v>P</v>
          </cell>
          <cell r="C1567" t="str">
            <v>P</v>
          </cell>
          <cell r="D1567" t="str">
            <v>P</v>
          </cell>
          <cell r="E1567" t="str">
            <v>P</v>
          </cell>
          <cell r="F1567" t="str">
            <v>P</v>
          </cell>
          <cell r="H1567" t="str">
            <v>PLNT</v>
          </cell>
          <cell r="I1567" t="str">
            <v>PLNT</v>
          </cell>
          <cell r="J1567" t="str">
            <v>PLNT</v>
          </cell>
          <cell r="K1567" t="str">
            <v>PLNT</v>
          </cell>
          <cell r="L1567" t="str">
            <v>PLNT</v>
          </cell>
        </row>
        <row r="1568">
          <cell r="B1568" t="str">
            <v>G-SG</v>
          </cell>
          <cell r="C1568" t="str">
            <v>G-SG</v>
          </cell>
          <cell r="D1568" t="str">
            <v>G-SG</v>
          </cell>
          <cell r="E1568" t="str">
            <v>G-SG</v>
          </cell>
          <cell r="F1568" t="str">
            <v>G-SG</v>
          </cell>
          <cell r="H1568" t="str">
            <v>PLNT</v>
          </cell>
          <cell r="I1568" t="str">
            <v>PLNT</v>
          </cell>
          <cell r="J1568" t="str">
            <v>PLNT</v>
          </cell>
          <cell r="K1568" t="str">
            <v>PLNT</v>
          </cell>
          <cell r="L1568" t="str">
            <v>PLNT</v>
          </cell>
        </row>
        <row r="1569">
          <cell r="B1569" t="str">
            <v>G-SG</v>
          </cell>
          <cell r="C1569" t="str">
            <v>G-SG</v>
          </cell>
          <cell r="D1569" t="str">
            <v>G-SG</v>
          </cell>
          <cell r="E1569" t="str">
            <v>G-SG</v>
          </cell>
          <cell r="F1569" t="str">
            <v>G-SG</v>
          </cell>
          <cell r="H1569" t="str">
            <v>PLNT</v>
          </cell>
          <cell r="I1569" t="str">
            <v>PLNT</v>
          </cell>
          <cell r="J1569" t="str">
            <v>PLNT</v>
          </cell>
          <cell r="K1569" t="str">
            <v>PLNT</v>
          </cell>
          <cell r="L1569" t="str">
            <v>PLNT</v>
          </cell>
        </row>
        <row r="1573">
          <cell r="B1573" t="str">
            <v>G-SITUS</v>
          </cell>
          <cell r="C1573" t="str">
            <v>G-SITUS</v>
          </cell>
          <cell r="D1573" t="str">
            <v>G-SITUS</v>
          </cell>
          <cell r="E1573" t="str">
            <v>G-SITUS</v>
          </cell>
          <cell r="F1573" t="str">
            <v>G-SITUS</v>
          </cell>
          <cell r="H1573" t="str">
            <v>PLNT</v>
          </cell>
          <cell r="I1573" t="str">
            <v>PLNT</v>
          </cell>
          <cell r="J1573" t="str">
            <v>PLNT</v>
          </cell>
          <cell r="K1573" t="str">
            <v>PLNT</v>
          </cell>
          <cell r="L1573" t="str">
            <v>PLNT</v>
          </cell>
        </row>
        <row r="1574">
          <cell r="B1574" t="str">
            <v>G-DGP</v>
          </cell>
          <cell r="C1574" t="str">
            <v>G-DGP</v>
          </cell>
          <cell r="D1574" t="str">
            <v>G-DGP</v>
          </cell>
          <cell r="E1574" t="str">
            <v>G-DGP</v>
          </cell>
          <cell r="F1574" t="str">
            <v>G-DGP</v>
          </cell>
          <cell r="H1574" t="str">
            <v>PLNT</v>
          </cell>
          <cell r="I1574" t="str">
            <v>PLNT</v>
          </cell>
          <cell r="J1574" t="str">
            <v>PLNT</v>
          </cell>
          <cell r="K1574" t="str">
            <v>PLNT</v>
          </cell>
          <cell r="L1574" t="str">
            <v>PLNT</v>
          </cell>
        </row>
        <row r="1575">
          <cell r="B1575" t="str">
            <v>G-DGU</v>
          </cell>
          <cell r="C1575" t="str">
            <v>G-DGU</v>
          </cell>
          <cell r="D1575" t="str">
            <v>G-DGU</v>
          </cell>
          <cell r="E1575" t="str">
            <v>G-DGU</v>
          </cell>
          <cell r="F1575" t="str">
            <v>G-DGU</v>
          </cell>
          <cell r="H1575" t="str">
            <v>PLNT</v>
          </cell>
          <cell r="I1575" t="str">
            <v>PLNT</v>
          </cell>
          <cell r="J1575" t="str">
            <v>PLNT</v>
          </cell>
          <cell r="K1575" t="str">
            <v>PLNT</v>
          </cell>
          <cell r="L1575" t="str">
            <v>PLNT</v>
          </cell>
        </row>
        <row r="1576">
          <cell r="B1576" t="str">
            <v>CUST</v>
          </cell>
          <cell r="C1576" t="str">
            <v>CUST</v>
          </cell>
          <cell r="D1576" t="str">
            <v>CUST</v>
          </cell>
          <cell r="E1576" t="str">
            <v>CUST</v>
          </cell>
          <cell r="F1576" t="str">
            <v>CUST</v>
          </cell>
          <cell r="H1576" t="str">
            <v>CUST</v>
          </cell>
          <cell r="I1576" t="str">
            <v>CUST</v>
          </cell>
          <cell r="J1576" t="str">
            <v>CUST</v>
          </cell>
          <cell r="K1576" t="str">
            <v>CUST</v>
          </cell>
          <cell r="L1576" t="str">
            <v>CUST</v>
          </cell>
        </row>
        <row r="1577">
          <cell r="B1577" t="str">
            <v>PTD</v>
          </cell>
          <cell r="C1577" t="str">
            <v>PTD</v>
          </cell>
          <cell r="D1577" t="str">
            <v>PTD</v>
          </cell>
          <cell r="E1577" t="str">
            <v>PTD</v>
          </cell>
          <cell r="F1577" t="str">
            <v>PTD</v>
          </cell>
          <cell r="H1577" t="str">
            <v>PLNT</v>
          </cell>
          <cell r="I1577" t="str">
            <v>PLNT</v>
          </cell>
          <cell r="J1577" t="str">
            <v>PLNT</v>
          </cell>
          <cell r="K1577" t="str">
            <v>PLNT</v>
          </cell>
          <cell r="L1577" t="str">
            <v>PLNT</v>
          </cell>
        </row>
        <row r="1578">
          <cell r="B1578" t="str">
            <v>P</v>
          </cell>
          <cell r="C1578" t="str">
            <v>P</v>
          </cell>
          <cell r="D1578" t="str">
            <v>P</v>
          </cell>
          <cell r="E1578" t="str">
            <v>P</v>
          </cell>
          <cell r="F1578" t="str">
            <v>P</v>
          </cell>
          <cell r="H1578" t="str">
            <v>PLNT</v>
          </cell>
          <cell r="I1578" t="str">
            <v>PLNT</v>
          </cell>
          <cell r="J1578" t="str">
            <v>PLNT</v>
          </cell>
          <cell r="K1578" t="str">
            <v>PLNT</v>
          </cell>
          <cell r="L1578" t="str">
            <v>PLNT</v>
          </cell>
        </row>
        <row r="1579">
          <cell r="B1579" t="str">
            <v>G-SG</v>
          </cell>
          <cell r="C1579" t="str">
            <v>G-SG</v>
          </cell>
          <cell r="D1579" t="str">
            <v>G-SG</v>
          </cell>
          <cell r="E1579" t="str">
            <v>G-SG</v>
          </cell>
          <cell r="F1579" t="str">
            <v>G-SG</v>
          </cell>
          <cell r="H1579" t="str">
            <v>PLNT</v>
          </cell>
          <cell r="I1579" t="str">
            <v>PLNT</v>
          </cell>
          <cell r="J1579" t="str">
            <v>PLNT</v>
          </cell>
          <cell r="K1579" t="str">
            <v>PLNT</v>
          </cell>
          <cell r="L1579" t="str">
            <v>PLNT</v>
          </cell>
        </row>
        <row r="1580">
          <cell r="B1580" t="str">
            <v>G-SG</v>
          </cell>
          <cell r="C1580" t="str">
            <v>G-SG</v>
          </cell>
          <cell r="D1580" t="str">
            <v>G-SG</v>
          </cell>
          <cell r="E1580" t="str">
            <v>G-SG</v>
          </cell>
          <cell r="F1580" t="str">
            <v>G-SG</v>
          </cell>
          <cell r="H1580" t="str">
            <v>PLNT</v>
          </cell>
          <cell r="I1580" t="str">
            <v>PLNT</v>
          </cell>
          <cell r="J1580" t="str">
            <v>PLNT</v>
          </cell>
          <cell r="K1580" t="str">
            <v>PLNT</v>
          </cell>
          <cell r="L1580" t="str">
            <v>PLNT</v>
          </cell>
        </row>
        <row r="1584">
          <cell r="B1584" t="str">
            <v>P</v>
          </cell>
          <cell r="C1584" t="str">
            <v>P</v>
          </cell>
          <cell r="D1584" t="str">
            <v>P</v>
          </cell>
          <cell r="E1584" t="str">
            <v>P</v>
          </cell>
          <cell r="F1584" t="str">
            <v>P</v>
          </cell>
          <cell r="H1584" t="str">
            <v>ZERO</v>
          </cell>
          <cell r="I1584" t="str">
            <v>ZERO</v>
          </cell>
          <cell r="J1584" t="str">
            <v>ZERO</v>
          </cell>
          <cell r="K1584" t="str">
            <v>ZERO</v>
          </cell>
          <cell r="L1584" t="str">
            <v>ZERO</v>
          </cell>
        </row>
        <row r="1585">
          <cell r="B1585" t="str">
            <v>P</v>
          </cell>
          <cell r="C1585" t="str">
            <v>P</v>
          </cell>
          <cell r="D1585" t="str">
            <v>P</v>
          </cell>
          <cell r="E1585" t="str">
            <v>P</v>
          </cell>
          <cell r="F1585" t="str">
            <v>P</v>
          </cell>
          <cell r="H1585" t="str">
            <v>ZERO</v>
          </cell>
          <cell r="I1585" t="str">
            <v>ZERO</v>
          </cell>
          <cell r="J1585" t="str">
            <v>ZERO</v>
          </cell>
          <cell r="K1585" t="str">
            <v>ZERO</v>
          </cell>
          <cell r="L1585" t="str">
            <v>ZERO</v>
          </cell>
        </row>
        <row r="1586">
          <cell r="B1586" t="str">
            <v>P</v>
          </cell>
          <cell r="C1586" t="str">
            <v>P</v>
          </cell>
          <cell r="D1586" t="str">
            <v>P</v>
          </cell>
          <cell r="E1586" t="str">
            <v>P</v>
          </cell>
          <cell r="F1586" t="str">
            <v>P</v>
          </cell>
          <cell r="H1586" t="str">
            <v>ZERO</v>
          </cell>
          <cell r="I1586" t="str">
            <v>ZERO</v>
          </cell>
          <cell r="J1586" t="str">
            <v>ZERO</v>
          </cell>
          <cell r="K1586" t="str">
            <v>ZERO</v>
          </cell>
          <cell r="L1586" t="str">
            <v>ZERO</v>
          </cell>
        </row>
        <row r="1591">
          <cell r="B1591" t="str">
            <v>P</v>
          </cell>
          <cell r="C1591" t="str">
            <v>P</v>
          </cell>
          <cell r="D1591" t="str">
            <v>P</v>
          </cell>
          <cell r="E1591" t="str">
            <v>P</v>
          </cell>
          <cell r="F1591" t="str">
            <v>P</v>
          </cell>
          <cell r="H1591" t="str">
            <v>PLNT</v>
          </cell>
          <cell r="I1591" t="str">
            <v>PLNT</v>
          </cell>
          <cell r="J1591" t="str">
            <v>PLNT</v>
          </cell>
          <cell r="K1591" t="str">
            <v>PLNT</v>
          </cell>
          <cell r="L1591" t="str">
            <v>PLNT</v>
          </cell>
        </row>
        <row r="1594">
          <cell r="B1594" t="str">
            <v>P</v>
          </cell>
          <cell r="C1594" t="str">
            <v>P</v>
          </cell>
          <cell r="D1594" t="str">
            <v>P</v>
          </cell>
          <cell r="E1594" t="str">
            <v>P</v>
          </cell>
          <cell r="F1594" t="str">
            <v>P</v>
          </cell>
          <cell r="H1594" t="str">
            <v>PLNT</v>
          </cell>
          <cell r="I1594" t="str">
            <v>PLNT</v>
          </cell>
          <cell r="J1594" t="str">
            <v>PLNT</v>
          </cell>
          <cell r="K1594" t="str">
            <v>PLNT</v>
          </cell>
          <cell r="L1594" t="str">
            <v>PLNT</v>
          </cell>
        </row>
        <row r="1599">
          <cell r="B1599" t="str">
            <v>G-SITUS</v>
          </cell>
          <cell r="C1599" t="str">
            <v>G-SITUS</v>
          </cell>
          <cell r="D1599" t="str">
            <v>G-SITUS</v>
          </cell>
          <cell r="E1599" t="str">
            <v>G-SITUS</v>
          </cell>
          <cell r="F1599" t="str">
            <v>G-SITUS</v>
          </cell>
          <cell r="H1599" t="str">
            <v>PLNT</v>
          </cell>
          <cell r="I1599" t="str">
            <v>PLNT</v>
          </cell>
          <cell r="J1599" t="str">
            <v>PLNT</v>
          </cell>
          <cell r="K1599" t="str">
            <v>PLNT</v>
          </cell>
          <cell r="L1599" t="str">
            <v>PLNT</v>
          </cell>
        </row>
        <row r="1600">
          <cell r="B1600" t="str">
            <v>P</v>
          </cell>
          <cell r="C1600" t="str">
            <v>P</v>
          </cell>
          <cell r="D1600" t="str">
            <v>P</v>
          </cell>
          <cell r="E1600" t="str">
            <v>P</v>
          </cell>
          <cell r="F1600" t="str">
            <v>P</v>
          </cell>
          <cell r="H1600" t="str">
            <v>PLNT</v>
          </cell>
          <cell r="I1600" t="str">
            <v>PLNT</v>
          </cell>
          <cell r="J1600" t="str">
            <v>PLNT</v>
          </cell>
          <cell r="K1600" t="str">
            <v>PLNT</v>
          </cell>
          <cell r="L1600" t="str">
            <v>PLNT</v>
          </cell>
        </row>
        <row r="1601">
          <cell r="B1601" t="str">
            <v>PTD</v>
          </cell>
          <cell r="C1601" t="str">
            <v>PTD</v>
          </cell>
          <cell r="D1601" t="str">
            <v>PTD</v>
          </cell>
          <cell r="E1601" t="str">
            <v>PTD</v>
          </cell>
          <cell r="F1601" t="str">
            <v>PTD</v>
          </cell>
          <cell r="H1601" t="str">
            <v>PLNT</v>
          </cell>
          <cell r="I1601" t="str">
            <v>PLNT</v>
          </cell>
          <cell r="J1601" t="str">
            <v>PLNT</v>
          </cell>
          <cell r="K1601" t="str">
            <v>PLNT</v>
          </cell>
          <cell r="L1601" t="str">
            <v>PLNT</v>
          </cell>
        </row>
        <row r="1608">
          <cell r="B1608" t="str">
            <v>PTD</v>
          </cell>
          <cell r="C1608" t="str">
            <v>PTD</v>
          </cell>
          <cell r="D1608" t="str">
            <v>PTD</v>
          </cell>
          <cell r="E1608" t="str">
            <v>PTD</v>
          </cell>
          <cell r="F1608" t="str">
            <v>PTD</v>
          </cell>
          <cell r="H1608" t="str">
            <v>PLNT</v>
          </cell>
          <cell r="I1608" t="str">
            <v>PLNT</v>
          </cell>
          <cell r="J1608" t="str">
            <v>PLNT</v>
          </cell>
          <cell r="K1608" t="str">
            <v>PLNT</v>
          </cell>
          <cell r="L1608" t="str">
            <v>PLNT</v>
          </cell>
        </row>
        <row r="1611">
          <cell r="B1611" t="str">
            <v>LABOR</v>
          </cell>
          <cell r="C1611" t="str">
            <v>LABOR</v>
          </cell>
          <cell r="D1611" t="str">
            <v>LABOR</v>
          </cell>
          <cell r="E1611" t="str">
            <v>LABOR</v>
          </cell>
          <cell r="F1611" t="str">
            <v>LABOR</v>
          </cell>
          <cell r="H1611" t="str">
            <v>PLNT</v>
          </cell>
          <cell r="I1611" t="str">
            <v>PLNT</v>
          </cell>
          <cell r="J1611" t="str">
            <v>PLNT</v>
          </cell>
          <cell r="K1611" t="str">
            <v>PLNT</v>
          </cell>
          <cell r="L1611" t="str">
            <v>PLNT</v>
          </cell>
        </row>
        <row r="1615">
          <cell r="B1615" t="str">
            <v>G-SITUS</v>
          </cell>
          <cell r="C1615" t="str">
            <v>G-SITUS</v>
          </cell>
          <cell r="D1615" t="str">
            <v>G-SITUS</v>
          </cell>
          <cell r="E1615" t="str">
            <v>G-SITUS</v>
          </cell>
          <cell r="F1615" t="str">
            <v>G-SITUS</v>
          </cell>
          <cell r="H1615" t="str">
            <v>PLNT</v>
          </cell>
          <cell r="I1615" t="str">
            <v>PLNT</v>
          </cell>
          <cell r="J1615" t="str">
            <v>PLNT</v>
          </cell>
          <cell r="K1615" t="str">
            <v>PLNT</v>
          </cell>
          <cell r="L1615" t="str">
            <v>PLNT</v>
          </cell>
        </row>
        <row r="1616">
          <cell r="B1616" t="str">
            <v>PTD</v>
          </cell>
          <cell r="C1616" t="str">
            <v>PTD</v>
          </cell>
          <cell r="D1616" t="str">
            <v>PTD</v>
          </cell>
          <cell r="E1616" t="str">
            <v>PTD</v>
          </cell>
          <cell r="F1616" t="str">
            <v>PTD</v>
          </cell>
          <cell r="H1616" t="str">
            <v>PLNT</v>
          </cell>
          <cell r="I1616" t="str">
            <v>PLNT</v>
          </cell>
          <cell r="J1616" t="str">
            <v>PLNT</v>
          </cell>
          <cell r="K1616" t="str">
            <v>PLNT</v>
          </cell>
          <cell r="L1616" t="str">
            <v>PLNT</v>
          </cell>
        </row>
        <row r="1617">
          <cell r="B1617" t="str">
            <v>CUST</v>
          </cell>
          <cell r="C1617" t="str">
            <v>CUST</v>
          </cell>
          <cell r="D1617" t="str">
            <v>CUST</v>
          </cell>
          <cell r="E1617" t="str">
            <v>CUST</v>
          </cell>
          <cell r="F1617" t="str">
            <v>CUST</v>
          </cell>
          <cell r="H1617" t="str">
            <v>CUST</v>
          </cell>
          <cell r="I1617" t="str">
            <v>CUST</v>
          </cell>
          <cell r="J1617" t="str">
            <v>CUST</v>
          </cell>
          <cell r="K1617" t="str">
            <v>CUST</v>
          </cell>
          <cell r="L1617" t="str">
            <v>CUST</v>
          </cell>
        </row>
        <row r="1618">
          <cell r="B1618" t="str">
            <v>G-SG</v>
          </cell>
          <cell r="C1618" t="str">
            <v>G-SG</v>
          </cell>
          <cell r="D1618" t="str">
            <v>G-SG</v>
          </cell>
          <cell r="E1618" t="str">
            <v>G-SG</v>
          </cell>
          <cell r="F1618" t="str">
            <v>G-SG</v>
          </cell>
          <cell r="H1618" t="str">
            <v>PLNT</v>
          </cell>
          <cell r="I1618" t="str">
            <v>PLNT</v>
          </cell>
          <cell r="J1618" t="str">
            <v>PLNT</v>
          </cell>
          <cell r="K1618" t="str">
            <v>PLNT</v>
          </cell>
          <cell r="L1618" t="str">
            <v>PLNT</v>
          </cell>
        </row>
        <row r="1619">
          <cell r="B1619" t="str">
            <v>G-DGP</v>
          </cell>
          <cell r="C1619" t="str">
            <v>G-DGP</v>
          </cell>
          <cell r="D1619" t="str">
            <v>G-DGP</v>
          </cell>
          <cell r="E1619" t="str">
            <v>G-DGP</v>
          </cell>
          <cell r="F1619" t="str">
            <v>G-DGP</v>
          </cell>
          <cell r="H1619" t="str">
            <v>PLNT</v>
          </cell>
          <cell r="I1619" t="str">
            <v>PLNT</v>
          </cell>
          <cell r="J1619" t="str">
            <v>PLNT</v>
          </cell>
          <cell r="K1619" t="str">
            <v>PLNT</v>
          </cell>
          <cell r="L1619" t="str">
            <v>PLNT</v>
          </cell>
        </row>
        <row r="1620">
          <cell r="B1620" t="str">
            <v>G-DGU</v>
          </cell>
          <cell r="C1620" t="str">
            <v>G-DGU</v>
          </cell>
          <cell r="D1620" t="str">
            <v>G-DGU</v>
          </cell>
          <cell r="E1620" t="str">
            <v>G-DGU</v>
          </cell>
          <cell r="F1620" t="str">
            <v>G-DGU</v>
          </cell>
          <cell r="H1620" t="str">
            <v>PLNT</v>
          </cell>
          <cell r="I1620" t="str">
            <v>PLNT</v>
          </cell>
          <cell r="J1620" t="str">
            <v>PLNT</v>
          </cell>
          <cell r="K1620" t="str">
            <v>PLNT</v>
          </cell>
          <cell r="L1620" t="str">
            <v>PLNT</v>
          </cell>
        </row>
        <row r="1624">
          <cell r="B1624" t="str">
            <v>G-SITUS</v>
          </cell>
          <cell r="C1624" t="str">
            <v>G-SITUS</v>
          </cell>
          <cell r="D1624" t="str">
            <v>G-SITUS</v>
          </cell>
          <cell r="E1624" t="str">
            <v>G-SITUS</v>
          </cell>
          <cell r="F1624" t="str">
            <v>G-SITUS</v>
          </cell>
          <cell r="H1624" t="str">
            <v>PLNT</v>
          </cell>
          <cell r="I1624" t="str">
            <v>PLNT</v>
          </cell>
          <cell r="J1624" t="str">
            <v>PLNT</v>
          </cell>
          <cell r="K1624" t="str">
            <v>PLNT</v>
          </cell>
          <cell r="L1624" t="str">
            <v>PLNT</v>
          </cell>
        </row>
        <row r="1625">
          <cell r="B1625" t="str">
            <v>PTD</v>
          </cell>
          <cell r="C1625" t="str">
            <v>PTD</v>
          </cell>
          <cell r="D1625" t="str">
            <v>PTD</v>
          </cell>
          <cell r="E1625" t="str">
            <v>PTD</v>
          </cell>
          <cell r="F1625" t="str">
            <v>PTD</v>
          </cell>
          <cell r="H1625" t="str">
            <v>PLNT</v>
          </cell>
          <cell r="I1625" t="str">
            <v>PLNT</v>
          </cell>
          <cell r="J1625" t="str">
            <v>PLNT</v>
          </cell>
          <cell r="K1625" t="str">
            <v>PLNT</v>
          </cell>
          <cell r="L1625" t="str">
            <v>PLNT</v>
          </cell>
        </row>
        <row r="1626">
          <cell r="B1626" t="str">
            <v>G-SG</v>
          </cell>
          <cell r="C1626" t="str">
            <v>G-SG</v>
          </cell>
          <cell r="D1626" t="str">
            <v>G-SG</v>
          </cell>
          <cell r="E1626" t="str">
            <v>G-SG</v>
          </cell>
          <cell r="F1626" t="str">
            <v>G-SG</v>
          </cell>
          <cell r="H1626" t="str">
            <v>PLNT</v>
          </cell>
          <cell r="I1626" t="str">
            <v>PLNT</v>
          </cell>
          <cell r="J1626" t="str">
            <v>PLNT</v>
          </cell>
          <cell r="K1626" t="str">
            <v>PLNT</v>
          </cell>
          <cell r="L1626" t="str">
            <v>PLNT</v>
          </cell>
        </row>
        <row r="1627">
          <cell r="B1627" t="str">
            <v>G-DGP</v>
          </cell>
          <cell r="C1627" t="str">
            <v>G-DGP</v>
          </cell>
          <cell r="D1627" t="str">
            <v>G-DGP</v>
          </cell>
          <cell r="E1627" t="str">
            <v>G-DGP</v>
          </cell>
          <cell r="F1627" t="str">
            <v>G-DGP</v>
          </cell>
          <cell r="H1627" t="str">
            <v>PLNT</v>
          </cell>
          <cell r="I1627" t="str">
            <v>PLNT</v>
          </cell>
          <cell r="J1627" t="str">
            <v>PLNT</v>
          </cell>
          <cell r="K1627" t="str">
            <v>PLNT</v>
          </cell>
          <cell r="L1627" t="str">
            <v>PLNT</v>
          </cell>
        </row>
        <row r="1628">
          <cell r="B1628" t="str">
            <v>G-DGU</v>
          </cell>
          <cell r="C1628" t="str">
            <v>G-DGU</v>
          </cell>
          <cell r="D1628" t="str">
            <v>G-DGU</v>
          </cell>
          <cell r="E1628" t="str">
            <v>G-DGU</v>
          </cell>
          <cell r="F1628" t="str">
            <v>G-DGU</v>
          </cell>
          <cell r="H1628" t="str">
            <v>PLNT</v>
          </cell>
          <cell r="I1628" t="str">
            <v>PLNT</v>
          </cell>
          <cell r="J1628" t="str">
            <v>PLNT</v>
          </cell>
          <cell r="K1628" t="str">
            <v>PLNT</v>
          </cell>
          <cell r="L1628" t="str">
            <v>PLNT</v>
          </cell>
        </row>
        <row r="1634">
          <cell r="B1634" t="str">
            <v>I-SITUS</v>
          </cell>
          <cell r="C1634" t="str">
            <v>I-SITUS</v>
          </cell>
          <cell r="D1634" t="str">
            <v>I-SITUS</v>
          </cell>
          <cell r="E1634" t="str">
            <v>I-SITUS</v>
          </cell>
          <cell r="F1634" t="str">
            <v>I-SITUS</v>
          </cell>
          <cell r="H1634" t="str">
            <v>PLNT</v>
          </cell>
          <cell r="I1634" t="str">
            <v>PLNT</v>
          </cell>
          <cell r="J1634" t="str">
            <v>PLNT</v>
          </cell>
          <cell r="K1634" t="str">
            <v>PLNT</v>
          </cell>
          <cell r="L1634" t="str">
            <v>PLNT</v>
          </cell>
        </row>
        <row r="1635">
          <cell r="B1635" t="str">
            <v>PTD</v>
          </cell>
          <cell r="C1635" t="str">
            <v>PTD</v>
          </cell>
          <cell r="D1635" t="str">
            <v>PTD</v>
          </cell>
          <cell r="E1635" t="str">
            <v>PTD</v>
          </cell>
          <cell r="F1635" t="str">
            <v>PTD</v>
          </cell>
          <cell r="H1635" t="str">
            <v>PLNT</v>
          </cell>
          <cell r="I1635" t="str">
            <v>PLNT</v>
          </cell>
          <cell r="J1635" t="str">
            <v>PLNT</v>
          </cell>
          <cell r="K1635" t="str">
            <v>PLNT</v>
          </cell>
          <cell r="L1635" t="str">
            <v>PLNT</v>
          </cell>
        </row>
        <row r="1636">
          <cell r="B1636" t="str">
            <v>I-SG</v>
          </cell>
          <cell r="C1636" t="str">
            <v>I-SG</v>
          </cell>
          <cell r="D1636" t="str">
            <v>I-SG</v>
          </cell>
          <cell r="E1636" t="str">
            <v>I-SG</v>
          </cell>
          <cell r="F1636" t="str">
            <v>I-SG</v>
          </cell>
          <cell r="H1636" t="str">
            <v>PLNT</v>
          </cell>
          <cell r="I1636" t="str">
            <v>PLNT</v>
          </cell>
          <cell r="J1636" t="str">
            <v>PLNT</v>
          </cell>
          <cell r="K1636" t="str">
            <v>PLNT</v>
          </cell>
          <cell r="L1636" t="str">
            <v>PLNT</v>
          </cell>
        </row>
        <row r="1639">
          <cell r="B1639" t="str">
            <v>I-SITUS</v>
          </cell>
          <cell r="C1639" t="str">
            <v>I-SITUS</v>
          </cell>
          <cell r="D1639" t="str">
            <v>I-SITUS</v>
          </cell>
          <cell r="E1639" t="str">
            <v>I-SITUS</v>
          </cell>
          <cell r="F1639" t="str">
            <v>I-SITUS</v>
          </cell>
          <cell r="H1639" t="str">
            <v>PLNT</v>
          </cell>
          <cell r="I1639" t="str">
            <v>PLNT</v>
          </cell>
          <cell r="J1639" t="str">
            <v>PLNT</v>
          </cell>
          <cell r="K1639" t="str">
            <v>PLNT</v>
          </cell>
          <cell r="L1639" t="str">
            <v>PLNT</v>
          </cell>
        </row>
        <row r="1640">
          <cell r="B1640" t="str">
            <v>I-SG</v>
          </cell>
          <cell r="C1640" t="str">
            <v>I-SG</v>
          </cell>
          <cell r="D1640" t="str">
            <v>I-SG</v>
          </cell>
          <cell r="E1640" t="str">
            <v>I-SG</v>
          </cell>
          <cell r="F1640" t="str">
            <v>I-SG</v>
          </cell>
          <cell r="H1640" t="str">
            <v>PLNT</v>
          </cell>
          <cell r="I1640" t="str">
            <v>PLNT</v>
          </cell>
          <cell r="J1640" t="str">
            <v>PLNT</v>
          </cell>
          <cell r="K1640" t="str">
            <v>PLNT</v>
          </cell>
          <cell r="L1640" t="str">
            <v>PLNT</v>
          </cell>
        </row>
        <row r="1641">
          <cell r="B1641" t="str">
            <v>I-DGP</v>
          </cell>
          <cell r="C1641" t="str">
            <v>I-DGP</v>
          </cell>
          <cell r="D1641" t="str">
            <v>I-DGP</v>
          </cell>
          <cell r="E1641" t="str">
            <v>I-DGP</v>
          </cell>
          <cell r="F1641" t="str">
            <v>I-DGP</v>
          </cell>
          <cell r="H1641" t="str">
            <v>PLNT</v>
          </cell>
          <cell r="I1641" t="str">
            <v>PLNT</v>
          </cell>
          <cell r="J1641" t="str">
            <v>PLNT</v>
          </cell>
          <cell r="K1641" t="str">
            <v>PLNT</v>
          </cell>
          <cell r="L1641" t="str">
            <v>PLNT</v>
          </cell>
        </row>
        <row r="1642">
          <cell r="B1642" t="str">
            <v>I-DGU</v>
          </cell>
          <cell r="C1642" t="str">
            <v>I-DGU</v>
          </cell>
          <cell r="D1642" t="str">
            <v>I-DGU</v>
          </cell>
          <cell r="E1642" t="str">
            <v>I-DGU</v>
          </cell>
          <cell r="F1642" t="str">
            <v>I-DGU</v>
          </cell>
          <cell r="H1642" t="str">
            <v>PLNT</v>
          </cell>
          <cell r="I1642" t="str">
            <v>PLNT</v>
          </cell>
          <cell r="J1642" t="str">
            <v>PLNT</v>
          </cell>
          <cell r="K1642" t="str">
            <v>PLNT</v>
          </cell>
          <cell r="L1642" t="str">
            <v>PLNT</v>
          </cell>
        </row>
        <row r="1646">
          <cell r="B1646" t="str">
            <v>I-SITUS</v>
          </cell>
          <cell r="C1646" t="str">
            <v>I-SITUS</v>
          </cell>
          <cell r="D1646" t="str">
            <v>I-SITUS</v>
          </cell>
          <cell r="E1646" t="str">
            <v>I-SITUS</v>
          </cell>
          <cell r="F1646" t="str">
            <v>I-SITUS</v>
          </cell>
          <cell r="H1646" t="str">
            <v>PLNT</v>
          </cell>
          <cell r="I1646" t="str">
            <v>PLNT</v>
          </cell>
          <cell r="J1646" t="str">
            <v>PLNT</v>
          </cell>
          <cell r="K1646" t="str">
            <v>PLNT</v>
          </cell>
          <cell r="L1646" t="str">
            <v>PLNT</v>
          </cell>
        </row>
        <row r="1647">
          <cell r="B1647" t="str">
            <v>I-SG</v>
          </cell>
          <cell r="C1647" t="str">
            <v>I-SG</v>
          </cell>
          <cell r="D1647" t="str">
            <v>I-SG</v>
          </cell>
          <cell r="E1647" t="str">
            <v>I-SG</v>
          </cell>
          <cell r="F1647" t="str">
            <v>I-SG</v>
          </cell>
          <cell r="H1647" t="str">
            <v>PLNT</v>
          </cell>
          <cell r="I1647" t="str">
            <v>PLNT</v>
          </cell>
          <cell r="J1647" t="str">
            <v>PLNT</v>
          </cell>
          <cell r="K1647" t="str">
            <v>PLNT</v>
          </cell>
          <cell r="L1647" t="str">
            <v>PLNT</v>
          </cell>
        </row>
        <row r="1648">
          <cell r="B1648" t="str">
            <v>PTD</v>
          </cell>
          <cell r="C1648" t="str">
            <v>PTD</v>
          </cell>
          <cell r="D1648" t="str">
            <v>PTD</v>
          </cell>
          <cell r="E1648" t="str">
            <v>PTD</v>
          </cell>
          <cell r="F1648" t="str">
            <v>PTD</v>
          </cell>
          <cell r="H1648" t="str">
            <v>PLNT</v>
          </cell>
          <cell r="I1648" t="str">
            <v>PLNT</v>
          </cell>
          <cell r="J1648" t="str">
            <v>PLNT</v>
          </cell>
          <cell r="K1648" t="str">
            <v>PLNT</v>
          </cell>
          <cell r="L1648" t="str">
            <v>PLNT</v>
          </cell>
        </row>
        <row r="1649">
          <cell r="B1649" t="str">
            <v>I-SG</v>
          </cell>
          <cell r="C1649" t="str">
            <v>I-SG</v>
          </cell>
          <cell r="D1649" t="str">
            <v>I-SG</v>
          </cell>
          <cell r="E1649" t="str">
            <v>I-SG</v>
          </cell>
          <cell r="F1649" t="str">
            <v>I-SG</v>
          </cell>
          <cell r="H1649" t="str">
            <v>PLNT</v>
          </cell>
          <cell r="I1649" t="str">
            <v>PLNT</v>
          </cell>
          <cell r="J1649" t="str">
            <v>PLNT</v>
          </cell>
          <cell r="K1649" t="str">
            <v>PLNT</v>
          </cell>
          <cell r="L1649" t="str">
            <v>PLNT</v>
          </cell>
        </row>
        <row r="1650">
          <cell r="B1650" t="str">
            <v>CUST</v>
          </cell>
          <cell r="C1650" t="str">
            <v>CUST</v>
          </cell>
          <cell r="D1650" t="str">
            <v>CUST</v>
          </cell>
          <cell r="E1650" t="str">
            <v>CUST</v>
          </cell>
          <cell r="F1650" t="str">
            <v>CUST</v>
          </cell>
          <cell r="H1650" t="str">
            <v>CUST</v>
          </cell>
          <cell r="I1650" t="str">
            <v>CUST</v>
          </cell>
          <cell r="J1650" t="str">
            <v>CUST</v>
          </cell>
          <cell r="K1650" t="str">
            <v>CUST</v>
          </cell>
          <cell r="L1650" t="str">
            <v>CUST</v>
          </cell>
        </row>
        <row r="1651">
          <cell r="B1651" t="str">
            <v>I-DGU</v>
          </cell>
          <cell r="C1651" t="str">
            <v>I-DGU</v>
          </cell>
          <cell r="D1651" t="str">
            <v>I-DGU</v>
          </cell>
          <cell r="E1651" t="str">
            <v>I-DGU</v>
          </cell>
          <cell r="F1651" t="str">
            <v>I-DGU</v>
          </cell>
          <cell r="H1651" t="str">
            <v>PLNT</v>
          </cell>
          <cell r="I1651" t="str">
            <v>PLNT</v>
          </cell>
          <cell r="J1651" t="str">
            <v>PLNT</v>
          </cell>
          <cell r="K1651" t="str">
            <v>PLNT</v>
          </cell>
          <cell r="L1651" t="str">
            <v>PLNT</v>
          </cell>
        </row>
        <row r="1652">
          <cell r="B1652" t="str">
            <v>I-DGP</v>
          </cell>
          <cell r="C1652" t="str">
            <v>I-DGP</v>
          </cell>
          <cell r="D1652" t="str">
            <v>I-DGP</v>
          </cell>
          <cell r="E1652" t="str">
            <v>I-DGP</v>
          </cell>
          <cell r="F1652" t="str">
            <v>I-DGP</v>
          </cell>
          <cell r="H1652" t="str">
            <v>PLNT</v>
          </cell>
          <cell r="I1652" t="str">
            <v>PLNT</v>
          </cell>
          <cell r="J1652" t="str">
            <v>PLNT</v>
          </cell>
          <cell r="K1652" t="str">
            <v>PLNT</v>
          </cell>
          <cell r="L1652" t="str">
            <v>PLNT</v>
          </cell>
        </row>
        <row r="1653">
          <cell r="B1653" t="str">
            <v>I-SG</v>
          </cell>
          <cell r="C1653" t="str">
            <v>I-SG</v>
          </cell>
          <cell r="D1653" t="str">
            <v>I-SG</v>
          </cell>
          <cell r="E1653" t="str">
            <v>I-SG</v>
          </cell>
          <cell r="F1653" t="str">
            <v>I-SG</v>
          </cell>
          <cell r="H1653" t="str">
            <v>PLNT</v>
          </cell>
          <cell r="I1653" t="str">
            <v>PLNT</v>
          </cell>
          <cell r="J1653" t="str">
            <v>PLNT</v>
          </cell>
          <cell r="K1653" t="str">
            <v>PLNT</v>
          </cell>
          <cell r="L1653" t="str">
            <v>PLNT</v>
          </cell>
        </row>
        <row r="1656">
          <cell r="B1656" t="str">
            <v>I-SITUS</v>
          </cell>
          <cell r="C1656" t="str">
            <v>I-SITUS</v>
          </cell>
          <cell r="D1656" t="str">
            <v>I-SITUS</v>
          </cell>
          <cell r="E1656" t="str">
            <v>I-SITUS</v>
          </cell>
          <cell r="F1656" t="str">
            <v>I-SITUS</v>
          </cell>
          <cell r="H1656" t="str">
            <v>PLNT</v>
          </cell>
          <cell r="I1656" t="str">
            <v>PLNT</v>
          </cell>
          <cell r="J1656" t="str">
            <v>PLNT</v>
          </cell>
          <cell r="K1656" t="str">
            <v>PLNT</v>
          </cell>
          <cell r="L1656" t="str">
            <v>PLNT</v>
          </cell>
        </row>
        <row r="1660">
          <cell r="B1660" t="str">
            <v>I-SITUS</v>
          </cell>
          <cell r="C1660" t="str">
            <v>I-SITUS</v>
          </cell>
          <cell r="D1660" t="str">
            <v>I-SITUS</v>
          </cell>
          <cell r="E1660" t="str">
            <v>I-SITUS</v>
          </cell>
          <cell r="F1660" t="str">
            <v>I-SITUS</v>
          </cell>
          <cell r="H1660" t="str">
            <v>PLNT</v>
          </cell>
          <cell r="I1660" t="str">
            <v>PLNT</v>
          </cell>
          <cell r="J1660" t="str">
            <v>PLNT</v>
          </cell>
          <cell r="K1660" t="str">
            <v>PLNT</v>
          </cell>
          <cell r="L1660" t="str">
            <v>PLNT</v>
          </cell>
        </row>
        <row r="1661">
          <cell r="B1661" t="str">
            <v>I-SG</v>
          </cell>
          <cell r="C1661" t="str">
            <v>I-SG</v>
          </cell>
          <cell r="D1661" t="str">
            <v>I-SG</v>
          </cell>
          <cell r="E1661" t="str">
            <v>I-SG</v>
          </cell>
          <cell r="F1661" t="str">
            <v>I-SG</v>
          </cell>
          <cell r="H1661" t="str">
            <v>PLNT</v>
          </cell>
          <cell r="I1661" t="str">
            <v>PLNT</v>
          </cell>
          <cell r="J1661" t="str">
            <v>PLNT</v>
          </cell>
          <cell r="K1661" t="str">
            <v>PLNT</v>
          </cell>
          <cell r="L1661" t="str">
            <v>PLNT</v>
          </cell>
        </row>
        <row r="1662">
          <cell r="B1662" t="str">
            <v>I-DGU</v>
          </cell>
          <cell r="C1662" t="str">
            <v>I-DGU</v>
          </cell>
          <cell r="D1662" t="str">
            <v>I-DGU</v>
          </cell>
          <cell r="E1662" t="str">
            <v>I-DGU</v>
          </cell>
          <cell r="F1662" t="str">
            <v>I-DGU</v>
          </cell>
          <cell r="H1662" t="str">
            <v>PLNT</v>
          </cell>
          <cell r="I1662" t="str">
            <v>PLNT</v>
          </cell>
          <cell r="J1662" t="str">
            <v>PLNT</v>
          </cell>
          <cell r="K1662" t="str">
            <v>PLNT</v>
          </cell>
          <cell r="L1662" t="str">
            <v>PLNT</v>
          </cell>
        </row>
        <row r="1663">
          <cell r="B1663" t="str">
            <v>PTD</v>
          </cell>
          <cell r="C1663" t="str">
            <v>PTD</v>
          </cell>
          <cell r="D1663" t="str">
            <v>PTD</v>
          </cell>
          <cell r="E1663" t="str">
            <v>PTD</v>
          </cell>
          <cell r="F1663" t="str">
            <v>PTD</v>
          </cell>
          <cell r="H1663" t="str">
            <v>PLNT</v>
          </cell>
          <cell r="I1663" t="str">
            <v>PLNT</v>
          </cell>
          <cell r="J1663" t="str">
            <v>PLNT</v>
          </cell>
          <cell r="K1663" t="str">
            <v>PLNT</v>
          </cell>
          <cell r="L1663" t="str">
            <v>PLNT</v>
          </cell>
        </row>
        <row r="1672">
          <cell r="B1672" t="str">
            <v>DPW</v>
          </cell>
          <cell r="C1672" t="str">
            <v>DPW</v>
          </cell>
          <cell r="D1672" t="str">
            <v>DPW</v>
          </cell>
          <cell r="E1672" t="str">
            <v>DPW</v>
          </cell>
          <cell r="F1672" t="str">
            <v>DPW</v>
          </cell>
          <cell r="H1672" t="str">
            <v>PLNT</v>
          </cell>
          <cell r="I1672" t="str">
            <v>PLNT</v>
          </cell>
          <cell r="J1672" t="str">
            <v>PLNT</v>
          </cell>
          <cell r="K1672" t="str">
            <v>PLNT</v>
          </cell>
          <cell r="L1672" t="str">
            <v>PLNT</v>
          </cell>
        </row>
        <row r="1673">
          <cell r="B1673" t="str">
            <v>P</v>
          </cell>
          <cell r="C1673" t="str">
            <v>P</v>
          </cell>
          <cell r="D1673" t="str">
            <v>P</v>
          </cell>
          <cell r="E1673" t="str">
            <v>P</v>
          </cell>
          <cell r="F1673" t="str">
            <v>P</v>
          </cell>
          <cell r="H1673" t="str">
            <v>PLNT</v>
          </cell>
          <cell r="I1673" t="str">
            <v>PLNT</v>
          </cell>
          <cell r="J1673" t="str">
            <v>PLNT</v>
          </cell>
          <cell r="K1673" t="str">
            <v>PLNT</v>
          </cell>
          <cell r="L1673" t="str">
            <v>PLNT</v>
          </cell>
        </row>
        <row r="1674">
          <cell r="B1674" t="str">
            <v>T</v>
          </cell>
          <cell r="C1674" t="str">
            <v>T</v>
          </cell>
          <cell r="D1674" t="str">
            <v>T</v>
          </cell>
          <cell r="E1674" t="str">
            <v>T</v>
          </cell>
          <cell r="F1674" t="str">
            <v>T</v>
          </cell>
          <cell r="H1674" t="str">
            <v>PLNT</v>
          </cell>
          <cell r="I1674" t="str">
            <v>PLNT</v>
          </cell>
          <cell r="J1674" t="str">
            <v>PLNT</v>
          </cell>
          <cell r="K1674" t="str">
            <v>PLNT</v>
          </cell>
          <cell r="L1674" t="str">
            <v>PLNT</v>
          </cell>
        </row>
        <row r="1675">
          <cell r="B1675" t="str">
            <v>P</v>
          </cell>
          <cell r="C1675" t="str">
            <v>P</v>
          </cell>
          <cell r="D1675" t="str">
            <v>P</v>
          </cell>
          <cell r="E1675" t="str">
            <v>P</v>
          </cell>
          <cell r="F1675" t="str">
            <v>P</v>
          </cell>
          <cell r="H1675" t="str">
            <v>PLNT</v>
          </cell>
          <cell r="I1675" t="str">
            <v>PLNT</v>
          </cell>
          <cell r="J1675" t="str">
            <v>PLNT</v>
          </cell>
          <cell r="K1675" t="str">
            <v>PLNT</v>
          </cell>
          <cell r="L1675" t="str">
            <v>PLNT</v>
          </cell>
        </row>
        <row r="1676">
          <cell r="B1676" t="str">
            <v>P</v>
          </cell>
          <cell r="C1676" t="str">
            <v>P</v>
          </cell>
          <cell r="D1676" t="str">
            <v>P</v>
          </cell>
          <cell r="E1676" t="str">
            <v>P</v>
          </cell>
          <cell r="F1676" t="str">
            <v>P</v>
          </cell>
          <cell r="H1676" t="str">
            <v>PLNT</v>
          </cell>
          <cell r="I1676" t="str">
            <v>PLNT</v>
          </cell>
          <cell r="J1676" t="str">
            <v>PLNT</v>
          </cell>
          <cell r="K1676" t="str">
            <v>PLNT</v>
          </cell>
          <cell r="L1676" t="str">
            <v>PLNT</v>
          </cell>
        </row>
        <row r="1677">
          <cell r="B1677" t="str">
            <v>G</v>
          </cell>
          <cell r="C1677" t="str">
            <v>G</v>
          </cell>
          <cell r="D1677" t="str">
            <v>G</v>
          </cell>
          <cell r="E1677" t="str">
            <v>G</v>
          </cell>
          <cell r="F1677" t="str">
            <v>G</v>
          </cell>
          <cell r="H1677" t="str">
            <v>PLNT</v>
          </cell>
          <cell r="I1677" t="str">
            <v>PLNT</v>
          </cell>
          <cell r="J1677" t="str">
            <v>PLNT</v>
          </cell>
          <cell r="K1677" t="str">
            <v>PLNT</v>
          </cell>
          <cell r="L1677" t="str">
            <v>PLNT</v>
          </cell>
        </row>
        <row r="1681">
          <cell r="B1681" t="str">
            <v>P</v>
          </cell>
          <cell r="C1681" t="str">
            <v>P</v>
          </cell>
          <cell r="D1681" t="str">
            <v>P</v>
          </cell>
          <cell r="E1681" t="str">
            <v>P</v>
          </cell>
          <cell r="F1681" t="str">
            <v>P</v>
          </cell>
          <cell r="H1681" t="str">
            <v>PLNT</v>
          </cell>
          <cell r="I1681" t="str">
            <v>PLNT</v>
          </cell>
          <cell r="J1681" t="str">
            <v>PLNT</v>
          </cell>
          <cell r="K1681" t="str">
            <v>PLNT</v>
          </cell>
          <cell r="L1681" t="str">
            <v>PLNT</v>
          </cell>
        </row>
        <row r="1682">
          <cell r="B1682" t="str">
            <v>P</v>
          </cell>
          <cell r="C1682" t="str">
            <v>P</v>
          </cell>
          <cell r="D1682" t="str">
            <v>P</v>
          </cell>
          <cell r="E1682" t="str">
            <v>P</v>
          </cell>
          <cell r="F1682" t="str">
            <v>P</v>
          </cell>
          <cell r="H1682" t="str">
            <v>PLNT</v>
          </cell>
          <cell r="I1682" t="str">
            <v>PLNT</v>
          </cell>
          <cell r="J1682" t="str">
            <v>PLNT</v>
          </cell>
          <cell r="K1682" t="str">
            <v>PLNT</v>
          </cell>
          <cell r="L1682" t="str">
            <v>PLNT</v>
          </cell>
        </row>
        <row r="1683">
          <cell r="B1683" t="str">
            <v>P</v>
          </cell>
          <cell r="C1683" t="str">
            <v>P</v>
          </cell>
          <cell r="D1683" t="str">
            <v>P</v>
          </cell>
          <cell r="E1683" t="str">
            <v>P</v>
          </cell>
          <cell r="F1683" t="str">
            <v>P</v>
          </cell>
          <cell r="H1683" t="str">
            <v>PLNT</v>
          </cell>
          <cell r="I1683" t="str">
            <v>PLNT</v>
          </cell>
          <cell r="J1683" t="str">
            <v>PLNT</v>
          </cell>
          <cell r="K1683" t="str">
            <v>PLNT</v>
          </cell>
          <cell r="L1683" t="str">
            <v>PLNT</v>
          </cell>
        </row>
        <row r="1687">
          <cell r="B1687" t="str">
            <v>P</v>
          </cell>
          <cell r="C1687" t="str">
            <v>P</v>
          </cell>
          <cell r="D1687" t="str">
            <v>P</v>
          </cell>
          <cell r="E1687" t="str">
            <v>P</v>
          </cell>
          <cell r="F1687" t="str">
            <v>P</v>
          </cell>
          <cell r="H1687" t="str">
            <v>PLNT</v>
          </cell>
          <cell r="I1687" t="str">
            <v>PLNT</v>
          </cell>
          <cell r="J1687" t="str">
            <v>PLNT</v>
          </cell>
          <cell r="K1687" t="str">
            <v>PLNT</v>
          </cell>
          <cell r="L1687" t="str">
            <v>PLNT</v>
          </cell>
        </row>
        <row r="1691">
          <cell r="B1691" t="str">
            <v>COMMON</v>
          </cell>
          <cell r="C1691" t="str">
            <v>COMMON</v>
          </cell>
          <cell r="D1691" t="str">
            <v>COMMON</v>
          </cell>
          <cell r="E1691" t="str">
            <v>COMMON</v>
          </cell>
          <cell r="F1691" t="str">
            <v>COMMON</v>
          </cell>
          <cell r="H1691" t="str">
            <v>MISC</v>
          </cell>
          <cell r="I1691" t="str">
            <v>MISC</v>
          </cell>
          <cell r="J1691" t="str">
            <v>MISC</v>
          </cell>
          <cell r="K1691" t="str">
            <v>MISC</v>
          </cell>
          <cell r="L1691" t="str">
            <v>MISC</v>
          </cell>
        </row>
        <row r="1692">
          <cell r="B1692" t="str">
            <v>COMMON</v>
          </cell>
          <cell r="C1692" t="str">
            <v>COMMON</v>
          </cell>
          <cell r="D1692" t="str">
            <v>COMMON</v>
          </cell>
          <cell r="E1692" t="str">
            <v>COMMON</v>
          </cell>
          <cell r="F1692" t="str">
            <v>COMMON</v>
          </cell>
          <cell r="H1692" t="str">
            <v>MISC</v>
          </cell>
          <cell r="I1692" t="str">
            <v>MISC</v>
          </cell>
          <cell r="J1692" t="str">
            <v>MISC</v>
          </cell>
          <cell r="K1692" t="str">
            <v>MISC</v>
          </cell>
          <cell r="L1692" t="str">
            <v>MISC</v>
          </cell>
        </row>
        <row r="1696">
          <cell r="B1696" t="str">
            <v>COMMON</v>
          </cell>
          <cell r="C1696" t="str">
            <v>COMMON</v>
          </cell>
          <cell r="D1696" t="str">
            <v>COMMON</v>
          </cell>
          <cell r="E1696" t="str">
            <v>COMMON</v>
          </cell>
          <cell r="F1696" t="str">
            <v>COMMON</v>
          </cell>
          <cell r="H1696" t="str">
            <v>MISC</v>
          </cell>
          <cell r="I1696" t="str">
            <v>MISC</v>
          </cell>
          <cell r="J1696" t="str">
            <v>MISC</v>
          </cell>
          <cell r="K1696" t="str">
            <v>MISC</v>
          </cell>
          <cell r="L1696" t="str">
            <v>MISC</v>
          </cell>
        </row>
        <row r="1697">
          <cell r="B1697" t="str">
            <v>COMMON</v>
          </cell>
          <cell r="C1697" t="str">
            <v>COMMON</v>
          </cell>
          <cell r="D1697" t="str">
            <v>COMMON</v>
          </cell>
          <cell r="E1697" t="str">
            <v>COMMON</v>
          </cell>
          <cell r="F1697" t="str">
            <v>COMMON</v>
          </cell>
          <cell r="H1697" t="str">
            <v>MISC</v>
          </cell>
          <cell r="I1697" t="str">
            <v>MISC</v>
          </cell>
          <cell r="J1697" t="str">
            <v>MISC</v>
          </cell>
          <cell r="K1697" t="str">
            <v>MISC</v>
          </cell>
          <cell r="L1697" t="str">
            <v>MISC</v>
          </cell>
        </row>
        <row r="1698">
          <cell r="B1698" t="str">
            <v>COMMON</v>
          </cell>
          <cell r="C1698" t="str">
            <v>COMMON</v>
          </cell>
          <cell r="D1698" t="str">
            <v>COMMON</v>
          </cell>
          <cell r="E1698" t="str">
            <v>COMMON</v>
          </cell>
          <cell r="F1698" t="str">
            <v>COMMON</v>
          </cell>
          <cell r="H1698" t="str">
            <v>MISC</v>
          </cell>
          <cell r="I1698" t="str">
            <v>MISC</v>
          </cell>
          <cell r="J1698" t="str">
            <v>MISC</v>
          </cell>
          <cell r="K1698" t="str">
            <v>MISC</v>
          </cell>
          <cell r="L1698" t="str">
            <v>MISC</v>
          </cell>
        </row>
        <row r="1699">
          <cell r="B1699" t="str">
            <v>COMMON</v>
          </cell>
          <cell r="C1699" t="str">
            <v>COMMON</v>
          </cell>
          <cell r="D1699" t="str">
            <v>COMMON</v>
          </cell>
          <cell r="E1699" t="str">
            <v>COMMON</v>
          </cell>
          <cell r="F1699" t="str">
            <v>COMMON</v>
          </cell>
          <cell r="H1699" t="str">
            <v>MISC</v>
          </cell>
          <cell r="I1699" t="str">
            <v>MISC</v>
          </cell>
          <cell r="J1699" t="str">
            <v>MISC</v>
          </cell>
          <cell r="K1699" t="str">
            <v>MISC</v>
          </cell>
          <cell r="L1699" t="str">
            <v>MISC</v>
          </cell>
        </row>
        <row r="1703">
          <cell r="B1703" t="str">
            <v>COMMON</v>
          </cell>
          <cell r="C1703" t="str">
            <v>COMMON</v>
          </cell>
          <cell r="D1703" t="str">
            <v>COMMON</v>
          </cell>
          <cell r="E1703" t="str">
            <v>COMMON</v>
          </cell>
          <cell r="F1703" t="str">
            <v>COMMON</v>
          </cell>
          <cell r="H1703" t="str">
            <v>MISC</v>
          </cell>
          <cell r="I1703" t="str">
            <v>MISC</v>
          </cell>
          <cell r="J1703" t="str">
            <v>MISC</v>
          </cell>
          <cell r="K1703" t="str">
            <v>MISC</v>
          </cell>
          <cell r="L1703" t="str">
            <v>MISC</v>
          </cell>
        </row>
        <row r="1704">
          <cell r="B1704" t="str">
            <v>CUST</v>
          </cell>
          <cell r="C1704" t="str">
            <v>CUST</v>
          </cell>
          <cell r="D1704" t="str">
            <v>CUST</v>
          </cell>
          <cell r="E1704" t="str">
            <v>CUST</v>
          </cell>
          <cell r="F1704" t="str">
            <v>COMMON</v>
          </cell>
          <cell r="H1704" t="str">
            <v>CUST</v>
          </cell>
          <cell r="I1704" t="str">
            <v>CUST</v>
          </cell>
          <cell r="J1704" t="str">
            <v>CUST</v>
          </cell>
          <cell r="K1704" t="str">
            <v>CUST</v>
          </cell>
          <cell r="L1704" t="str">
            <v>CUST</v>
          </cell>
        </row>
        <row r="1705">
          <cell r="B1705" t="str">
            <v>CUST</v>
          </cell>
          <cell r="C1705" t="str">
            <v>CUST</v>
          </cell>
          <cell r="D1705" t="str">
            <v>CUST</v>
          </cell>
          <cell r="E1705" t="str">
            <v>CUST</v>
          </cell>
          <cell r="F1705" t="str">
            <v>COMMON</v>
          </cell>
          <cell r="H1705" t="str">
            <v>CUST</v>
          </cell>
          <cell r="I1705" t="str">
            <v>CUST</v>
          </cell>
          <cell r="J1705" t="str">
            <v>CUST</v>
          </cell>
          <cell r="K1705" t="str">
            <v>CUST</v>
          </cell>
          <cell r="L1705" t="str">
            <v>CUST</v>
          </cell>
        </row>
        <row r="1706">
          <cell r="B1706" t="str">
            <v>COMMON</v>
          </cell>
          <cell r="C1706" t="str">
            <v>COMMON</v>
          </cell>
          <cell r="D1706" t="str">
            <v>COMMON</v>
          </cell>
          <cell r="E1706" t="str">
            <v>COMMON</v>
          </cell>
          <cell r="F1706" t="str">
            <v>COMMON</v>
          </cell>
          <cell r="H1706" t="str">
            <v>MISC</v>
          </cell>
          <cell r="I1706" t="str">
            <v>MISC</v>
          </cell>
          <cell r="J1706" t="str">
            <v>MISC</v>
          </cell>
          <cell r="K1706" t="str">
            <v>MISC</v>
          </cell>
          <cell r="L1706" t="str">
            <v>MISC</v>
          </cell>
        </row>
        <row r="1707">
          <cell r="B1707" t="str">
            <v>COMMON</v>
          </cell>
          <cell r="C1707" t="str">
            <v>COMMON</v>
          </cell>
          <cell r="D1707" t="str">
            <v>COMMON</v>
          </cell>
          <cell r="E1707" t="str">
            <v>COMMON</v>
          </cell>
          <cell r="F1707" t="str">
            <v>COMMON</v>
          </cell>
          <cell r="H1707" t="str">
            <v>MISC</v>
          </cell>
          <cell r="I1707" t="str">
            <v>MISC</v>
          </cell>
          <cell r="J1707" t="str">
            <v>MISC</v>
          </cell>
          <cell r="K1707" t="str">
            <v>MISC</v>
          </cell>
          <cell r="L1707" t="str">
            <v>MISC</v>
          </cell>
        </row>
        <row r="1713">
          <cell r="B1713" t="str">
            <v>P</v>
          </cell>
          <cell r="C1713" t="str">
            <v>P</v>
          </cell>
          <cell r="D1713" t="str">
            <v>P</v>
          </cell>
          <cell r="E1713" t="str">
            <v>P</v>
          </cell>
          <cell r="F1713" t="str">
            <v>P</v>
          </cell>
          <cell r="H1713" t="str">
            <v>PLNT</v>
          </cell>
          <cell r="I1713" t="str">
            <v>PLNT</v>
          </cell>
          <cell r="J1713" t="str">
            <v>PLNT</v>
          </cell>
          <cell r="K1713" t="str">
            <v>PLNT</v>
          </cell>
          <cell r="L1713" t="str">
            <v>PLNT</v>
          </cell>
        </row>
        <row r="1714">
          <cell r="B1714" t="str">
            <v>P</v>
          </cell>
          <cell r="C1714" t="str">
            <v>P</v>
          </cell>
          <cell r="D1714" t="str">
            <v>P</v>
          </cell>
          <cell r="E1714" t="str">
            <v>P</v>
          </cell>
          <cell r="F1714" t="str">
            <v>P</v>
          </cell>
          <cell r="H1714" t="str">
            <v>PLNT</v>
          </cell>
          <cell r="I1714" t="str">
            <v>PLNT</v>
          </cell>
          <cell r="J1714" t="str">
            <v>PLNT</v>
          </cell>
          <cell r="K1714" t="str">
            <v>PLNT</v>
          </cell>
          <cell r="L1714" t="str">
            <v>PLNT</v>
          </cell>
        </row>
        <row r="1715">
          <cell r="B1715" t="str">
            <v>P</v>
          </cell>
          <cell r="C1715" t="str">
            <v>P</v>
          </cell>
          <cell r="D1715" t="str">
            <v>P</v>
          </cell>
          <cell r="E1715" t="str">
            <v>P</v>
          </cell>
          <cell r="F1715" t="str">
            <v>P</v>
          </cell>
          <cell r="H1715" t="str">
            <v>PLNT</v>
          </cell>
          <cell r="I1715" t="str">
            <v>PLNT</v>
          </cell>
          <cell r="J1715" t="str">
            <v>PLNT</v>
          </cell>
          <cell r="K1715" t="str">
            <v>PLNT</v>
          </cell>
          <cell r="L1715" t="str">
            <v>PLNT</v>
          </cell>
        </row>
        <row r="1719">
          <cell r="B1719" t="str">
            <v>P</v>
          </cell>
          <cell r="C1719" t="str">
            <v>P</v>
          </cell>
          <cell r="D1719" t="str">
            <v>P</v>
          </cell>
          <cell r="E1719" t="str">
            <v>P</v>
          </cell>
          <cell r="F1719" t="str">
            <v>P</v>
          </cell>
          <cell r="H1719" t="str">
            <v>PLNT</v>
          </cell>
          <cell r="I1719" t="str">
            <v>PLNT</v>
          </cell>
          <cell r="J1719" t="str">
            <v>PLNT</v>
          </cell>
          <cell r="K1719" t="str">
            <v>PLNT</v>
          </cell>
          <cell r="L1719" t="str">
            <v>PLNT</v>
          </cell>
        </row>
        <row r="1723">
          <cell r="B1723" t="str">
            <v>P</v>
          </cell>
          <cell r="C1723" t="str">
            <v>P</v>
          </cell>
          <cell r="D1723" t="str">
            <v>P</v>
          </cell>
          <cell r="E1723" t="str">
            <v>P</v>
          </cell>
          <cell r="F1723" t="str">
            <v>P</v>
          </cell>
          <cell r="H1723" t="str">
            <v>PLNT</v>
          </cell>
          <cell r="I1723" t="str">
            <v>PLNT</v>
          </cell>
          <cell r="J1723" t="str">
            <v>PLNT</v>
          </cell>
          <cell r="K1723" t="str">
            <v>PLNT</v>
          </cell>
          <cell r="L1723" t="str">
            <v>PLNT</v>
          </cell>
        </row>
        <row r="1727">
          <cell r="B1727" t="str">
            <v>P</v>
          </cell>
          <cell r="C1727" t="str">
            <v>P</v>
          </cell>
          <cell r="D1727" t="str">
            <v>P</v>
          </cell>
          <cell r="E1727" t="str">
            <v>P</v>
          </cell>
          <cell r="F1727" t="str">
            <v>P</v>
          </cell>
          <cell r="H1727" t="str">
            <v>PLNT</v>
          </cell>
          <cell r="I1727" t="str">
            <v>PLNT</v>
          </cell>
          <cell r="J1727" t="str">
            <v>PLNT</v>
          </cell>
          <cell r="K1727" t="str">
            <v>PLNT</v>
          </cell>
          <cell r="L1727" t="str">
            <v>PLNT</v>
          </cell>
        </row>
        <row r="1731">
          <cell r="B1731" t="str">
            <v>P</v>
          </cell>
          <cell r="C1731" t="str">
            <v>P</v>
          </cell>
          <cell r="D1731" t="str">
            <v>P</v>
          </cell>
          <cell r="E1731" t="str">
            <v>P</v>
          </cell>
          <cell r="F1731" t="str">
            <v>P</v>
          </cell>
          <cell r="H1731" t="str">
            <v>PLNT</v>
          </cell>
          <cell r="I1731" t="str">
            <v>PLNT</v>
          </cell>
          <cell r="J1731" t="str">
            <v>PLNT</v>
          </cell>
          <cell r="K1731" t="str">
            <v>PLNT</v>
          </cell>
          <cell r="L1731" t="str">
            <v>PLNT</v>
          </cell>
        </row>
        <row r="1737">
          <cell r="B1737" t="str">
            <v>MSS</v>
          </cell>
          <cell r="C1737" t="str">
            <v>MSS</v>
          </cell>
          <cell r="D1737" t="str">
            <v>MSS</v>
          </cell>
          <cell r="E1737" t="str">
            <v>MSS</v>
          </cell>
          <cell r="F1737" t="str">
            <v>MSS</v>
          </cell>
          <cell r="H1737" t="str">
            <v>PLNT</v>
          </cell>
          <cell r="I1737" t="str">
            <v>PLNT</v>
          </cell>
          <cell r="J1737" t="str">
            <v>PLNT</v>
          </cell>
          <cell r="K1737" t="str">
            <v>PLNT</v>
          </cell>
          <cell r="L1737" t="str">
            <v>PLNT</v>
          </cell>
        </row>
        <row r="1738">
          <cell r="B1738" t="str">
            <v>MSS</v>
          </cell>
          <cell r="C1738" t="str">
            <v>MSS</v>
          </cell>
          <cell r="D1738" t="str">
            <v>MSS</v>
          </cell>
          <cell r="E1738" t="str">
            <v>MSS</v>
          </cell>
          <cell r="F1738" t="str">
            <v>MSS</v>
          </cell>
          <cell r="H1738" t="str">
            <v>PLNT</v>
          </cell>
          <cell r="I1738" t="str">
            <v>PLNT</v>
          </cell>
          <cell r="J1738" t="str">
            <v>PLNT</v>
          </cell>
          <cell r="K1738" t="str">
            <v>PLNT</v>
          </cell>
          <cell r="L1738" t="str">
            <v>PLNT</v>
          </cell>
        </row>
        <row r="1739">
          <cell r="B1739" t="str">
            <v>MSS</v>
          </cell>
          <cell r="C1739" t="str">
            <v>MSS</v>
          </cell>
          <cell r="D1739" t="str">
            <v>MSS</v>
          </cell>
          <cell r="E1739" t="str">
            <v>MSS</v>
          </cell>
          <cell r="F1739" t="str">
            <v>MSS</v>
          </cell>
          <cell r="H1739" t="str">
            <v>PLNT</v>
          </cell>
          <cell r="I1739" t="str">
            <v>PLNT</v>
          </cell>
          <cell r="J1739" t="str">
            <v>PLNT</v>
          </cell>
          <cell r="K1739" t="str">
            <v>PLNT</v>
          </cell>
          <cell r="L1739" t="str">
            <v>PLNT</v>
          </cell>
        </row>
        <row r="1740">
          <cell r="B1740" t="str">
            <v>MSS</v>
          </cell>
          <cell r="C1740" t="str">
            <v>MSS</v>
          </cell>
          <cell r="D1740" t="str">
            <v>MSS</v>
          </cell>
          <cell r="E1740" t="str">
            <v>MSS</v>
          </cell>
          <cell r="F1740" t="str">
            <v>MSS</v>
          </cell>
          <cell r="H1740" t="str">
            <v>PLNT</v>
          </cell>
          <cell r="I1740" t="str">
            <v>PLNT</v>
          </cell>
          <cell r="J1740" t="str">
            <v>PLNT</v>
          </cell>
          <cell r="K1740" t="str">
            <v>PLNT</v>
          </cell>
          <cell r="L1740" t="str">
            <v>PLNT</v>
          </cell>
        </row>
        <row r="1741">
          <cell r="B1741" t="str">
            <v>MSS</v>
          </cell>
          <cell r="C1741" t="str">
            <v>MSS</v>
          </cell>
          <cell r="D1741" t="str">
            <v>MSS</v>
          </cell>
          <cell r="E1741" t="str">
            <v>MSS</v>
          </cell>
          <cell r="F1741" t="str">
            <v>MSS</v>
          </cell>
          <cell r="H1741" t="str">
            <v>PLNT</v>
          </cell>
          <cell r="I1741" t="str">
            <v>PLNT</v>
          </cell>
          <cell r="J1741" t="str">
            <v>PLNT</v>
          </cell>
          <cell r="K1741" t="str">
            <v>PLNT</v>
          </cell>
          <cell r="L1741" t="str">
            <v>PLNT</v>
          </cell>
        </row>
        <row r="1742">
          <cell r="B1742" t="str">
            <v>MSS</v>
          </cell>
          <cell r="C1742" t="str">
            <v>MSS</v>
          </cell>
          <cell r="D1742" t="str">
            <v>MSS</v>
          </cell>
          <cell r="E1742" t="str">
            <v>MSS</v>
          </cell>
          <cell r="F1742" t="str">
            <v>MSS</v>
          </cell>
          <cell r="H1742" t="str">
            <v>PLNT</v>
          </cell>
          <cell r="I1742" t="str">
            <v>PLNT</v>
          </cell>
          <cell r="J1742" t="str">
            <v>PLNT</v>
          </cell>
          <cell r="K1742" t="str">
            <v>PLNT</v>
          </cell>
          <cell r="L1742" t="str">
            <v>PLNT</v>
          </cell>
        </row>
        <row r="1743">
          <cell r="B1743" t="str">
            <v>MSS</v>
          </cell>
          <cell r="C1743" t="str">
            <v>MSS</v>
          </cell>
          <cell r="D1743" t="str">
            <v>MSS</v>
          </cell>
          <cell r="E1743" t="str">
            <v>MSS</v>
          </cell>
          <cell r="F1743" t="str">
            <v>MSS</v>
          </cell>
          <cell r="H1743" t="str">
            <v>PLNT</v>
          </cell>
          <cell r="I1743" t="str">
            <v>PLNT</v>
          </cell>
          <cell r="J1743" t="str">
            <v>PLNT</v>
          </cell>
          <cell r="K1743" t="str">
            <v>PLNT</v>
          </cell>
          <cell r="L1743" t="str">
            <v>PLNT</v>
          </cell>
        </row>
        <row r="1744">
          <cell r="B1744" t="str">
            <v>MSS</v>
          </cell>
          <cell r="C1744" t="str">
            <v>MSS</v>
          </cell>
          <cell r="D1744" t="str">
            <v>MSS</v>
          </cell>
          <cell r="E1744" t="str">
            <v>MSS</v>
          </cell>
          <cell r="F1744" t="str">
            <v>MSS</v>
          </cell>
          <cell r="H1744" t="str">
            <v>PLNT</v>
          </cell>
          <cell r="I1744" t="str">
            <v>PLNT</v>
          </cell>
          <cell r="J1744" t="str">
            <v>PLNT</v>
          </cell>
          <cell r="K1744" t="str">
            <v>PLNT</v>
          </cell>
          <cell r="L1744" t="str">
            <v>PLNT</v>
          </cell>
        </row>
        <row r="1745">
          <cell r="B1745" t="str">
            <v>MSS</v>
          </cell>
          <cell r="C1745" t="str">
            <v>MSS</v>
          </cell>
          <cell r="D1745" t="str">
            <v>MSS</v>
          </cell>
          <cell r="E1745" t="str">
            <v>MSS</v>
          </cell>
          <cell r="F1745" t="str">
            <v>MSS</v>
          </cell>
          <cell r="H1745" t="str">
            <v>PLNT</v>
          </cell>
          <cell r="I1745" t="str">
            <v>PLNT</v>
          </cell>
          <cell r="J1745" t="str">
            <v>PLNT</v>
          </cell>
          <cell r="K1745" t="str">
            <v>PLNT</v>
          </cell>
          <cell r="L1745" t="str">
            <v>PLNT</v>
          </cell>
        </row>
        <row r="1746">
          <cell r="B1746" t="str">
            <v>MSS</v>
          </cell>
          <cell r="C1746" t="str">
            <v>MSS</v>
          </cell>
          <cell r="D1746" t="str">
            <v>MSS</v>
          </cell>
          <cell r="E1746" t="str">
            <v>MSS</v>
          </cell>
          <cell r="F1746" t="str">
            <v>MSS</v>
          </cell>
          <cell r="H1746" t="str">
            <v>PLNT</v>
          </cell>
          <cell r="I1746" t="str">
            <v>PLNT</v>
          </cell>
          <cell r="J1746" t="str">
            <v>PLNT</v>
          </cell>
          <cell r="K1746" t="str">
            <v>PLNT</v>
          </cell>
          <cell r="L1746" t="str">
            <v>PLNT</v>
          </cell>
        </row>
        <row r="1747">
          <cell r="B1747" t="str">
            <v>MSS</v>
          </cell>
          <cell r="C1747" t="str">
            <v>MSS</v>
          </cell>
          <cell r="D1747" t="str">
            <v>MSS</v>
          </cell>
          <cell r="E1747" t="str">
            <v>MSS</v>
          </cell>
          <cell r="F1747" t="str">
            <v>MSS</v>
          </cell>
          <cell r="H1747" t="str">
            <v>PLNT</v>
          </cell>
          <cell r="I1747" t="str">
            <v>PLNT</v>
          </cell>
          <cell r="J1747" t="str">
            <v>PLNT</v>
          </cell>
          <cell r="K1747" t="str">
            <v>PLNT</v>
          </cell>
          <cell r="L1747" t="str">
            <v>PLNT</v>
          </cell>
        </row>
        <row r="1748">
          <cell r="B1748" t="str">
            <v>MSS</v>
          </cell>
          <cell r="C1748" t="str">
            <v>MSS</v>
          </cell>
          <cell r="D1748" t="str">
            <v>MSS</v>
          </cell>
          <cell r="E1748" t="str">
            <v>MSS</v>
          </cell>
          <cell r="F1748" t="str">
            <v>MSS</v>
          </cell>
          <cell r="H1748" t="str">
            <v>PLNT</v>
          </cell>
          <cell r="I1748" t="str">
            <v>PLNT</v>
          </cell>
          <cell r="J1748" t="str">
            <v>PLNT</v>
          </cell>
          <cell r="K1748" t="str">
            <v>PLNT</v>
          </cell>
          <cell r="L1748" t="str">
            <v>PLNT</v>
          </cell>
        </row>
        <row r="1749">
          <cell r="B1749" t="str">
            <v>MSS</v>
          </cell>
          <cell r="C1749" t="str">
            <v>MSS</v>
          </cell>
          <cell r="D1749" t="str">
            <v>MSS</v>
          </cell>
          <cell r="E1749" t="str">
            <v>MSS</v>
          </cell>
          <cell r="F1749" t="str">
            <v>MSS</v>
          </cell>
          <cell r="H1749" t="str">
            <v>PLNT</v>
          </cell>
          <cell r="I1749" t="str">
            <v>PLNT</v>
          </cell>
          <cell r="J1749" t="str">
            <v>PLNT</v>
          </cell>
          <cell r="K1749" t="str">
            <v>PLNT</v>
          </cell>
          <cell r="L1749" t="str">
            <v>PLNT</v>
          </cell>
        </row>
        <row r="1753">
          <cell r="B1753" t="str">
            <v>MSS</v>
          </cell>
          <cell r="C1753" t="str">
            <v>MSS</v>
          </cell>
          <cell r="D1753" t="str">
            <v>MSS</v>
          </cell>
          <cell r="E1753" t="str">
            <v>MSS</v>
          </cell>
          <cell r="F1753" t="str">
            <v>MSS</v>
          </cell>
          <cell r="H1753" t="str">
            <v>PLNT</v>
          </cell>
          <cell r="I1753" t="str">
            <v>PLNT</v>
          </cell>
          <cell r="J1753" t="str">
            <v>PLNT</v>
          </cell>
          <cell r="K1753" t="str">
            <v>PLNT</v>
          </cell>
          <cell r="L1753" t="str">
            <v>PLNT</v>
          </cell>
        </row>
        <row r="1758">
          <cell r="B1758" t="str">
            <v>MSS</v>
          </cell>
          <cell r="C1758" t="str">
            <v>MSS</v>
          </cell>
          <cell r="D1758" t="str">
            <v>MSS</v>
          </cell>
          <cell r="E1758" t="str">
            <v>MSS</v>
          </cell>
          <cell r="F1758" t="str">
            <v>MSS</v>
          </cell>
          <cell r="H1758" t="str">
            <v>PLNT</v>
          </cell>
          <cell r="I1758" t="str">
            <v>PLNT</v>
          </cell>
          <cell r="J1758" t="str">
            <v>PLNT</v>
          </cell>
          <cell r="K1758" t="str">
            <v>PLNT</v>
          </cell>
          <cell r="L1758" t="str">
            <v>PLNT</v>
          </cell>
        </row>
        <row r="1765">
          <cell r="B1765" t="str">
            <v>COMMON</v>
          </cell>
          <cell r="C1765" t="str">
            <v>COMMON</v>
          </cell>
          <cell r="D1765" t="str">
            <v>COMMON</v>
          </cell>
          <cell r="E1765" t="str">
            <v>COMMON</v>
          </cell>
          <cell r="F1765" t="str">
            <v>COMMON</v>
          </cell>
          <cell r="H1765" t="str">
            <v>PLNT</v>
          </cell>
          <cell r="I1765" t="str">
            <v>PLNT</v>
          </cell>
          <cell r="J1765" t="str">
            <v>PLNT</v>
          </cell>
          <cell r="K1765" t="str">
            <v>PLNT</v>
          </cell>
          <cell r="L1765" t="str">
            <v>PLNT</v>
          </cell>
        </row>
        <row r="1766">
          <cell r="B1766" t="str">
            <v>GP</v>
          </cell>
          <cell r="C1766" t="str">
            <v>GP</v>
          </cell>
          <cell r="D1766" t="str">
            <v>GP</v>
          </cell>
          <cell r="E1766" t="str">
            <v>GP</v>
          </cell>
          <cell r="F1766" t="str">
            <v>GP</v>
          </cell>
          <cell r="H1766" t="str">
            <v>PLNT</v>
          </cell>
          <cell r="I1766" t="str">
            <v>PLNT</v>
          </cell>
          <cell r="J1766" t="str">
            <v>PLNT</v>
          </cell>
          <cell r="K1766" t="str">
            <v>PLNT</v>
          </cell>
          <cell r="L1766" t="str">
            <v>PLNT</v>
          </cell>
        </row>
        <row r="1767">
          <cell r="B1767" t="str">
            <v>PT</v>
          </cell>
          <cell r="C1767" t="str">
            <v>PT</v>
          </cell>
          <cell r="D1767" t="str">
            <v>PT</v>
          </cell>
          <cell r="E1767" t="str">
            <v>PT</v>
          </cell>
          <cell r="F1767" t="str">
            <v>PT</v>
          </cell>
          <cell r="H1767" t="str">
            <v>PLNT</v>
          </cell>
          <cell r="I1767" t="str">
            <v>PLNT</v>
          </cell>
          <cell r="J1767" t="str">
            <v>PLNT</v>
          </cell>
          <cell r="K1767" t="str">
            <v>PLNT</v>
          </cell>
          <cell r="L1767" t="str">
            <v>PLNT</v>
          </cell>
        </row>
        <row r="1768">
          <cell r="B1768" t="str">
            <v>P</v>
          </cell>
          <cell r="C1768" t="str">
            <v>P</v>
          </cell>
          <cell r="D1768" t="str">
            <v>P</v>
          </cell>
          <cell r="E1768" t="str">
            <v>P</v>
          </cell>
          <cell r="F1768" t="str">
            <v>P</v>
          </cell>
          <cell r="H1768" t="str">
            <v>PLNT</v>
          </cell>
          <cell r="I1768" t="str">
            <v>PLNT</v>
          </cell>
          <cell r="J1768" t="str">
            <v>PLNT</v>
          </cell>
          <cell r="K1768" t="str">
            <v>PLNT</v>
          </cell>
          <cell r="L1768" t="str">
            <v>PLNT</v>
          </cell>
        </row>
        <row r="1769">
          <cell r="B1769" t="str">
            <v>PTD</v>
          </cell>
          <cell r="C1769" t="str">
            <v>PTD</v>
          </cell>
          <cell r="D1769" t="str">
            <v>PTD</v>
          </cell>
          <cell r="E1769" t="str">
            <v>PTD</v>
          </cell>
          <cell r="F1769" t="str">
            <v>PTD</v>
          </cell>
          <cell r="H1769" t="str">
            <v>PLNT</v>
          </cell>
          <cell r="I1769" t="str">
            <v>PLNT</v>
          </cell>
          <cell r="J1769" t="str">
            <v>PLNT</v>
          </cell>
          <cell r="K1769" t="str">
            <v>PLNT</v>
          </cell>
          <cell r="L1769" t="str">
            <v>PLNT</v>
          </cell>
        </row>
        <row r="1773">
          <cell r="B1773" t="str">
            <v>P</v>
          </cell>
          <cell r="C1773" t="str">
            <v>P</v>
          </cell>
          <cell r="D1773" t="str">
            <v>P</v>
          </cell>
          <cell r="E1773" t="str">
            <v>P</v>
          </cell>
          <cell r="F1773" t="str">
            <v>P</v>
          </cell>
          <cell r="H1773" t="str">
            <v>PLNT</v>
          </cell>
          <cell r="I1773" t="str">
            <v>PLNT</v>
          </cell>
          <cell r="J1773" t="str">
            <v>PLNT</v>
          </cell>
          <cell r="K1773" t="str">
            <v>PLNT</v>
          </cell>
          <cell r="L1773" t="str">
            <v>PLNT</v>
          </cell>
        </row>
        <row r="1774">
          <cell r="B1774" t="str">
            <v>P</v>
          </cell>
          <cell r="C1774" t="str">
            <v>P</v>
          </cell>
          <cell r="D1774" t="str">
            <v>P</v>
          </cell>
          <cell r="E1774" t="str">
            <v>P</v>
          </cell>
          <cell r="F1774" t="str">
            <v>P</v>
          </cell>
          <cell r="H1774" t="str">
            <v>PLNT</v>
          </cell>
          <cell r="I1774" t="str">
            <v>PLNT</v>
          </cell>
          <cell r="J1774" t="str">
            <v>PLNT</v>
          </cell>
          <cell r="K1774" t="str">
            <v>PLNT</v>
          </cell>
          <cell r="L1774" t="str">
            <v>PLNT</v>
          </cell>
        </row>
        <row r="1775">
          <cell r="B1775" t="str">
            <v>P</v>
          </cell>
          <cell r="C1775" t="str">
            <v>P</v>
          </cell>
          <cell r="D1775" t="str">
            <v>P</v>
          </cell>
          <cell r="E1775" t="str">
            <v>P</v>
          </cell>
          <cell r="F1775" t="str">
            <v>P</v>
          </cell>
          <cell r="H1775" t="str">
            <v>PLNT</v>
          </cell>
          <cell r="I1775" t="str">
            <v>PLNT</v>
          </cell>
          <cell r="J1775" t="str">
            <v>PLNT</v>
          </cell>
          <cell r="K1775" t="str">
            <v>PLNT</v>
          </cell>
          <cell r="L1775" t="str">
            <v>PLNT</v>
          </cell>
        </row>
        <row r="1776">
          <cell r="B1776" t="str">
            <v>P</v>
          </cell>
          <cell r="C1776" t="str">
            <v>P</v>
          </cell>
          <cell r="D1776" t="str">
            <v>P</v>
          </cell>
          <cell r="E1776" t="str">
            <v>P</v>
          </cell>
          <cell r="F1776" t="str">
            <v>P</v>
          </cell>
          <cell r="H1776" t="str">
            <v>PLNT</v>
          </cell>
          <cell r="I1776" t="str">
            <v>PLNT</v>
          </cell>
          <cell r="J1776" t="str">
            <v>PLNT</v>
          </cell>
          <cell r="K1776" t="str">
            <v>PLNT</v>
          </cell>
          <cell r="L1776" t="str">
            <v>PLNT</v>
          </cell>
        </row>
        <row r="1777">
          <cell r="B1777" t="str">
            <v>P</v>
          </cell>
          <cell r="C1777" t="str">
            <v>P</v>
          </cell>
          <cell r="D1777" t="str">
            <v>P</v>
          </cell>
          <cell r="E1777" t="str">
            <v>P</v>
          </cell>
          <cell r="F1777" t="str">
            <v>P</v>
          </cell>
          <cell r="H1777" t="str">
            <v>PLNT</v>
          </cell>
          <cell r="I1777" t="str">
            <v>PLNT</v>
          </cell>
          <cell r="J1777" t="str">
            <v>PLNT</v>
          </cell>
          <cell r="K1777" t="str">
            <v>PLNT</v>
          </cell>
          <cell r="L1777" t="str">
            <v>PLNT</v>
          </cell>
        </row>
        <row r="1778">
          <cell r="B1778" t="str">
            <v>P</v>
          </cell>
          <cell r="C1778" t="str">
            <v>P</v>
          </cell>
          <cell r="D1778" t="str">
            <v>P</v>
          </cell>
          <cell r="E1778" t="str">
            <v>P</v>
          </cell>
          <cell r="F1778" t="str">
            <v>P</v>
          </cell>
          <cell r="H1778" t="str">
            <v>PLNT</v>
          </cell>
          <cell r="I1778" t="str">
            <v>PLNT</v>
          </cell>
          <cell r="J1778" t="str">
            <v>PLNT</v>
          </cell>
          <cell r="K1778" t="str">
            <v>PLNT</v>
          </cell>
          <cell r="L1778" t="str">
            <v>PLNT</v>
          </cell>
        </row>
        <row r="1779">
          <cell r="B1779" t="str">
            <v>T</v>
          </cell>
          <cell r="C1779" t="str">
            <v>T</v>
          </cell>
          <cell r="D1779" t="str">
            <v>T</v>
          </cell>
          <cell r="E1779" t="str">
            <v>T</v>
          </cell>
          <cell r="F1779" t="str">
            <v>T</v>
          </cell>
          <cell r="H1779" t="str">
            <v>PLNT</v>
          </cell>
          <cell r="I1779" t="str">
            <v>PLNT</v>
          </cell>
          <cell r="J1779" t="str">
            <v>PLNT</v>
          </cell>
          <cell r="K1779" t="str">
            <v>PLNT</v>
          </cell>
          <cell r="L1779" t="str">
            <v>PLNT</v>
          </cell>
        </row>
        <row r="1783">
          <cell r="B1783" t="str">
            <v>T</v>
          </cell>
          <cell r="C1783" t="str">
            <v>T</v>
          </cell>
          <cell r="D1783" t="str">
            <v>T</v>
          </cell>
          <cell r="E1783" t="str">
            <v>T</v>
          </cell>
          <cell r="F1783" t="str">
            <v>T</v>
          </cell>
          <cell r="H1783" t="str">
            <v>PLNT</v>
          </cell>
          <cell r="I1783" t="str">
            <v>PLNT</v>
          </cell>
          <cell r="J1783" t="str">
            <v>PLNT</v>
          </cell>
          <cell r="K1783" t="str">
            <v>PLNT</v>
          </cell>
          <cell r="L1783" t="str">
            <v>PLNT</v>
          </cell>
        </row>
        <row r="1784">
          <cell r="B1784" t="str">
            <v>P</v>
          </cell>
          <cell r="C1784" t="str">
            <v>P</v>
          </cell>
          <cell r="D1784" t="str">
            <v>P</v>
          </cell>
          <cell r="E1784" t="str">
            <v>P</v>
          </cell>
          <cell r="F1784" t="str">
            <v>P</v>
          </cell>
          <cell r="H1784" t="str">
            <v>PLNT</v>
          </cell>
          <cell r="I1784" t="str">
            <v>PLNT</v>
          </cell>
          <cell r="J1784" t="str">
            <v>PLNT</v>
          </cell>
          <cell r="K1784" t="str">
            <v>PLNT</v>
          </cell>
          <cell r="L1784" t="str">
            <v>PLNT</v>
          </cell>
        </row>
        <row r="1785">
          <cell r="B1785" t="str">
            <v>P</v>
          </cell>
          <cell r="C1785" t="str">
            <v>P</v>
          </cell>
          <cell r="D1785" t="str">
            <v>P</v>
          </cell>
          <cell r="E1785" t="str">
            <v>P</v>
          </cell>
          <cell r="F1785" t="str">
            <v>P</v>
          </cell>
          <cell r="H1785" t="str">
            <v>PLNT</v>
          </cell>
          <cell r="I1785" t="str">
            <v>PLNT</v>
          </cell>
          <cell r="J1785" t="str">
            <v>PLNT</v>
          </cell>
          <cell r="K1785" t="str">
            <v>PLNT</v>
          </cell>
          <cell r="L1785" t="str">
            <v>PLNT</v>
          </cell>
        </row>
        <row r="1786">
          <cell r="B1786" t="str">
            <v>P</v>
          </cell>
          <cell r="C1786" t="str">
            <v>P</v>
          </cell>
          <cell r="D1786" t="str">
            <v>P</v>
          </cell>
          <cell r="E1786" t="str">
            <v>P</v>
          </cell>
          <cell r="F1786" t="str">
            <v>P</v>
          </cell>
          <cell r="H1786" t="str">
            <v>PLNT</v>
          </cell>
          <cell r="I1786" t="str">
            <v>PLNT</v>
          </cell>
          <cell r="J1786" t="str">
            <v>PLNT</v>
          </cell>
          <cell r="K1786" t="str">
            <v>PLNT</v>
          </cell>
          <cell r="L1786" t="str">
            <v>PLNT</v>
          </cell>
        </row>
        <row r="1787">
          <cell r="B1787" t="str">
            <v>LABOR</v>
          </cell>
          <cell r="C1787" t="str">
            <v>LABOR</v>
          </cell>
          <cell r="D1787" t="str">
            <v>LABOR</v>
          </cell>
          <cell r="E1787" t="str">
            <v>LABOR</v>
          </cell>
          <cell r="F1787" t="str">
            <v>LABOR</v>
          </cell>
          <cell r="H1787" t="str">
            <v>PLNT</v>
          </cell>
          <cell r="I1787" t="str">
            <v>PLNT</v>
          </cell>
          <cell r="J1787" t="str">
            <v>PLNT</v>
          </cell>
          <cell r="K1787" t="str">
            <v>PLNT</v>
          </cell>
          <cell r="L1787" t="str">
            <v>PLNT</v>
          </cell>
        </row>
        <row r="1788">
          <cell r="B1788" t="str">
            <v>P</v>
          </cell>
          <cell r="C1788" t="str">
            <v>P</v>
          </cell>
          <cell r="D1788" t="str">
            <v>P</v>
          </cell>
          <cell r="E1788" t="str">
            <v>P</v>
          </cell>
          <cell r="F1788" t="str">
            <v>P</v>
          </cell>
          <cell r="H1788" t="str">
            <v>PLNT</v>
          </cell>
          <cell r="I1788" t="str">
            <v>PLNT</v>
          </cell>
          <cell r="J1788" t="str">
            <v>PLNT</v>
          </cell>
          <cell r="K1788" t="str">
            <v>PLNT</v>
          </cell>
          <cell r="L1788" t="str">
            <v>PLNT</v>
          </cell>
        </row>
        <row r="1789">
          <cell r="B1789" t="str">
            <v>P</v>
          </cell>
          <cell r="C1789" t="str">
            <v>P</v>
          </cell>
          <cell r="D1789" t="str">
            <v>P</v>
          </cell>
          <cell r="E1789" t="str">
            <v>P</v>
          </cell>
          <cell r="F1789" t="str">
            <v>P</v>
          </cell>
          <cell r="H1789" t="str">
            <v>PLNT</v>
          </cell>
          <cell r="I1789" t="str">
            <v>PLNT</v>
          </cell>
          <cell r="J1789" t="str">
            <v>PLNT</v>
          </cell>
          <cell r="K1789" t="str">
            <v>PLNT</v>
          </cell>
          <cell r="L1789" t="str">
            <v>PLNT</v>
          </cell>
        </row>
        <row r="1790">
          <cell r="B1790" t="str">
            <v>GP</v>
          </cell>
          <cell r="C1790" t="str">
            <v>GP</v>
          </cell>
          <cell r="D1790" t="str">
            <v>GP</v>
          </cell>
          <cell r="E1790" t="str">
            <v>GP</v>
          </cell>
          <cell r="F1790" t="str">
            <v>GP</v>
          </cell>
          <cell r="H1790" t="str">
            <v>PLNT</v>
          </cell>
          <cell r="I1790" t="str">
            <v>PLNT</v>
          </cell>
          <cell r="J1790" t="str">
            <v>PLNT</v>
          </cell>
          <cell r="K1790" t="str">
            <v>PLNT</v>
          </cell>
          <cell r="L1790" t="str">
            <v>PLNT</v>
          </cell>
        </row>
        <row r="1795">
          <cell r="B1795" t="str">
            <v>CWC</v>
          </cell>
          <cell r="C1795" t="str">
            <v>CWC</v>
          </cell>
          <cell r="D1795" t="str">
            <v>CWC</v>
          </cell>
          <cell r="E1795" t="str">
            <v>CWC</v>
          </cell>
          <cell r="F1795" t="str">
            <v>COMMON</v>
          </cell>
          <cell r="H1795" t="str">
            <v>PLNT</v>
          </cell>
          <cell r="I1795" t="str">
            <v>PLNT</v>
          </cell>
          <cell r="J1795" t="str">
            <v>PLNT</v>
          </cell>
          <cell r="K1795" t="str">
            <v>PLNT</v>
          </cell>
          <cell r="L1795" t="str">
            <v>PLNT</v>
          </cell>
        </row>
        <row r="1796">
          <cell r="B1796" t="str">
            <v>CWC</v>
          </cell>
          <cell r="C1796" t="str">
            <v>CWC</v>
          </cell>
          <cell r="D1796" t="str">
            <v>CWC</v>
          </cell>
          <cell r="E1796" t="str">
            <v>CWC</v>
          </cell>
          <cell r="F1796" t="str">
            <v>COMMON</v>
          </cell>
          <cell r="H1796" t="str">
            <v>PLNT</v>
          </cell>
          <cell r="I1796" t="str">
            <v>PLNT</v>
          </cell>
          <cell r="J1796" t="str">
            <v>PLNT</v>
          </cell>
          <cell r="K1796" t="str">
            <v>PLNT</v>
          </cell>
          <cell r="L1796" t="str">
            <v>PLNT</v>
          </cell>
        </row>
        <row r="1797">
          <cell r="B1797" t="str">
            <v>CWC</v>
          </cell>
          <cell r="C1797" t="str">
            <v>CWC</v>
          </cell>
          <cell r="D1797" t="str">
            <v>CWC</v>
          </cell>
          <cell r="E1797" t="str">
            <v>CWC</v>
          </cell>
          <cell r="F1797" t="str">
            <v>COMMON</v>
          </cell>
          <cell r="H1797" t="str">
            <v>PLNT</v>
          </cell>
          <cell r="I1797" t="str">
            <v>PLNT</v>
          </cell>
          <cell r="J1797" t="str">
            <v>PLNT</v>
          </cell>
          <cell r="K1797" t="str">
            <v>PLNT</v>
          </cell>
          <cell r="L1797" t="str">
            <v>PLNT</v>
          </cell>
        </row>
        <row r="1801">
          <cell r="B1801" t="str">
            <v>GP</v>
          </cell>
          <cell r="C1801" t="str">
            <v>GP</v>
          </cell>
          <cell r="D1801" t="str">
            <v>GP</v>
          </cell>
          <cell r="E1801" t="str">
            <v>GP</v>
          </cell>
          <cell r="F1801" t="str">
            <v>COMMON</v>
          </cell>
          <cell r="H1801" t="str">
            <v>PLNT</v>
          </cell>
          <cell r="I1801" t="str">
            <v>PLNT</v>
          </cell>
          <cell r="J1801" t="str">
            <v>PLNT</v>
          </cell>
          <cell r="K1801" t="str">
            <v>PLNT</v>
          </cell>
          <cell r="L1801" t="str">
            <v>PLNT</v>
          </cell>
        </row>
        <row r="1802">
          <cell r="B1802" t="str">
            <v>GP</v>
          </cell>
          <cell r="C1802" t="str">
            <v>GP</v>
          </cell>
          <cell r="D1802" t="str">
            <v>GP</v>
          </cell>
          <cell r="E1802" t="str">
            <v>GP</v>
          </cell>
          <cell r="F1802" t="str">
            <v>COMMON</v>
          </cell>
          <cell r="H1802" t="str">
            <v>PLNT</v>
          </cell>
          <cell r="I1802" t="str">
            <v>PLNT</v>
          </cell>
          <cell r="J1802" t="str">
            <v>PLNT</v>
          </cell>
          <cell r="K1802" t="str">
            <v>PLNT</v>
          </cell>
          <cell r="L1802" t="str">
            <v>PLNT</v>
          </cell>
        </row>
        <row r="1803">
          <cell r="B1803" t="str">
            <v>GP</v>
          </cell>
          <cell r="C1803" t="str">
            <v>GP</v>
          </cell>
          <cell r="D1803" t="str">
            <v>GP</v>
          </cell>
          <cell r="E1803" t="str">
            <v>GP</v>
          </cell>
          <cell r="F1803" t="str">
            <v>COMMON</v>
          </cell>
          <cell r="H1803" t="str">
            <v>PLNT</v>
          </cell>
          <cell r="I1803" t="str">
            <v>PLNT</v>
          </cell>
          <cell r="J1803" t="str">
            <v>PLNT</v>
          </cell>
          <cell r="K1803" t="str">
            <v>PLNT</v>
          </cell>
          <cell r="L1803" t="str">
            <v>PLNT</v>
          </cell>
        </row>
        <row r="1804">
          <cell r="B1804" t="str">
            <v>PTD</v>
          </cell>
          <cell r="C1804" t="str">
            <v>PTD</v>
          </cell>
          <cell r="D1804" t="str">
            <v>PTD</v>
          </cell>
          <cell r="E1804" t="str">
            <v>PTD</v>
          </cell>
          <cell r="F1804" t="str">
            <v>COMMON</v>
          </cell>
          <cell r="H1804" t="str">
            <v>PLNT</v>
          </cell>
          <cell r="I1804" t="str">
            <v>PLNT</v>
          </cell>
          <cell r="J1804" t="str">
            <v>PLNT</v>
          </cell>
          <cell r="K1804" t="str">
            <v>PLNT</v>
          </cell>
          <cell r="L1804" t="str">
            <v>PLNT</v>
          </cell>
        </row>
        <row r="1805">
          <cell r="B1805" t="str">
            <v>PTD</v>
          </cell>
          <cell r="C1805" t="str">
            <v>PTD</v>
          </cell>
          <cell r="D1805" t="str">
            <v>PTD</v>
          </cell>
          <cell r="E1805" t="str">
            <v>PTD</v>
          </cell>
          <cell r="F1805" t="str">
            <v>COMMON</v>
          </cell>
          <cell r="H1805" t="str">
            <v>PLNT</v>
          </cell>
          <cell r="I1805" t="str">
            <v>PLNT</v>
          </cell>
          <cell r="J1805" t="str">
            <v>PLNT</v>
          </cell>
          <cell r="K1805" t="str">
            <v>PLNT</v>
          </cell>
          <cell r="L1805" t="str">
            <v>PLNT</v>
          </cell>
        </row>
        <row r="1806">
          <cell r="B1806" t="str">
            <v>P</v>
          </cell>
          <cell r="C1806" t="str">
            <v>P</v>
          </cell>
          <cell r="D1806" t="str">
            <v>P</v>
          </cell>
          <cell r="E1806" t="str">
            <v>P</v>
          </cell>
          <cell r="F1806" t="str">
            <v>COMMON</v>
          </cell>
          <cell r="H1806" t="str">
            <v>PLNT</v>
          </cell>
          <cell r="I1806" t="str">
            <v>PLNT</v>
          </cell>
          <cell r="J1806" t="str">
            <v>PLNT</v>
          </cell>
          <cell r="K1806" t="str">
            <v>PLNT</v>
          </cell>
          <cell r="L1806" t="str">
            <v>PLNT</v>
          </cell>
        </row>
        <row r="1807">
          <cell r="B1807" t="str">
            <v>P</v>
          </cell>
          <cell r="C1807" t="str">
            <v>P</v>
          </cell>
          <cell r="D1807" t="str">
            <v>P</v>
          </cell>
          <cell r="E1807" t="str">
            <v>P</v>
          </cell>
          <cell r="F1807" t="str">
            <v>COMMON</v>
          </cell>
          <cell r="H1807" t="str">
            <v>PLNT</v>
          </cell>
          <cell r="I1807" t="str">
            <v>PLNT</v>
          </cell>
          <cell r="J1807" t="str">
            <v>PLNT</v>
          </cell>
          <cell r="K1807" t="str">
            <v>PLNT</v>
          </cell>
          <cell r="L1807" t="str">
            <v>PLNT</v>
          </cell>
        </row>
        <row r="1808">
          <cell r="B1808" t="str">
            <v>P</v>
          </cell>
          <cell r="C1808" t="str">
            <v>P</v>
          </cell>
          <cell r="D1808" t="str">
            <v>P</v>
          </cell>
          <cell r="E1808" t="str">
            <v>P</v>
          </cell>
          <cell r="F1808" t="str">
            <v>COMMON</v>
          </cell>
          <cell r="H1808" t="str">
            <v>PLNT</v>
          </cell>
          <cell r="I1808" t="str">
            <v>PLNT</v>
          </cell>
          <cell r="J1808" t="str">
            <v>PLNT</v>
          </cell>
          <cell r="K1808" t="str">
            <v>PLNT</v>
          </cell>
          <cell r="L1808" t="str">
            <v>PLNT</v>
          </cell>
        </row>
        <row r="1809">
          <cell r="B1809" t="str">
            <v>P</v>
          </cell>
          <cell r="C1809" t="str">
            <v>P</v>
          </cell>
          <cell r="D1809" t="str">
            <v>P</v>
          </cell>
          <cell r="E1809" t="str">
            <v>P</v>
          </cell>
          <cell r="F1809" t="str">
            <v>COMMON</v>
          </cell>
          <cell r="H1809" t="str">
            <v>PLNT</v>
          </cell>
          <cell r="I1809" t="str">
            <v>PLNT</v>
          </cell>
          <cell r="J1809" t="str">
            <v>PLNT</v>
          </cell>
          <cell r="K1809" t="str">
            <v>PLNT</v>
          </cell>
          <cell r="L1809" t="str">
            <v>PLNT</v>
          </cell>
        </row>
        <row r="1810">
          <cell r="B1810" t="str">
            <v>P</v>
          </cell>
          <cell r="C1810" t="str">
            <v>P</v>
          </cell>
          <cell r="D1810" t="str">
            <v>P</v>
          </cell>
          <cell r="E1810" t="str">
            <v>P</v>
          </cell>
          <cell r="F1810" t="str">
            <v>COMMON</v>
          </cell>
          <cell r="H1810" t="str">
            <v>PLNT</v>
          </cell>
          <cell r="I1810" t="str">
            <v>PLNT</v>
          </cell>
          <cell r="J1810" t="str">
            <v>PLNT</v>
          </cell>
          <cell r="K1810" t="str">
            <v>PLNT</v>
          </cell>
          <cell r="L1810" t="str">
            <v>PLNT</v>
          </cell>
        </row>
        <row r="1817">
          <cell r="B1817" t="str">
            <v>P</v>
          </cell>
          <cell r="C1817" t="str">
            <v>P</v>
          </cell>
          <cell r="D1817" t="str">
            <v>P</v>
          </cell>
          <cell r="E1817" t="str">
            <v>P</v>
          </cell>
          <cell r="F1817" t="str">
            <v>P</v>
          </cell>
          <cell r="H1817" t="str">
            <v>PLNT</v>
          </cell>
          <cell r="I1817" t="str">
            <v>PLNT</v>
          </cell>
          <cell r="J1817" t="str">
            <v>PLNT</v>
          </cell>
          <cell r="K1817" t="str">
            <v>PLNT</v>
          </cell>
          <cell r="L1817" t="str">
            <v>PLNT</v>
          </cell>
        </row>
        <row r="1822">
          <cell r="B1822" t="str">
            <v>P</v>
          </cell>
          <cell r="C1822" t="str">
            <v>P</v>
          </cell>
          <cell r="D1822" t="str">
            <v>P</v>
          </cell>
          <cell r="E1822" t="str">
            <v>P</v>
          </cell>
          <cell r="F1822" t="str">
            <v>P</v>
          </cell>
          <cell r="H1822" t="str">
            <v>PLNT</v>
          </cell>
          <cell r="I1822" t="str">
            <v>PLNT</v>
          </cell>
          <cell r="J1822" t="str">
            <v>PLNT</v>
          </cell>
          <cell r="K1822" t="str">
            <v>PLNT</v>
          </cell>
          <cell r="L1822" t="str">
            <v>PLNT</v>
          </cell>
        </row>
        <row r="1823">
          <cell r="B1823" t="str">
            <v>P</v>
          </cell>
          <cell r="C1823" t="str">
            <v>P</v>
          </cell>
          <cell r="D1823" t="str">
            <v>P</v>
          </cell>
          <cell r="E1823" t="str">
            <v>P</v>
          </cell>
          <cell r="F1823" t="str">
            <v>P</v>
          </cell>
          <cell r="H1823" t="str">
            <v>PLNT</v>
          </cell>
          <cell r="I1823" t="str">
            <v>PLNT</v>
          </cell>
          <cell r="J1823" t="str">
            <v>PLNT</v>
          </cell>
          <cell r="K1823" t="str">
            <v>PLNT</v>
          </cell>
          <cell r="L1823" t="str">
            <v>PLNT</v>
          </cell>
        </row>
        <row r="1824">
          <cell r="B1824" t="str">
            <v>P</v>
          </cell>
          <cell r="C1824" t="str">
            <v>P</v>
          </cell>
          <cell r="D1824" t="str">
            <v>P</v>
          </cell>
          <cell r="E1824" t="str">
            <v>P</v>
          </cell>
          <cell r="F1824" t="str">
            <v>P</v>
          </cell>
          <cell r="H1824" t="str">
            <v>PLNT</v>
          </cell>
          <cell r="I1824" t="str">
            <v>PLNT</v>
          </cell>
          <cell r="J1824" t="str">
            <v>PLNT</v>
          </cell>
          <cell r="K1824" t="str">
            <v>PLNT</v>
          </cell>
          <cell r="L1824" t="str">
            <v>PLNT</v>
          </cell>
        </row>
        <row r="1828">
          <cell r="B1828" t="str">
            <v>P</v>
          </cell>
          <cell r="C1828" t="str">
            <v>P</v>
          </cell>
          <cell r="D1828" t="str">
            <v>P</v>
          </cell>
          <cell r="E1828" t="str">
            <v>P</v>
          </cell>
          <cell r="F1828" t="str">
            <v>P</v>
          </cell>
          <cell r="H1828" t="str">
            <v>PLNT</v>
          </cell>
          <cell r="I1828" t="str">
            <v>PLNT</v>
          </cell>
          <cell r="J1828" t="str">
            <v>PLNT</v>
          </cell>
          <cell r="K1828" t="str">
            <v>PLNT</v>
          </cell>
          <cell r="L1828" t="str">
            <v>PLNT</v>
          </cell>
        </row>
        <row r="1829">
          <cell r="B1829" t="str">
            <v>P</v>
          </cell>
          <cell r="C1829" t="str">
            <v>P</v>
          </cell>
          <cell r="D1829" t="str">
            <v>P</v>
          </cell>
          <cell r="E1829" t="str">
            <v>P</v>
          </cell>
          <cell r="F1829" t="str">
            <v>P</v>
          </cell>
          <cell r="H1829" t="str">
            <v>PLNT</v>
          </cell>
          <cell r="I1829" t="str">
            <v>PLNT</v>
          </cell>
          <cell r="J1829" t="str">
            <v>PLNT</v>
          </cell>
          <cell r="K1829" t="str">
            <v>PLNT</v>
          </cell>
          <cell r="L1829" t="str">
            <v>PLNT</v>
          </cell>
        </row>
        <row r="1833">
          <cell r="B1833" t="str">
            <v>P</v>
          </cell>
          <cell r="C1833" t="str">
            <v>P</v>
          </cell>
          <cell r="D1833" t="str">
            <v>P</v>
          </cell>
          <cell r="E1833" t="str">
            <v>P</v>
          </cell>
          <cell r="F1833" t="str">
            <v>P</v>
          </cell>
          <cell r="H1833" t="str">
            <v>PLNT</v>
          </cell>
          <cell r="I1833" t="str">
            <v>PLNT</v>
          </cell>
          <cell r="J1833" t="str">
            <v>PLNT</v>
          </cell>
          <cell r="K1833" t="str">
            <v>PLNT</v>
          </cell>
          <cell r="L1833" t="str">
            <v>PLNT</v>
          </cell>
        </row>
        <row r="1843">
          <cell r="B1843" t="str">
            <v>CUST</v>
          </cell>
          <cell r="C1843" t="str">
            <v>CUST</v>
          </cell>
          <cell r="D1843" t="str">
            <v>CUST</v>
          </cell>
          <cell r="E1843" t="str">
            <v>CUST</v>
          </cell>
          <cell r="F1843" t="str">
            <v>CUST</v>
          </cell>
          <cell r="H1843" t="str">
            <v>CUST</v>
          </cell>
          <cell r="I1843" t="str">
            <v>CUST</v>
          </cell>
          <cell r="J1843" t="str">
            <v>CUST</v>
          </cell>
          <cell r="K1843" t="str">
            <v>CUST</v>
          </cell>
          <cell r="L1843" t="str">
            <v>CUST</v>
          </cell>
        </row>
        <row r="1844">
          <cell r="B1844" t="str">
            <v>CUST</v>
          </cell>
          <cell r="C1844" t="str">
            <v>CUST</v>
          </cell>
          <cell r="D1844" t="str">
            <v>CUST</v>
          </cell>
          <cell r="E1844" t="str">
            <v>CUST</v>
          </cell>
          <cell r="F1844" t="str">
            <v>CUST</v>
          </cell>
          <cell r="H1844" t="str">
            <v>CUST</v>
          </cell>
          <cell r="I1844" t="str">
            <v>CUST</v>
          </cell>
          <cell r="J1844" t="str">
            <v>CUST</v>
          </cell>
          <cell r="K1844" t="str">
            <v>CUST</v>
          </cell>
          <cell r="L1844" t="str">
            <v>CUST</v>
          </cell>
        </row>
        <row r="1848">
          <cell r="B1848" t="str">
            <v>PTD</v>
          </cell>
          <cell r="C1848" t="str">
            <v>PTD</v>
          </cell>
          <cell r="D1848" t="str">
            <v>PTD</v>
          </cell>
          <cell r="E1848" t="str">
            <v>PTD</v>
          </cell>
          <cell r="F1848" t="str">
            <v>PTD</v>
          </cell>
          <cell r="H1848" t="str">
            <v>PLNT</v>
          </cell>
          <cell r="I1848" t="str">
            <v>PLNT</v>
          </cell>
          <cell r="J1848" t="str">
            <v>PLNT</v>
          </cell>
          <cell r="K1848" t="str">
            <v>PLNT</v>
          </cell>
          <cell r="L1848" t="str">
            <v>PLNT</v>
          </cell>
        </row>
        <row r="1852">
          <cell r="B1852" t="str">
            <v>PTD</v>
          </cell>
          <cell r="C1852" t="str">
            <v>PTD</v>
          </cell>
          <cell r="D1852" t="str">
            <v>PTD</v>
          </cell>
          <cell r="E1852" t="str">
            <v>PTD</v>
          </cell>
          <cell r="F1852" t="str">
            <v>PTD</v>
          </cell>
          <cell r="H1852" t="str">
            <v>PLNT</v>
          </cell>
          <cell r="I1852" t="str">
            <v>PLNT</v>
          </cell>
          <cell r="J1852" t="str">
            <v>PLNT</v>
          </cell>
          <cell r="K1852" t="str">
            <v>PLNT</v>
          </cell>
          <cell r="L1852" t="str">
            <v>PLNT</v>
          </cell>
        </row>
        <row r="1856">
          <cell r="B1856" t="str">
            <v>PTD</v>
          </cell>
          <cell r="C1856" t="str">
            <v>PTD</v>
          </cell>
          <cell r="D1856" t="str">
            <v>PTD</v>
          </cell>
          <cell r="E1856" t="str">
            <v>PTD</v>
          </cell>
          <cell r="F1856" t="str">
            <v>PTD</v>
          </cell>
          <cell r="H1856" t="str">
            <v>PLNT</v>
          </cell>
          <cell r="I1856" t="str">
            <v>PLNT</v>
          </cell>
          <cell r="J1856" t="str">
            <v>PLNT</v>
          </cell>
          <cell r="K1856" t="str">
            <v>PLNT</v>
          </cell>
          <cell r="L1856" t="str">
            <v>PLNT</v>
          </cell>
        </row>
        <row r="1857">
          <cell r="B1857" t="str">
            <v>PTD</v>
          </cell>
          <cell r="C1857" t="str">
            <v>PTD</v>
          </cell>
          <cell r="D1857" t="str">
            <v>PTD</v>
          </cell>
          <cell r="E1857" t="str">
            <v>PTD</v>
          </cell>
          <cell r="F1857" t="str">
            <v>PTD</v>
          </cell>
          <cell r="H1857" t="str">
            <v>PLNT</v>
          </cell>
          <cell r="I1857" t="str">
            <v>PLNT</v>
          </cell>
          <cell r="J1857" t="str">
            <v>PLNT</v>
          </cell>
          <cell r="K1857" t="str">
            <v>PLNT</v>
          </cell>
          <cell r="L1857" t="str">
            <v>PLNT</v>
          </cell>
        </row>
        <row r="1861">
          <cell r="B1861" t="str">
            <v>P</v>
          </cell>
          <cell r="C1861" t="str">
            <v>P</v>
          </cell>
          <cell r="D1861" t="str">
            <v>P</v>
          </cell>
          <cell r="E1861" t="str">
            <v>P</v>
          </cell>
          <cell r="F1861" t="str">
            <v>P</v>
          </cell>
          <cell r="H1861" t="str">
            <v>PLNT</v>
          </cell>
          <cell r="I1861" t="str">
            <v>PLNT</v>
          </cell>
          <cell r="J1861" t="str">
            <v>PLNT</v>
          </cell>
          <cell r="K1861" t="str">
            <v>PLNT</v>
          </cell>
          <cell r="L1861" t="str">
            <v>PLNT</v>
          </cell>
        </row>
        <row r="1862">
          <cell r="B1862" t="str">
            <v>P</v>
          </cell>
          <cell r="C1862" t="str">
            <v>P</v>
          </cell>
          <cell r="D1862" t="str">
            <v>P</v>
          </cell>
          <cell r="E1862" t="str">
            <v>P</v>
          </cell>
          <cell r="F1862" t="str">
            <v>P</v>
          </cell>
          <cell r="H1862" t="str">
            <v>PLNT</v>
          </cell>
          <cell r="I1862" t="str">
            <v>PLNT</v>
          </cell>
          <cell r="J1862" t="str">
            <v>PLNT</v>
          </cell>
          <cell r="K1862" t="str">
            <v>PLNT</v>
          </cell>
          <cell r="L1862" t="str">
            <v>PLNT</v>
          </cell>
        </row>
        <row r="1863">
          <cell r="B1863" t="str">
            <v>P</v>
          </cell>
          <cell r="C1863" t="str">
            <v>P</v>
          </cell>
          <cell r="D1863" t="str">
            <v>P</v>
          </cell>
          <cell r="E1863" t="str">
            <v>P</v>
          </cell>
          <cell r="F1863" t="str">
            <v>P</v>
          </cell>
          <cell r="H1863" t="str">
            <v>PLNT</v>
          </cell>
          <cell r="I1863" t="str">
            <v>PLNT</v>
          </cell>
          <cell r="J1863" t="str">
            <v>PLNT</v>
          </cell>
          <cell r="K1863" t="str">
            <v>PLNT</v>
          </cell>
          <cell r="L1863" t="str">
            <v>PLNT</v>
          </cell>
        </row>
        <row r="1867">
          <cell r="B1867" t="str">
            <v>P</v>
          </cell>
          <cell r="C1867" t="str">
            <v>P</v>
          </cell>
          <cell r="D1867" t="str">
            <v>P</v>
          </cell>
          <cell r="E1867" t="str">
            <v>P</v>
          </cell>
          <cell r="F1867" t="str">
            <v>P</v>
          </cell>
          <cell r="H1867" t="str">
            <v>PLNT</v>
          </cell>
          <cell r="I1867" t="str">
            <v>PLNT</v>
          </cell>
          <cell r="J1867" t="str">
            <v>PLNT</v>
          </cell>
          <cell r="K1867" t="str">
            <v>PLNT</v>
          </cell>
          <cell r="L1867" t="str">
            <v>PLNT</v>
          </cell>
        </row>
        <row r="1870">
          <cell r="B1870" t="str">
            <v>P</v>
          </cell>
          <cell r="C1870" t="str">
            <v>P</v>
          </cell>
          <cell r="D1870" t="str">
            <v>P</v>
          </cell>
          <cell r="E1870" t="str">
            <v>P</v>
          </cell>
          <cell r="F1870" t="str">
            <v>P</v>
          </cell>
          <cell r="H1870" t="str">
            <v>PLNT</v>
          </cell>
          <cell r="I1870" t="str">
            <v>PLNT</v>
          </cell>
          <cell r="J1870" t="str">
            <v>PLNT</v>
          </cell>
          <cell r="K1870" t="str">
            <v>PLNT</v>
          </cell>
          <cell r="L1870" t="str">
            <v>PLNT</v>
          </cell>
        </row>
        <row r="1871">
          <cell r="B1871" t="str">
            <v>P</v>
          </cell>
          <cell r="C1871" t="str">
            <v>P</v>
          </cell>
          <cell r="D1871" t="str">
            <v>P</v>
          </cell>
          <cell r="E1871" t="str">
            <v>P</v>
          </cell>
          <cell r="F1871" t="str">
            <v>P</v>
          </cell>
          <cell r="H1871" t="str">
            <v>PLNT</v>
          </cell>
          <cell r="I1871" t="str">
            <v>PLNT</v>
          </cell>
          <cell r="J1871" t="str">
            <v>PLNT</v>
          </cell>
          <cell r="K1871" t="str">
            <v>PLNT</v>
          </cell>
          <cell r="L1871" t="str">
            <v>PLNT</v>
          </cell>
        </row>
        <row r="1872">
          <cell r="B1872" t="str">
            <v>P</v>
          </cell>
          <cell r="C1872" t="str">
            <v>P</v>
          </cell>
          <cell r="D1872" t="str">
            <v>P</v>
          </cell>
          <cell r="E1872" t="str">
            <v>P</v>
          </cell>
          <cell r="F1872" t="str">
            <v>P</v>
          </cell>
          <cell r="H1872" t="str">
            <v>PLNT</v>
          </cell>
          <cell r="I1872" t="str">
            <v>PLNT</v>
          </cell>
          <cell r="J1872" t="str">
            <v>PLNT</v>
          </cell>
          <cell r="K1872" t="str">
            <v>PLNT</v>
          </cell>
          <cell r="L1872" t="str">
            <v>PLNT</v>
          </cell>
        </row>
        <row r="1876">
          <cell r="B1876" t="str">
            <v>DPW</v>
          </cell>
          <cell r="C1876" t="str">
            <v>DPW</v>
          </cell>
          <cell r="D1876" t="str">
            <v>DPW</v>
          </cell>
          <cell r="E1876" t="str">
            <v>DPW</v>
          </cell>
          <cell r="F1876" t="str">
            <v>DPW</v>
          </cell>
          <cell r="H1876" t="str">
            <v>PLNT</v>
          </cell>
          <cell r="I1876" t="str">
            <v>PLNT</v>
          </cell>
          <cell r="J1876" t="str">
            <v>PLNT</v>
          </cell>
          <cell r="K1876" t="str">
            <v>PLNT</v>
          </cell>
          <cell r="L1876" t="str">
            <v>PLNT</v>
          </cell>
        </row>
        <row r="1877">
          <cell r="B1877" t="str">
            <v>DPW</v>
          </cell>
          <cell r="C1877" t="str">
            <v>DPW</v>
          </cell>
          <cell r="D1877" t="str">
            <v>DPW</v>
          </cell>
          <cell r="E1877" t="str">
            <v>DPW</v>
          </cell>
          <cell r="F1877" t="str">
            <v>DPW</v>
          </cell>
          <cell r="H1877" t="str">
            <v>PLNT</v>
          </cell>
          <cell r="I1877" t="str">
            <v>PLNT</v>
          </cell>
          <cell r="J1877" t="str">
            <v>PLNT</v>
          </cell>
          <cell r="K1877" t="str">
            <v>PLNT</v>
          </cell>
          <cell r="L1877" t="str">
            <v>PLNT</v>
          </cell>
        </row>
        <row r="1878">
          <cell r="B1878" t="str">
            <v>T</v>
          </cell>
          <cell r="C1878" t="str">
            <v>T</v>
          </cell>
          <cell r="D1878" t="str">
            <v>T</v>
          </cell>
          <cell r="E1878" t="str">
            <v>T</v>
          </cell>
          <cell r="F1878" t="str">
            <v>DPW</v>
          </cell>
          <cell r="H1878" t="str">
            <v>PLNT</v>
          </cell>
          <cell r="I1878" t="str">
            <v>PLNT</v>
          </cell>
          <cell r="J1878" t="str">
            <v>PLNT</v>
          </cell>
          <cell r="K1878" t="str">
            <v>PLNT</v>
          </cell>
          <cell r="L1878" t="str">
            <v>PLNT</v>
          </cell>
        </row>
        <row r="1879">
          <cell r="B1879" t="str">
            <v>DPW</v>
          </cell>
          <cell r="C1879" t="str">
            <v>DPW</v>
          </cell>
          <cell r="D1879" t="str">
            <v>DPW</v>
          </cell>
          <cell r="E1879" t="str">
            <v>DPW</v>
          </cell>
          <cell r="F1879" t="str">
            <v>DPW</v>
          </cell>
          <cell r="H1879" t="str">
            <v>PLNT</v>
          </cell>
          <cell r="I1879" t="str">
            <v>PLNT</v>
          </cell>
          <cell r="J1879" t="str">
            <v>PLNT</v>
          </cell>
          <cell r="K1879" t="str">
            <v>PLNT</v>
          </cell>
          <cell r="L1879" t="str">
            <v>PLNT</v>
          </cell>
        </row>
        <row r="1880">
          <cell r="B1880" t="str">
            <v>CUST</v>
          </cell>
          <cell r="C1880" t="str">
            <v>CUST</v>
          </cell>
          <cell r="D1880" t="str">
            <v>CUST</v>
          </cell>
          <cell r="E1880" t="str">
            <v>CUST</v>
          </cell>
          <cell r="F1880" t="str">
            <v>DPW</v>
          </cell>
          <cell r="H1880" t="str">
            <v>CUST</v>
          </cell>
          <cell r="I1880" t="str">
            <v>CUST</v>
          </cell>
          <cell r="J1880" t="str">
            <v>CUST</v>
          </cell>
          <cell r="K1880" t="str">
            <v>CUST</v>
          </cell>
          <cell r="L1880" t="str">
            <v>CUST</v>
          </cell>
        </row>
        <row r="1884">
          <cell r="B1884" t="str">
            <v>P</v>
          </cell>
          <cell r="C1884" t="str">
            <v>P</v>
          </cell>
          <cell r="D1884" t="str">
            <v>P</v>
          </cell>
          <cell r="E1884" t="str">
            <v>P</v>
          </cell>
          <cell r="F1884" t="str">
            <v>P</v>
          </cell>
          <cell r="H1884" t="str">
            <v>PLNT</v>
          </cell>
          <cell r="I1884" t="str">
            <v>PLNT</v>
          </cell>
          <cell r="J1884" t="str">
            <v>PLNT</v>
          </cell>
          <cell r="K1884" t="str">
            <v>PLNT</v>
          </cell>
          <cell r="L1884" t="str">
            <v>PLNT</v>
          </cell>
        </row>
        <row r="1888">
          <cell r="B1888" t="str">
            <v>P</v>
          </cell>
          <cell r="C1888" t="str">
            <v>P</v>
          </cell>
          <cell r="D1888" t="str">
            <v>P</v>
          </cell>
          <cell r="E1888" t="str">
            <v>P</v>
          </cell>
          <cell r="F1888" t="str">
            <v>P</v>
          </cell>
          <cell r="H1888" t="str">
            <v>PLNT</v>
          </cell>
          <cell r="I1888" t="str">
            <v>PLNT</v>
          </cell>
          <cell r="J1888" t="str">
            <v>PLNT</v>
          </cell>
          <cell r="K1888" t="str">
            <v>PLNT</v>
          </cell>
          <cell r="L1888" t="str">
            <v>PLNT</v>
          </cell>
        </row>
        <row r="1889">
          <cell r="B1889" t="str">
            <v>GP</v>
          </cell>
          <cell r="C1889" t="str">
            <v>GP</v>
          </cell>
          <cell r="D1889" t="str">
            <v>GP</v>
          </cell>
          <cell r="E1889" t="str">
            <v>GP</v>
          </cell>
          <cell r="F1889" t="str">
            <v>P</v>
          </cell>
          <cell r="H1889" t="str">
            <v>PLNT</v>
          </cell>
          <cell r="I1889" t="str">
            <v>PLNT</v>
          </cell>
          <cell r="J1889" t="str">
            <v>PLNT</v>
          </cell>
          <cell r="K1889" t="str">
            <v>PLNT</v>
          </cell>
          <cell r="L1889" t="str">
            <v>PLNT</v>
          </cell>
        </row>
        <row r="1890">
          <cell r="B1890" t="str">
            <v>GP</v>
          </cell>
          <cell r="C1890" t="str">
            <v>GP</v>
          </cell>
          <cell r="D1890" t="str">
            <v>GP</v>
          </cell>
          <cell r="E1890" t="str">
            <v>GP</v>
          </cell>
          <cell r="F1890" t="str">
            <v>P</v>
          </cell>
          <cell r="H1890" t="str">
            <v>PLNT</v>
          </cell>
          <cell r="I1890" t="str">
            <v>PLNT</v>
          </cell>
          <cell r="J1890" t="str">
            <v>PLNT</v>
          </cell>
          <cell r="K1890" t="str">
            <v>PLNT</v>
          </cell>
          <cell r="L1890" t="str">
            <v>PLNT</v>
          </cell>
        </row>
        <row r="1891">
          <cell r="B1891" t="str">
            <v>P</v>
          </cell>
          <cell r="C1891" t="str">
            <v>P</v>
          </cell>
          <cell r="D1891" t="str">
            <v>P</v>
          </cell>
          <cell r="E1891" t="str">
            <v>P</v>
          </cell>
          <cell r="F1891" t="str">
            <v>P</v>
          </cell>
          <cell r="H1891" t="str">
            <v>PLNT</v>
          </cell>
          <cell r="I1891" t="str">
            <v>PLNT</v>
          </cell>
          <cell r="J1891" t="str">
            <v>PLNT</v>
          </cell>
          <cell r="K1891" t="str">
            <v>PLNT</v>
          </cell>
          <cell r="L1891" t="str">
            <v>PLNT</v>
          </cell>
        </row>
        <row r="1892">
          <cell r="B1892" t="str">
            <v>P</v>
          </cell>
          <cell r="C1892" t="str">
            <v>P</v>
          </cell>
          <cell r="D1892" t="str">
            <v>P</v>
          </cell>
          <cell r="E1892" t="str">
            <v>P</v>
          </cell>
          <cell r="F1892" t="str">
            <v>P</v>
          </cell>
          <cell r="H1892" t="str">
            <v>PLNT</v>
          </cell>
          <cell r="I1892" t="str">
            <v>PLNT</v>
          </cell>
          <cell r="J1892" t="str">
            <v>PLNT</v>
          </cell>
          <cell r="K1892" t="str">
            <v>PLNT</v>
          </cell>
          <cell r="L1892" t="str">
            <v>PLNT</v>
          </cell>
        </row>
        <row r="1896">
          <cell r="B1896" t="str">
            <v>P</v>
          </cell>
          <cell r="C1896" t="str">
            <v>P</v>
          </cell>
          <cell r="D1896" t="str">
            <v>P</v>
          </cell>
          <cell r="E1896" t="str">
            <v>P</v>
          </cell>
          <cell r="F1896" t="str">
            <v>P</v>
          </cell>
          <cell r="H1896" t="str">
            <v>PLNT</v>
          </cell>
          <cell r="I1896" t="str">
            <v>PLNT</v>
          </cell>
          <cell r="J1896" t="str">
            <v>PLNT</v>
          </cell>
          <cell r="K1896" t="str">
            <v>PLNT</v>
          </cell>
          <cell r="L1896" t="str">
            <v>PLNT</v>
          </cell>
        </row>
        <row r="1897">
          <cell r="B1897" t="str">
            <v>P</v>
          </cell>
          <cell r="C1897" t="str">
            <v>P</v>
          </cell>
          <cell r="D1897" t="str">
            <v>P</v>
          </cell>
          <cell r="E1897" t="str">
            <v>P</v>
          </cell>
          <cell r="F1897" t="str">
            <v>P</v>
          </cell>
          <cell r="H1897" t="str">
            <v>PLNT</v>
          </cell>
          <cell r="I1897" t="str">
            <v>PLNT</v>
          </cell>
          <cell r="J1897" t="str">
            <v>PLNT</v>
          </cell>
          <cell r="K1897" t="str">
            <v>PLNT</v>
          </cell>
          <cell r="L1897" t="str">
            <v>PLNT</v>
          </cell>
        </row>
        <row r="1898">
          <cell r="B1898" t="str">
            <v>LABOR</v>
          </cell>
          <cell r="C1898" t="str">
            <v>LABOR</v>
          </cell>
          <cell r="D1898" t="str">
            <v>LABOR</v>
          </cell>
          <cell r="E1898" t="str">
            <v>LABOR</v>
          </cell>
          <cell r="F1898" t="str">
            <v>LABOR</v>
          </cell>
          <cell r="H1898" t="str">
            <v>DISom</v>
          </cell>
          <cell r="I1898" t="str">
            <v>DISom</v>
          </cell>
          <cell r="J1898" t="str">
            <v>DISom</v>
          </cell>
          <cell r="K1898" t="str">
            <v>DISom</v>
          </cell>
          <cell r="L1898" t="str">
            <v>DISom</v>
          </cell>
        </row>
        <row r="1899">
          <cell r="B1899" t="str">
            <v>CUST</v>
          </cell>
          <cell r="C1899" t="str">
            <v>CUST</v>
          </cell>
          <cell r="D1899" t="str">
            <v>CUST</v>
          </cell>
          <cell r="E1899" t="str">
            <v>CUST</v>
          </cell>
          <cell r="F1899" t="str">
            <v>CUST</v>
          </cell>
          <cell r="H1899" t="str">
            <v>CUST</v>
          </cell>
          <cell r="I1899" t="str">
            <v>CUST</v>
          </cell>
          <cell r="J1899" t="str">
            <v>CUST</v>
          </cell>
          <cell r="K1899" t="str">
            <v>CUST</v>
          </cell>
          <cell r="L1899" t="str">
            <v>CUST</v>
          </cell>
        </row>
        <row r="1900">
          <cell r="B1900" t="str">
            <v>CUST</v>
          </cell>
          <cell r="C1900" t="str">
            <v>CUST</v>
          </cell>
          <cell r="D1900" t="str">
            <v>CUST</v>
          </cell>
          <cell r="E1900" t="str">
            <v>CUST</v>
          </cell>
          <cell r="F1900" t="str">
            <v>CUST</v>
          </cell>
          <cell r="H1900" t="str">
            <v>CUST</v>
          </cell>
          <cell r="I1900" t="str">
            <v>CUST</v>
          </cell>
          <cell r="J1900" t="str">
            <v>CUST</v>
          </cell>
          <cell r="K1900" t="str">
            <v>CUST</v>
          </cell>
          <cell r="L1900" t="str">
            <v>CUST</v>
          </cell>
        </row>
        <row r="1901">
          <cell r="B1901" t="str">
            <v>P</v>
          </cell>
          <cell r="C1901" t="str">
            <v>P</v>
          </cell>
          <cell r="D1901" t="str">
            <v>P</v>
          </cell>
          <cell r="E1901" t="str">
            <v>P</v>
          </cell>
          <cell r="F1901" t="str">
            <v>P</v>
          </cell>
          <cell r="H1901" t="str">
            <v>PLNT</v>
          </cell>
          <cell r="I1901" t="str">
            <v>PLNT</v>
          </cell>
          <cell r="J1901" t="str">
            <v>PLNT</v>
          </cell>
          <cell r="K1901" t="str">
            <v>PLNT</v>
          </cell>
          <cell r="L1901" t="str">
            <v>PLNT</v>
          </cell>
        </row>
        <row r="1902">
          <cell r="B1902" t="str">
            <v>P</v>
          </cell>
          <cell r="C1902" t="str">
            <v>P</v>
          </cell>
          <cell r="D1902" t="str">
            <v>P</v>
          </cell>
          <cell r="E1902" t="str">
            <v>P</v>
          </cell>
          <cell r="F1902" t="str">
            <v>P</v>
          </cell>
          <cell r="H1902" t="str">
            <v>PLNT</v>
          </cell>
          <cell r="I1902" t="str">
            <v>PLNT</v>
          </cell>
          <cell r="J1902" t="str">
            <v>PLNT</v>
          </cell>
          <cell r="K1902" t="str">
            <v>PLNT</v>
          </cell>
          <cell r="L1902" t="str">
            <v>PLNT</v>
          </cell>
        </row>
        <row r="1903">
          <cell r="B1903" t="str">
            <v>P</v>
          </cell>
          <cell r="C1903" t="str">
            <v>P</v>
          </cell>
          <cell r="D1903" t="str">
            <v>P</v>
          </cell>
          <cell r="E1903" t="str">
            <v>P</v>
          </cell>
          <cell r="F1903" t="str">
            <v>P</v>
          </cell>
          <cell r="H1903" t="str">
            <v>PLNT</v>
          </cell>
          <cell r="I1903" t="str">
            <v>PLNT</v>
          </cell>
          <cell r="J1903" t="str">
            <v>PLNT</v>
          </cell>
          <cell r="K1903" t="str">
            <v>PLNT</v>
          </cell>
          <cell r="L1903" t="str">
            <v>PLNT</v>
          </cell>
        </row>
        <row r="1904">
          <cell r="B1904" t="str">
            <v>P</v>
          </cell>
          <cell r="C1904" t="str">
            <v>P</v>
          </cell>
          <cell r="D1904" t="str">
            <v>P</v>
          </cell>
          <cell r="E1904" t="str">
            <v>P</v>
          </cell>
          <cell r="F1904" t="str">
            <v>P</v>
          </cell>
          <cell r="H1904" t="str">
            <v>PLNT</v>
          </cell>
          <cell r="I1904" t="str">
            <v>PLNT</v>
          </cell>
          <cell r="J1904" t="str">
            <v>PLNT</v>
          </cell>
          <cell r="K1904" t="str">
            <v>PLNT</v>
          </cell>
          <cell r="L1904" t="str">
            <v>PLNT</v>
          </cell>
        </row>
        <row r="1905">
          <cell r="B1905" t="str">
            <v>DPW</v>
          </cell>
          <cell r="C1905" t="str">
            <v>DPW</v>
          </cell>
          <cell r="D1905" t="str">
            <v>DPW</v>
          </cell>
          <cell r="E1905" t="str">
            <v>DPW</v>
          </cell>
          <cell r="F1905" t="str">
            <v>DPW</v>
          </cell>
          <cell r="H1905" t="str">
            <v>PLNT</v>
          </cell>
          <cell r="I1905" t="str">
            <v>PLNT</v>
          </cell>
          <cell r="J1905" t="str">
            <v>PLNT</v>
          </cell>
          <cell r="K1905" t="str">
            <v>PLNT</v>
          </cell>
          <cell r="L1905" t="str">
            <v>PLNT</v>
          </cell>
        </row>
        <row r="1909">
          <cell r="B1909" t="str">
            <v>P</v>
          </cell>
          <cell r="C1909" t="str">
            <v>P</v>
          </cell>
          <cell r="D1909" t="str">
            <v>P</v>
          </cell>
          <cell r="E1909" t="str">
            <v>P</v>
          </cell>
          <cell r="F1909" t="str">
            <v>P</v>
          </cell>
          <cell r="H1909" t="str">
            <v>PLNT</v>
          </cell>
          <cell r="I1909" t="str">
            <v>PLNT</v>
          </cell>
          <cell r="J1909" t="str">
            <v>PLNT</v>
          </cell>
          <cell r="K1909" t="str">
            <v>PLNT</v>
          </cell>
          <cell r="L1909" t="str">
            <v>PLNT</v>
          </cell>
        </row>
        <row r="1910">
          <cell r="B1910" t="str">
            <v>PT</v>
          </cell>
          <cell r="C1910" t="str">
            <v>PT</v>
          </cell>
          <cell r="D1910" t="str">
            <v>PT</v>
          </cell>
          <cell r="E1910" t="str">
            <v>PT</v>
          </cell>
          <cell r="F1910" t="str">
            <v>PT</v>
          </cell>
          <cell r="H1910" t="str">
            <v>PLNT</v>
          </cell>
          <cell r="I1910" t="str">
            <v>PLNT</v>
          </cell>
          <cell r="J1910" t="str">
            <v>PLNT</v>
          </cell>
          <cell r="K1910" t="str">
            <v>PLNT</v>
          </cell>
          <cell r="L1910" t="str">
            <v>PLNT</v>
          </cell>
        </row>
        <row r="1911">
          <cell r="B1911" t="str">
            <v>T</v>
          </cell>
          <cell r="C1911" t="str">
            <v>T</v>
          </cell>
          <cell r="D1911" t="str">
            <v>T</v>
          </cell>
          <cell r="E1911" t="str">
            <v>T</v>
          </cell>
          <cell r="F1911" t="str">
            <v>T</v>
          </cell>
          <cell r="H1911" t="str">
            <v>PLNT</v>
          </cell>
          <cell r="I1911" t="str">
            <v>PLNT</v>
          </cell>
          <cell r="J1911" t="str">
            <v>PLNT</v>
          </cell>
          <cell r="K1911" t="str">
            <v>PLNT</v>
          </cell>
          <cell r="L1911" t="str">
            <v>PLNT</v>
          </cell>
        </row>
        <row r="1915">
          <cell r="B1915" t="str">
            <v>GP</v>
          </cell>
          <cell r="C1915" t="str">
            <v>GP</v>
          </cell>
          <cell r="D1915" t="str">
            <v>GP</v>
          </cell>
          <cell r="E1915" t="str">
            <v>GP</v>
          </cell>
          <cell r="F1915" t="str">
            <v>GP</v>
          </cell>
          <cell r="H1915" t="str">
            <v>PLNT</v>
          </cell>
          <cell r="I1915" t="str">
            <v>PLNT</v>
          </cell>
          <cell r="J1915" t="str">
            <v>PLNT</v>
          </cell>
          <cell r="K1915" t="str">
            <v>PLNT</v>
          </cell>
          <cell r="L1915" t="str">
            <v>PLNT</v>
          </cell>
        </row>
        <row r="1916">
          <cell r="B1916" t="str">
            <v>P</v>
          </cell>
          <cell r="C1916" t="str">
            <v>P</v>
          </cell>
          <cell r="D1916" t="str">
            <v>P</v>
          </cell>
          <cell r="E1916" t="str">
            <v>P</v>
          </cell>
          <cell r="F1916" t="str">
            <v>P</v>
          </cell>
          <cell r="H1916" t="str">
            <v>PLNT</v>
          </cell>
          <cell r="I1916" t="str">
            <v>PLNT</v>
          </cell>
          <cell r="J1916" t="str">
            <v>PLNT</v>
          </cell>
          <cell r="K1916" t="str">
            <v>PLNT</v>
          </cell>
          <cell r="L1916" t="str">
            <v>PLNT</v>
          </cell>
        </row>
        <row r="1917">
          <cell r="B1917" t="str">
            <v>P</v>
          </cell>
          <cell r="C1917" t="str">
            <v>P</v>
          </cell>
          <cell r="D1917" t="str">
            <v>P</v>
          </cell>
          <cell r="E1917" t="str">
            <v>P</v>
          </cell>
          <cell r="F1917" t="str">
            <v>P</v>
          </cell>
          <cell r="H1917" t="str">
            <v>PLNT</v>
          </cell>
          <cell r="I1917" t="str">
            <v>PLNT</v>
          </cell>
          <cell r="J1917" t="str">
            <v>PLNT</v>
          </cell>
          <cell r="K1917" t="str">
            <v>PLNT</v>
          </cell>
          <cell r="L1917" t="str">
            <v>PLNT</v>
          </cell>
        </row>
        <row r="1918">
          <cell r="B1918" t="str">
            <v>ACCMDIT</v>
          </cell>
          <cell r="C1918" t="str">
            <v>ACCMDIT</v>
          </cell>
          <cell r="D1918" t="str">
            <v>ACCMDIT</v>
          </cell>
          <cell r="E1918" t="str">
            <v>ACCMDIT</v>
          </cell>
          <cell r="F1918" t="str">
            <v>ACCMDIT</v>
          </cell>
          <cell r="H1918" t="str">
            <v>PLNT</v>
          </cell>
          <cell r="I1918" t="str">
            <v>PLNT</v>
          </cell>
          <cell r="J1918" t="str">
            <v>PLNT</v>
          </cell>
          <cell r="K1918" t="str">
            <v>PLNT</v>
          </cell>
          <cell r="L1918" t="str">
            <v>PLNT</v>
          </cell>
        </row>
        <row r="1919">
          <cell r="B1919" t="str">
            <v>P</v>
          </cell>
          <cell r="C1919" t="str">
            <v>P</v>
          </cell>
          <cell r="D1919" t="str">
            <v>P</v>
          </cell>
          <cell r="E1919" t="str">
            <v>P</v>
          </cell>
          <cell r="F1919" t="str">
            <v>P</v>
          </cell>
          <cell r="H1919" t="str">
            <v>PLNT</v>
          </cell>
          <cell r="I1919" t="str">
            <v>PLNT</v>
          </cell>
          <cell r="J1919" t="str">
            <v>PLNT</v>
          </cell>
          <cell r="K1919" t="str">
            <v>PLNT</v>
          </cell>
          <cell r="L1919" t="str">
            <v>PLNT</v>
          </cell>
        </row>
        <row r="1920">
          <cell r="B1920" t="str">
            <v>ACCMDIT</v>
          </cell>
          <cell r="C1920" t="str">
            <v>ACCMDIT</v>
          </cell>
          <cell r="D1920" t="str">
            <v>ACCMDIT</v>
          </cell>
          <cell r="E1920" t="str">
            <v>ACCMDIT</v>
          </cell>
          <cell r="F1920" t="str">
            <v>ACCMDIT</v>
          </cell>
          <cell r="H1920" t="str">
            <v>PLNT</v>
          </cell>
          <cell r="I1920" t="str">
            <v>PLNT</v>
          </cell>
          <cell r="J1920" t="str">
            <v>PLNT</v>
          </cell>
          <cell r="K1920" t="str">
            <v>PLNT</v>
          </cell>
          <cell r="L1920" t="str">
            <v>PLNT</v>
          </cell>
        </row>
        <row r="1921">
          <cell r="B1921" t="str">
            <v>PTD</v>
          </cell>
          <cell r="C1921" t="str">
            <v>PTD</v>
          </cell>
          <cell r="D1921" t="str">
            <v>PTD</v>
          </cell>
          <cell r="E1921" t="str">
            <v>PTD</v>
          </cell>
          <cell r="F1921" t="str">
            <v>PTD</v>
          </cell>
          <cell r="H1921" t="str">
            <v>PLNT</v>
          </cell>
          <cell r="I1921" t="str">
            <v>PLNT</v>
          </cell>
          <cell r="J1921" t="str">
            <v>PLNT</v>
          </cell>
          <cell r="K1921" t="str">
            <v>PLNT</v>
          </cell>
          <cell r="L1921" t="str">
            <v>PLNT</v>
          </cell>
        </row>
        <row r="1922">
          <cell r="B1922" t="str">
            <v>LABOR</v>
          </cell>
          <cell r="C1922" t="str">
            <v>LABOR</v>
          </cell>
          <cell r="D1922" t="str">
            <v>LABOR</v>
          </cell>
          <cell r="E1922" t="str">
            <v>LABOR</v>
          </cell>
          <cell r="F1922" t="str">
            <v>LABOR</v>
          </cell>
          <cell r="H1922" t="str">
            <v>DISom</v>
          </cell>
          <cell r="I1922" t="str">
            <v>DISom</v>
          </cell>
          <cell r="J1922" t="str">
            <v>DISom</v>
          </cell>
          <cell r="K1922" t="str">
            <v>DISom</v>
          </cell>
          <cell r="L1922" t="str">
            <v>DISom</v>
          </cell>
        </row>
        <row r="1923">
          <cell r="B1923" t="str">
            <v>GP</v>
          </cell>
          <cell r="C1923" t="str">
            <v>GP</v>
          </cell>
          <cell r="D1923" t="str">
            <v>GP</v>
          </cell>
          <cell r="E1923" t="str">
            <v>GP</v>
          </cell>
          <cell r="F1923" t="str">
            <v>GP</v>
          </cell>
          <cell r="H1923" t="str">
            <v>PLNT</v>
          </cell>
          <cell r="I1923" t="str">
            <v>PLNT</v>
          </cell>
          <cell r="J1923" t="str">
            <v>PLNT</v>
          </cell>
          <cell r="K1923" t="str">
            <v>PLNT</v>
          </cell>
          <cell r="L1923" t="str">
            <v>PLNT</v>
          </cell>
        </row>
        <row r="1924">
          <cell r="B1924" t="str">
            <v>P</v>
          </cell>
          <cell r="C1924" t="str">
            <v>P</v>
          </cell>
          <cell r="D1924" t="str">
            <v>P</v>
          </cell>
          <cell r="E1924" t="str">
            <v>P</v>
          </cell>
          <cell r="F1924" t="str">
            <v>P</v>
          </cell>
          <cell r="H1924" t="str">
            <v>PLNT</v>
          </cell>
          <cell r="I1924" t="str">
            <v>PLNT</v>
          </cell>
          <cell r="J1924" t="str">
            <v>PLNT</v>
          </cell>
          <cell r="K1924" t="str">
            <v>PLNT</v>
          </cell>
          <cell r="L1924" t="str">
            <v>PLNT</v>
          </cell>
        </row>
        <row r="1925">
          <cell r="B1925" t="str">
            <v>P</v>
          </cell>
          <cell r="C1925" t="str">
            <v>P</v>
          </cell>
          <cell r="D1925" t="str">
            <v>P</v>
          </cell>
          <cell r="E1925" t="str">
            <v>P</v>
          </cell>
          <cell r="F1925" t="str">
            <v>P</v>
          </cell>
          <cell r="H1925" t="str">
            <v>PLNT</v>
          </cell>
          <cell r="I1925" t="str">
            <v>PLNT</v>
          </cell>
          <cell r="J1925" t="str">
            <v>PLNT</v>
          </cell>
          <cell r="K1925" t="str">
            <v>PLNT</v>
          </cell>
          <cell r="L1925" t="str">
            <v>PLNT</v>
          </cell>
        </row>
        <row r="1929">
          <cell r="B1929" t="str">
            <v>GP</v>
          </cell>
          <cell r="C1929" t="str">
            <v>GP</v>
          </cell>
          <cell r="D1929" t="str">
            <v>GP</v>
          </cell>
          <cell r="E1929" t="str">
            <v>GP</v>
          </cell>
          <cell r="F1929" t="str">
            <v>GP</v>
          </cell>
          <cell r="H1929" t="str">
            <v>PLNT</v>
          </cell>
          <cell r="I1929" t="str">
            <v>PLNT</v>
          </cell>
          <cell r="J1929" t="str">
            <v>PLNT</v>
          </cell>
          <cell r="K1929" t="str">
            <v>PLNT</v>
          </cell>
          <cell r="L1929" t="str">
            <v>PLNT</v>
          </cell>
        </row>
        <row r="1930">
          <cell r="B1930" t="str">
            <v>P</v>
          </cell>
          <cell r="C1930" t="str">
            <v>P</v>
          </cell>
          <cell r="D1930" t="str">
            <v>P</v>
          </cell>
          <cell r="E1930" t="str">
            <v>P</v>
          </cell>
          <cell r="F1930" t="str">
            <v>P</v>
          </cell>
          <cell r="H1930" t="str">
            <v>PLNT</v>
          </cell>
          <cell r="I1930" t="str">
            <v>PLNT</v>
          </cell>
          <cell r="J1930" t="str">
            <v>PLNT</v>
          </cell>
          <cell r="K1930" t="str">
            <v>PLNT</v>
          </cell>
          <cell r="L1930" t="str">
            <v>PLNT</v>
          </cell>
        </row>
        <row r="1931">
          <cell r="B1931" t="str">
            <v>P</v>
          </cell>
          <cell r="C1931" t="str">
            <v>P</v>
          </cell>
          <cell r="D1931" t="str">
            <v>P</v>
          </cell>
          <cell r="E1931" t="str">
            <v>P</v>
          </cell>
          <cell r="F1931" t="str">
            <v>P</v>
          </cell>
          <cell r="H1931" t="str">
            <v>PLNT</v>
          </cell>
          <cell r="I1931" t="str">
            <v>PLNT</v>
          </cell>
          <cell r="J1931" t="str">
            <v>PLNT</v>
          </cell>
          <cell r="K1931" t="str">
            <v>PLNT</v>
          </cell>
          <cell r="L1931" t="str">
            <v>PLNT</v>
          </cell>
        </row>
        <row r="1932">
          <cell r="B1932" t="str">
            <v>LABOR</v>
          </cell>
          <cell r="C1932" t="str">
            <v>LABOR</v>
          </cell>
          <cell r="D1932" t="str">
            <v>LABOR</v>
          </cell>
          <cell r="E1932" t="str">
            <v>LABOR</v>
          </cell>
          <cell r="F1932" t="str">
            <v>LABOR</v>
          </cell>
          <cell r="H1932" t="str">
            <v>DISom</v>
          </cell>
          <cell r="I1932" t="str">
            <v>DISom</v>
          </cell>
          <cell r="J1932" t="str">
            <v>DISom</v>
          </cell>
          <cell r="K1932" t="str">
            <v>DISom</v>
          </cell>
          <cell r="L1932" t="str">
            <v>DISom</v>
          </cell>
        </row>
        <row r="1933">
          <cell r="B1933" t="str">
            <v>GP</v>
          </cell>
          <cell r="C1933" t="str">
            <v>GP</v>
          </cell>
          <cell r="D1933" t="str">
            <v>GP</v>
          </cell>
          <cell r="E1933" t="str">
            <v>GP</v>
          </cell>
          <cell r="F1933" t="str">
            <v>GP</v>
          </cell>
          <cell r="H1933" t="str">
            <v>PLNT</v>
          </cell>
          <cell r="I1933" t="str">
            <v>PLNT</v>
          </cell>
          <cell r="J1933" t="str">
            <v>PLNT</v>
          </cell>
          <cell r="K1933" t="str">
            <v>PLNT</v>
          </cell>
          <cell r="L1933" t="str">
            <v>PLNT</v>
          </cell>
        </row>
        <row r="1934">
          <cell r="B1934" t="str">
            <v>PTD</v>
          </cell>
          <cell r="C1934" t="str">
            <v>PTD</v>
          </cell>
          <cell r="D1934" t="str">
            <v>PTD</v>
          </cell>
          <cell r="E1934" t="str">
            <v>PTD</v>
          </cell>
          <cell r="F1934" t="str">
            <v>PTD</v>
          </cell>
          <cell r="H1934" t="str">
            <v>PLNT</v>
          </cell>
          <cell r="I1934" t="str">
            <v>PLNT</v>
          </cell>
          <cell r="J1934" t="str">
            <v>PLNT</v>
          </cell>
          <cell r="K1934" t="str">
            <v>PLNT</v>
          </cell>
          <cell r="L1934" t="str">
            <v>PLNT</v>
          </cell>
        </row>
        <row r="1935">
          <cell r="B1935" t="str">
            <v>P</v>
          </cell>
          <cell r="C1935" t="str">
            <v>P</v>
          </cell>
          <cell r="D1935" t="str">
            <v>P</v>
          </cell>
          <cell r="E1935" t="str">
            <v>P</v>
          </cell>
          <cell r="F1935" t="str">
            <v>P</v>
          </cell>
          <cell r="H1935" t="str">
            <v>PLNT</v>
          </cell>
          <cell r="I1935" t="str">
            <v>PLNT</v>
          </cell>
          <cell r="J1935" t="str">
            <v>PLNT</v>
          </cell>
          <cell r="K1935" t="str">
            <v>PLNT</v>
          </cell>
          <cell r="L1935" t="str">
            <v>PLNT</v>
          </cell>
        </row>
        <row r="1936">
          <cell r="B1936" t="str">
            <v>DPW</v>
          </cell>
          <cell r="C1936" t="str">
            <v>DPW</v>
          </cell>
          <cell r="D1936" t="str">
            <v>DPW</v>
          </cell>
          <cell r="E1936" t="str">
            <v>DPW</v>
          </cell>
          <cell r="F1936" t="str">
            <v>DPW</v>
          </cell>
          <cell r="H1936" t="str">
            <v>PLNT</v>
          </cell>
          <cell r="I1936" t="str">
            <v>PLNT</v>
          </cell>
          <cell r="J1936" t="str">
            <v>PLNT</v>
          </cell>
          <cell r="K1936" t="str">
            <v>PLNT</v>
          </cell>
          <cell r="L1936" t="str">
            <v>PLNT</v>
          </cell>
        </row>
        <row r="1937">
          <cell r="B1937" t="str">
            <v>P</v>
          </cell>
          <cell r="C1937" t="str">
            <v>P</v>
          </cell>
          <cell r="D1937" t="str">
            <v>P</v>
          </cell>
          <cell r="E1937" t="str">
            <v>P</v>
          </cell>
          <cell r="F1937" t="str">
            <v>P</v>
          </cell>
          <cell r="H1937" t="str">
            <v>PLNT</v>
          </cell>
          <cell r="I1937" t="str">
            <v>PLNT</v>
          </cell>
          <cell r="J1937" t="str">
            <v>PLNT</v>
          </cell>
          <cell r="K1937" t="str">
            <v>PLNT</v>
          </cell>
          <cell r="L1937" t="str">
            <v>PLNT</v>
          </cell>
        </row>
        <row r="1943">
          <cell r="B1943" t="str">
            <v>PTD</v>
          </cell>
          <cell r="C1943" t="str">
            <v>PTD</v>
          </cell>
          <cell r="D1943" t="str">
            <v>PTD</v>
          </cell>
          <cell r="E1943" t="str">
            <v>PTD</v>
          </cell>
          <cell r="F1943" t="str">
            <v>PTD</v>
          </cell>
          <cell r="H1943" t="str">
            <v>PLNT</v>
          </cell>
          <cell r="I1943" t="str">
            <v>PLNT</v>
          </cell>
          <cell r="J1943" t="str">
            <v>PLNT</v>
          </cell>
          <cell r="K1943" t="str">
            <v>PLNT</v>
          </cell>
          <cell r="L1943" t="str">
            <v>PLNT</v>
          </cell>
        </row>
        <row r="1944">
          <cell r="B1944" t="str">
            <v>PTD</v>
          </cell>
          <cell r="C1944" t="str">
            <v>PTD</v>
          </cell>
          <cell r="D1944" t="str">
            <v>PTD</v>
          </cell>
          <cell r="E1944" t="str">
            <v>PTD</v>
          </cell>
          <cell r="F1944" t="str">
            <v>PTD</v>
          </cell>
          <cell r="H1944" t="str">
            <v>PLNT</v>
          </cell>
          <cell r="I1944" t="str">
            <v>PLNT</v>
          </cell>
          <cell r="J1944" t="str">
            <v>PLNT</v>
          </cell>
          <cell r="K1944" t="str">
            <v>PLNT</v>
          </cell>
          <cell r="L1944" t="str">
            <v>PLNT</v>
          </cell>
        </row>
        <row r="1945">
          <cell r="B1945" t="str">
            <v>PTD</v>
          </cell>
          <cell r="C1945" t="str">
            <v>PTD</v>
          </cell>
          <cell r="D1945" t="str">
            <v>PTD</v>
          </cell>
          <cell r="E1945" t="str">
            <v>PTD</v>
          </cell>
          <cell r="F1945" t="str">
            <v>PTD</v>
          </cell>
          <cell r="H1945" t="str">
            <v>PLNT</v>
          </cell>
          <cell r="I1945" t="str">
            <v>PLNT</v>
          </cell>
          <cell r="J1945" t="str">
            <v>PLNT</v>
          </cell>
          <cell r="K1945" t="str">
            <v>PLNT</v>
          </cell>
          <cell r="L1945" t="str">
            <v>PLNT</v>
          </cell>
        </row>
        <row r="1946">
          <cell r="B1946" t="str">
            <v>PTD</v>
          </cell>
          <cell r="C1946" t="str">
            <v>PTD</v>
          </cell>
          <cell r="D1946" t="str">
            <v>PTD</v>
          </cell>
          <cell r="E1946" t="str">
            <v>PTD</v>
          </cell>
          <cell r="F1946" t="str">
            <v>PTD</v>
          </cell>
          <cell r="H1946" t="str">
            <v>PLNT</v>
          </cell>
          <cell r="I1946" t="str">
            <v>PLNT</v>
          </cell>
          <cell r="J1946" t="str">
            <v>PLNT</v>
          </cell>
          <cell r="K1946" t="str">
            <v>PLNT</v>
          </cell>
          <cell r="L1946" t="str">
            <v>PLNT</v>
          </cell>
        </row>
        <row r="1947">
          <cell r="B1947" t="str">
            <v>PTD</v>
          </cell>
          <cell r="C1947" t="str">
            <v>PTD</v>
          </cell>
          <cell r="D1947" t="str">
            <v>PTD</v>
          </cell>
          <cell r="E1947" t="str">
            <v>PTD</v>
          </cell>
          <cell r="F1947" t="str">
            <v>PTD</v>
          </cell>
          <cell r="H1947" t="str">
            <v>PLNT</v>
          </cell>
          <cell r="I1947" t="str">
            <v>PLNT</v>
          </cell>
          <cell r="J1947" t="str">
            <v>PLNT</v>
          </cell>
          <cell r="K1947" t="str">
            <v>PLNT</v>
          </cell>
          <cell r="L1947" t="str">
            <v>PLNT</v>
          </cell>
        </row>
        <row r="1948">
          <cell r="B1948" t="str">
            <v>PTD</v>
          </cell>
          <cell r="C1948" t="str">
            <v>PTD</v>
          </cell>
          <cell r="D1948" t="str">
            <v>PTD</v>
          </cell>
          <cell r="E1948" t="str">
            <v>PTD</v>
          </cell>
          <cell r="F1948" t="str">
            <v>PTD</v>
          </cell>
          <cell r="H1948" t="str">
            <v>PLNT</v>
          </cell>
          <cell r="I1948" t="str">
            <v>PLNT</v>
          </cell>
          <cell r="J1948" t="str">
            <v>PLNT</v>
          </cell>
          <cell r="K1948" t="str">
            <v>PLNT</v>
          </cell>
          <cell r="L1948" t="str">
            <v>PLNT</v>
          </cell>
        </row>
        <row r="1949">
          <cell r="B1949" t="str">
            <v>PTD</v>
          </cell>
          <cell r="C1949" t="str">
            <v>PTD</v>
          </cell>
          <cell r="D1949" t="str">
            <v>PTD</v>
          </cell>
          <cell r="E1949" t="str">
            <v>PTD</v>
          </cell>
          <cell r="F1949" t="str">
            <v>PTD</v>
          </cell>
          <cell r="H1949" t="str">
            <v>PLNT</v>
          </cell>
          <cell r="I1949" t="str">
            <v>PLNT</v>
          </cell>
          <cell r="J1949" t="str">
            <v>PLNT</v>
          </cell>
          <cell r="K1949" t="str">
            <v>PLNT</v>
          </cell>
          <cell r="L1949" t="str">
            <v>PLNT</v>
          </cell>
        </row>
        <row r="1950">
          <cell r="B1950" t="str">
            <v>PTD</v>
          </cell>
          <cell r="C1950" t="str">
            <v>PTD</v>
          </cell>
          <cell r="D1950" t="str">
            <v>PTD</v>
          </cell>
          <cell r="E1950" t="str">
            <v>PTD</v>
          </cell>
          <cell r="F1950" t="str">
            <v>PTD</v>
          </cell>
          <cell r="H1950" t="str">
            <v>PLNT</v>
          </cell>
          <cell r="I1950" t="str">
            <v>PLNT</v>
          </cell>
          <cell r="J1950" t="str">
            <v>PLNT</v>
          </cell>
          <cell r="K1950" t="str">
            <v>PLNT</v>
          </cell>
          <cell r="L1950" t="str">
            <v>PLNT</v>
          </cell>
        </row>
        <row r="1957">
          <cell r="B1957" t="str">
            <v>P</v>
          </cell>
          <cell r="C1957" t="str">
            <v>P</v>
          </cell>
          <cell r="D1957" t="str">
            <v>P</v>
          </cell>
          <cell r="E1957" t="str">
            <v>P</v>
          </cell>
          <cell r="F1957" t="str">
            <v>P</v>
          </cell>
        </row>
        <row r="1958">
          <cell r="B1958" t="str">
            <v>P</v>
          </cell>
          <cell r="C1958" t="str">
            <v>P</v>
          </cell>
          <cell r="D1958" t="str">
            <v>P</v>
          </cell>
          <cell r="E1958" t="str">
            <v>P</v>
          </cell>
          <cell r="F1958" t="str">
            <v>P</v>
          </cell>
        </row>
        <row r="1959">
          <cell r="B1959" t="str">
            <v>P</v>
          </cell>
          <cell r="C1959" t="str">
            <v>P</v>
          </cell>
          <cell r="D1959" t="str">
            <v>P</v>
          </cell>
          <cell r="E1959" t="str">
            <v>P</v>
          </cell>
          <cell r="F1959" t="str">
            <v>P</v>
          </cell>
        </row>
        <row r="1960">
          <cell r="B1960" t="str">
            <v>P</v>
          </cell>
          <cell r="C1960" t="str">
            <v>P</v>
          </cell>
          <cell r="D1960" t="str">
            <v>P</v>
          </cell>
          <cell r="E1960" t="str">
            <v>P</v>
          </cell>
          <cell r="F1960" t="str">
            <v>P</v>
          </cell>
        </row>
        <row r="1961">
          <cell r="B1961" t="str">
            <v>P</v>
          </cell>
          <cell r="C1961" t="str">
            <v>P</v>
          </cell>
          <cell r="D1961" t="str">
            <v>P</v>
          </cell>
          <cell r="E1961" t="str">
            <v>P</v>
          </cell>
          <cell r="F1961" t="str">
            <v>P</v>
          </cell>
        </row>
        <row r="1965">
          <cell r="B1965" t="str">
            <v>P</v>
          </cell>
          <cell r="C1965" t="str">
            <v>P</v>
          </cell>
          <cell r="D1965" t="str">
            <v>P</v>
          </cell>
          <cell r="E1965" t="str">
            <v>P</v>
          </cell>
          <cell r="F1965" t="str">
            <v>P</v>
          </cell>
        </row>
        <row r="1966">
          <cell r="B1966" t="str">
            <v>P</v>
          </cell>
          <cell r="C1966" t="str">
            <v>P</v>
          </cell>
          <cell r="D1966" t="str">
            <v>P</v>
          </cell>
          <cell r="E1966" t="str">
            <v>P</v>
          </cell>
          <cell r="F1966" t="str">
            <v>P</v>
          </cell>
        </row>
        <row r="1967">
          <cell r="B1967" t="str">
            <v>P</v>
          </cell>
          <cell r="C1967" t="str">
            <v>P</v>
          </cell>
          <cell r="D1967" t="str">
            <v>P</v>
          </cell>
          <cell r="E1967" t="str">
            <v>P</v>
          </cell>
          <cell r="F1967" t="str">
            <v>P</v>
          </cell>
        </row>
        <row r="1972">
          <cell r="B1972" t="str">
            <v>P</v>
          </cell>
          <cell r="C1972" t="str">
            <v>P</v>
          </cell>
          <cell r="D1972" t="str">
            <v>P</v>
          </cell>
          <cell r="E1972" t="str">
            <v>P</v>
          </cell>
          <cell r="F1972" t="str">
            <v>P</v>
          </cell>
        </row>
        <row r="1973">
          <cell r="B1973" t="str">
            <v>P</v>
          </cell>
          <cell r="C1973" t="str">
            <v>P</v>
          </cell>
          <cell r="D1973" t="str">
            <v>P</v>
          </cell>
          <cell r="E1973" t="str">
            <v>P</v>
          </cell>
          <cell r="F1973" t="str">
            <v>P</v>
          </cell>
        </row>
        <row r="1974">
          <cell r="B1974" t="str">
            <v>P</v>
          </cell>
          <cell r="C1974" t="str">
            <v>P</v>
          </cell>
          <cell r="D1974" t="str">
            <v>P</v>
          </cell>
          <cell r="E1974" t="str">
            <v>P</v>
          </cell>
          <cell r="F1974" t="str">
            <v>P</v>
          </cell>
        </row>
        <row r="1975">
          <cell r="B1975" t="str">
            <v>P</v>
          </cell>
          <cell r="C1975" t="str">
            <v>P</v>
          </cell>
          <cell r="D1975" t="str">
            <v>P</v>
          </cell>
          <cell r="E1975" t="str">
            <v>P</v>
          </cell>
          <cell r="F1975" t="str">
            <v>P</v>
          </cell>
        </row>
        <row r="1979">
          <cell r="B1979" t="str">
            <v>P</v>
          </cell>
          <cell r="C1979" t="str">
            <v>P</v>
          </cell>
          <cell r="D1979" t="str">
            <v>P</v>
          </cell>
          <cell r="E1979" t="str">
            <v>P</v>
          </cell>
          <cell r="F1979" t="str">
            <v>P</v>
          </cell>
        </row>
        <row r="1980">
          <cell r="B1980" t="str">
            <v>P</v>
          </cell>
          <cell r="C1980" t="str">
            <v>P</v>
          </cell>
          <cell r="D1980" t="str">
            <v>P</v>
          </cell>
          <cell r="E1980" t="str">
            <v>P</v>
          </cell>
          <cell r="F1980" t="str">
            <v>P</v>
          </cell>
        </row>
        <row r="1981">
          <cell r="B1981" t="str">
            <v>P</v>
          </cell>
          <cell r="C1981" t="str">
            <v>P</v>
          </cell>
          <cell r="D1981" t="str">
            <v>P</v>
          </cell>
          <cell r="E1981" t="str">
            <v>P</v>
          </cell>
          <cell r="F1981" t="str">
            <v>P</v>
          </cell>
        </row>
        <row r="1982">
          <cell r="B1982" t="str">
            <v>P</v>
          </cell>
          <cell r="C1982" t="str">
            <v>P</v>
          </cell>
          <cell r="D1982" t="str">
            <v>P</v>
          </cell>
          <cell r="E1982" t="str">
            <v>P</v>
          </cell>
          <cell r="F1982" t="str">
            <v>P</v>
          </cell>
        </row>
        <row r="1983">
          <cell r="B1983" t="str">
            <v>P</v>
          </cell>
          <cell r="C1983" t="str">
            <v>P</v>
          </cell>
          <cell r="D1983" t="str">
            <v>P</v>
          </cell>
          <cell r="E1983" t="str">
            <v>P</v>
          </cell>
          <cell r="F1983" t="str">
            <v>P</v>
          </cell>
        </row>
        <row r="1984">
          <cell r="B1984" t="str">
            <v>P</v>
          </cell>
          <cell r="C1984" t="str">
            <v>P</v>
          </cell>
          <cell r="D1984" t="str">
            <v>P</v>
          </cell>
          <cell r="E1984" t="str">
            <v>P</v>
          </cell>
          <cell r="F1984" t="str">
            <v>P</v>
          </cell>
        </row>
        <row r="1988">
          <cell r="B1988" t="str">
            <v>P</v>
          </cell>
          <cell r="C1988" t="str">
            <v>P</v>
          </cell>
          <cell r="D1988" t="str">
            <v>P</v>
          </cell>
          <cell r="E1988" t="str">
            <v>P</v>
          </cell>
          <cell r="F1988" t="str">
            <v>P</v>
          </cell>
        </row>
        <row r="1989">
          <cell r="B1989" t="str">
            <v>P</v>
          </cell>
          <cell r="C1989" t="str">
            <v>P</v>
          </cell>
          <cell r="D1989" t="str">
            <v>P</v>
          </cell>
          <cell r="E1989" t="str">
            <v>P</v>
          </cell>
          <cell r="F1989" t="str">
            <v>P</v>
          </cell>
        </row>
        <row r="1997">
          <cell r="B1997" t="str">
            <v>T</v>
          </cell>
          <cell r="C1997" t="str">
            <v>T</v>
          </cell>
          <cell r="D1997" t="str">
            <v>T</v>
          </cell>
          <cell r="E1997" t="str">
            <v>T</v>
          </cell>
          <cell r="F1997" t="str">
            <v>T</v>
          </cell>
        </row>
        <row r="1998">
          <cell r="B1998" t="str">
            <v>T</v>
          </cell>
          <cell r="C1998" t="str">
            <v>T</v>
          </cell>
          <cell r="D1998" t="str">
            <v>T</v>
          </cell>
          <cell r="E1998" t="str">
            <v>T</v>
          </cell>
          <cell r="F1998" t="str">
            <v>T</v>
          </cell>
        </row>
        <row r="1999">
          <cell r="B1999" t="str">
            <v>T</v>
          </cell>
          <cell r="C1999" t="str">
            <v>T</v>
          </cell>
          <cell r="D1999" t="str">
            <v>T</v>
          </cell>
          <cell r="E1999" t="str">
            <v>T</v>
          </cell>
          <cell r="F1999" t="str">
            <v>T</v>
          </cell>
        </row>
        <row r="2000">
          <cell r="B2000" t="str">
            <v>T</v>
          </cell>
          <cell r="C2000" t="str">
            <v>T</v>
          </cell>
          <cell r="D2000" t="str">
            <v>T</v>
          </cell>
          <cell r="E2000" t="str">
            <v>T</v>
          </cell>
          <cell r="F2000" t="str">
            <v>T</v>
          </cell>
        </row>
        <row r="2004">
          <cell r="B2004" t="str">
            <v>DPW</v>
          </cell>
          <cell r="C2004" t="str">
            <v>DPW</v>
          </cell>
          <cell r="D2004" t="str">
            <v>DPW</v>
          </cell>
          <cell r="E2004" t="str">
            <v>DPW</v>
          </cell>
          <cell r="F2004" t="str">
            <v>DPW</v>
          </cell>
          <cell r="H2004" t="str">
            <v>PLNT2</v>
          </cell>
          <cell r="I2004" t="str">
            <v>PLNT2</v>
          </cell>
          <cell r="J2004" t="str">
            <v>PLNT2</v>
          </cell>
          <cell r="K2004" t="str">
            <v>PLNT2</v>
          </cell>
          <cell r="L2004" t="str">
            <v>PLNT2</v>
          </cell>
        </row>
        <row r="2008">
          <cell r="B2008" t="str">
            <v>DPW</v>
          </cell>
          <cell r="C2008" t="str">
            <v>DPW</v>
          </cell>
          <cell r="D2008" t="str">
            <v>DPW</v>
          </cell>
          <cell r="E2008" t="str">
            <v>DPW</v>
          </cell>
          <cell r="F2008" t="str">
            <v>DPW</v>
          </cell>
          <cell r="H2008" t="str">
            <v>PLNT2</v>
          </cell>
          <cell r="I2008" t="str">
            <v>PLNT2</v>
          </cell>
          <cell r="J2008" t="str">
            <v>PLNT2</v>
          </cell>
          <cell r="K2008" t="str">
            <v>PLNT2</v>
          </cell>
          <cell r="L2008" t="str">
            <v>PLNT2</v>
          </cell>
        </row>
        <row r="2012">
          <cell r="B2012" t="str">
            <v>DPW</v>
          </cell>
          <cell r="C2012" t="str">
            <v>DPW</v>
          </cell>
          <cell r="D2012" t="str">
            <v>DPW</v>
          </cell>
          <cell r="E2012" t="str">
            <v>DPW</v>
          </cell>
          <cell r="F2012" t="str">
            <v>DPW</v>
          </cell>
          <cell r="H2012" t="str">
            <v>SUBS</v>
          </cell>
          <cell r="I2012" t="str">
            <v>SUBS</v>
          </cell>
          <cell r="J2012" t="str">
            <v>SUBS</v>
          </cell>
          <cell r="K2012" t="str">
            <v>SUBS</v>
          </cell>
          <cell r="L2012" t="str">
            <v>SUBS</v>
          </cell>
        </row>
        <row r="2016">
          <cell r="B2016" t="str">
            <v>DPW</v>
          </cell>
          <cell r="C2016" t="str">
            <v>DPW</v>
          </cell>
          <cell r="D2016" t="str">
            <v>DPW</v>
          </cell>
          <cell r="E2016" t="str">
            <v>DPW</v>
          </cell>
          <cell r="F2016" t="str">
            <v>DPW</v>
          </cell>
          <cell r="H2016" t="str">
            <v>PC</v>
          </cell>
          <cell r="I2016" t="str">
            <v>PC</v>
          </cell>
          <cell r="J2016" t="str">
            <v>PC</v>
          </cell>
          <cell r="K2016" t="str">
            <v>PC</v>
          </cell>
          <cell r="L2016" t="str">
            <v>PC</v>
          </cell>
        </row>
        <row r="2020">
          <cell r="B2020" t="str">
            <v>DPW</v>
          </cell>
          <cell r="C2020" t="str">
            <v>DPW</v>
          </cell>
          <cell r="D2020" t="str">
            <v>DPW</v>
          </cell>
          <cell r="E2020" t="str">
            <v>DPW</v>
          </cell>
          <cell r="F2020" t="str">
            <v>DPW</v>
          </cell>
          <cell r="H2020" t="str">
            <v>PC</v>
          </cell>
          <cell r="I2020" t="str">
            <v>PC</v>
          </cell>
          <cell r="J2020" t="str">
            <v>PC</v>
          </cell>
          <cell r="K2020" t="str">
            <v>PC</v>
          </cell>
          <cell r="L2020" t="str">
            <v>PC</v>
          </cell>
        </row>
        <row r="2024">
          <cell r="B2024" t="str">
            <v>DPW</v>
          </cell>
          <cell r="C2024" t="str">
            <v>DPW</v>
          </cell>
          <cell r="D2024" t="str">
            <v>DPW</v>
          </cell>
          <cell r="E2024" t="str">
            <v>DPW</v>
          </cell>
          <cell r="F2024" t="str">
            <v>DPW</v>
          </cell>
          <cell r="H2024" t="str">
            <v>PC</v>
          </cell>
          <cell r="I2024" t="str">
            <v>PC</v>
          </cell>
          <cell r="J2024" t="str">
            <v>PC</v>
          </cell>
          <cell r="K2024" t="str">
            <v>PC</v>
          </cell>
          <cell r="L2024" t="str">
            <v>PC</v>
          </cell>
        </row>
        <row r="2028">
          <cell r="B2028" t="str">
            <v>DPW</v>
          </cell>
          <cell r="C2028" t="str">
            <v>DPW</v>
          </cell>
          <cell r="D2028" t="str">
            <v>DPW</v>
          </cell>
          <cell r="E2028" t="str">
            <v>DPW</v>
          </cell>
          <cell r="F2028" t="str">
            <v>DPW</v>
          </cell>
          <cell r="H2028" t="str">
            <v>PC</v>
          </cell>
          <cell r="I2028" t="str">
            <v>PC</v>
          </cell>
          <cell r="J2028" t="str">
            <v>PC</v>
          </cell>
          <cell r="K2028" t="str">
            <v>PC</v>
          </cell>
          <cell r="L2028" t="str">
            <v>PC</v>
          </cell>
        </row>
        <row r="2032">
          <cell r="B2032" t="str">
            <v>DPW</v>
          </cell>
          <cell r="C2032" t="str">
            <v>DPW</v>
          </cell>
          <cell r="D2032" t="str">
            <v>DPW</v>
          </cell>
          <cell r="E2032" t="str">
            <v>DPW</v>
          </cell>
          <cell r="F2032" t="str">
            <v>DPW</v>
          </cell>
          <cell r="H2032" t="str">
            <v>XFMR</v>
          </cell>
          <cell r="I2032" t="str">
            <v>XFMR</v>
          </cell>
          <cell r="J2032" t="str">
            <v>XFMR</v>
          </cell>
          <cell r="K2032" t="str">
            <v>XFMR</v>
          </cell>
          <cell r="L2032" t="str">
            <v>XFMR</v>
          </cell>
        </row>
        <row r="2036">
          <cell r="B2036" t="str">
            <v>DPW</v>
          </cell>
          <cell r="C2036" t="str">
            <v>DPW</v>
          </cell>
          <cell r="D2036" t="str">
            <v>DPW</v>
          </cell>
          <cell r="E2036" t="str">
            <v>DPW</v>
          </cell>
          <cell r="F2036" t="str">
            <v>DPW</v>
          </cell>
          <cell r="H2036" t="str">
            <v>SERV</v>
          </cell>
          <cell r="I2036" t="str">
            <v>SERV</v>
          </cell>
          <cell r="J2036" t="str">
            <v>SERV</v>
          </cell>
          <cell r="K2036" t="str">
            <v>SERV</v>
          </cell>
          <cell r="L2036" t="str">
            <v>SERV</v>
          </cell>
        </row>
        <row r="2040">
          <cell r="B2040" t="str">
            <v>DPW</v>
          </cell>
          <cell r="C2040" t="str">
            <v>DPW</v>
          </cell>
          <cell r="D2040" t="str">
            <v>DPW</v>
          </cell>
          <cell r="E2040" t="str">
            <v>DPW</v>
          </cell>
          <cell r="F2040" t="str">
            <v>DPW</v>
          </cell>
          <cell r="H2040" t="str">
            <v>METR</v>
          </cell>
          <cell r="I2040" t="str">
            <v>METR</v>
          </cell>
          <cell r="J2040" t="str">
            <v>METR</v>
          </cell>
          <cell r="K2040" t="str">
            <v>METR</v>
          </cell>
          <cell r="L2040" t="str">
            <v>METR</v>
          </cell>
        </row>
        <row r="2044">
          <cell r="B2044" t="str">
            <v>DPW</v>
          </cell>
          <cell r="C2044" t="str">
            <v>DPW</v>
          </cell>
          <cell r="D2044" t="str">
            <v>DPW</v>
          </cell>
          <cell r="E2044" t="str">
            <v>DPW</v>
          </cell>
          <cell r="F2044" t="str">
            <v>DPW</v>
          </cell>
          <cell r="H2044" t="str">
            <v>PC</v>
          </cell>
          <cell r="I2044" t="str">
            <v>PC</v>
          </cell>
          <cell r="J2044" t="str">
            <v>PC</v>
          </cell>
          <cell r="K2044" t="str">
            <v>PC</v>
          </cell>
          <cell r="L2044" t="str">
            <v>PC</v>
          </cell>
        </row>
        <row r="2048">
          <cell r="B2048" t="str">
            <v>DPW</v>
          </cell>
          <cell r="C2048" t="str">
            <v>DPW</v>
          </cell>
          <cell r="D2048" t="str">
            <v>DPW</v>
          </cell>
          <cell r="E2048" t="str">
            <v>DPW</v>
          </cell>
          <cell r="F2048" t="str">
            <v>DPW</v>
          </cell>
          <cell r="H2048" t="str">
            <v>PLNT2</v>
          </cell>
          <cell r="I2048" t="str">
            <v>PLNT2</v>
          </cell>
          <cell r="J2048" t="str">
            <v>PLNT2</v>
          </cell>
          <cell r="K2048" t="str">
            <v>PLNT2</v>
          </cell>
          <cell r="L2048" t="str">
            <v>PLNT2</v>
          </cell>
        </row>
        <row r="2052">
          <cell r="B2052" t="str">
            <v>DPW</v>
          </cell>
          <cell r="C2052" t="str">
            <v>DPW</v>
          </cell>
          <cell r="D2052" t="str">
            <v>DPW</v>
          </cell>
          <cell r="E2052" t="str">
            <v>DPW</v>
          </cell>
          <cell r="F2052" t="str">
            <v>DPW</v>
          </cell>
          <cell r="H2052" t="str">
            <v>PC</v>
          </cell>
          <cell r="I2052" t="str">
            <v>PC</v>
          </cell>
          <cell r="J2052" t="str">
            <v>PC</v>
          </cell>
          <cell r="K2052" t="str">
            <v>PC</v>
          </cell>
          <cell r="L2052" t="str">
            <v>PC</v>
          </cell>
        </row>
        <row r="2056">
          <cell r="B2056" t="str">
            <v>DPW</v>
          </cell>
          <cell r="C2056" t="str">
            <v>DPW</v>
          </cell>
          <cell r="D2056" t="str">
            <v>DPW</v>
          </cell>
          <cell r="E2056" t="str">
            <v>DPW</v>
          </cell>
          <cell r="F2056" t="str">
            <v>DPW</v>
          </cell>
          <cell r="H2056" t="str">
            <v>PLNT</v>
          </cell>
          <cell r="I2056" t="str">
            <v>PLNT</v>
          </cell>
          <cell r="J2056" t="str">
            <v>PLNT</v>
          </cell>
          <cell r="K2056" t="str">
            <v>PLNT</v>
          </cell>
          <cell r="L2056" t="str">
            <v>PLNT</v>
          </cell>
        </row>
        <row r="2060">
          <cell r="B2060" t="str">
            <v>DPW</v>
          </cell>
          <cell r="C2060" t="str">
            <v>DPW</v>
          </cell>
          <cell r="D2060" t="str">
            <v>DPW</v>
          </cell>
          <cell r="E2060" t="str">
            <v>DPW</v>
          </cell>
          <cell r="F2060" t="str">
            <v>DPW</v>
          </cell>
          <cell r="H2060" t="str">
            <v>PLNT</v>
          </cell>
          <cell r="I2060" t="str">
            <v>PLNT</v>
          </cell>
          <cell r="J2060" t="str">
            <v>PLNT</v>
          </cell>
          <cell r="K2060" t="str">
            <v>PLNT</v>
          </cell>
          <cell r="L2060" t="str">
            <v>PLNT</v>
          </cell>
        </row>
        <row r="2064">
          <cell r="B2064" t="str">
            <v>DPW</v>
          </cell>
          <cell r="C2064" t="str">
            <v>DPW</v>
          </cell>
          <cell r="D2064" t="str">
            <v>DPW</v>
          </cell>
          <cell r="E2064" t="str">
            <v>DPW</v>
          </cell>
          <cell r="F2064" t="str">
            <v>DPW</v>
          </cell>
          <cell r="H2064" t="str">
            <v>PLNT</v>
          </cell>
          <cell r="I2064" t="str">
            <v>PLNT</v>
          </cell>
          <cell r="J2064" t="str">
            <v>PLNT</v>
          </cell>
          <cell r="K2064" t="str">
            <v>PLNT</v>
          </cell>
          <cell r="L2064" t="str">
            <v>PLNT</v>
          </cell>
        </row>
        <row r="2071">
          <cell r="B2071" t="str">
            <v>G-SITUS</v>
          </cell>
          <cell r="C2071" t="str">
            <v>G-SITUS</v>
          </cell>
          <cell r="D2071" t="str">
            <v>G-SITUS</v>
          </cell>
          <cell r="E2071" t="str">
            <v>G-SITUS</v>
          </cell>
          <cell r="F2071" t="str">
            <v>G-SITUS</v>
          </cell>
          <cell r="H2071" t="str">
            <v>PLNT</v>
          </cell>
          <cell r="I2071" t="str">
            <v>PLNT</v>
          </cell>
          <cell r="J2071" t="str">
            <v>PLNT</v>
          </cell>
          <cell r="K2071" t="str">
            <v>PLNT</v>
          </cell>
          <cell r="L2071" t="str">
            <v>PLNT</v>
          </cell>
        </row>
        <row r="2072">
          <cell r="B2072" t="str">
            <v>G-SG</v>
          </cell>
          <cell r="C2072" t="str">
            <v>G-SG</v>
          </cell>
          <cell r="D2072" t="str">
            <v>G-SG</v>
          </cell>
          <cell r="E2072" t="str">
            <v>G-SG</v>
          </cell>
          <cell r="F2072" t="str">
            <v>G-SG</v>
          </cell>
          <cell r="H2072" t="str">
            <v>PLNT</v>
          </cell>
          <cell r="I2072" t="str">
            <v>PLNT</v>
          </cell>
          <cell r="J2072" t="str">
            <v>PLNT</v>
          </cell>
          <cell r="K2072" t="str">
            <v>PLNT</v>
          </cell>
          <cell r="L2072" t="str">
            <v>PLNT</v>
          </cell>
        </row>
        <row r="2073">
          <cell r="B2073" t="str">
            <v>G-DGU</v>
          </cell>
          <cell r="C2073" t="str">
            <v>G-DGU</v>
          </cell>
          <cell r="D2073" t="str">
            <v>G-DGU</v>
          </cell>
          <cell r="E2073" t="str">
            <v>G-DGU</v>
          </cell>
          <cell r="F2073" t="str">
            <v>G-DGU</v>
          </cell>
          <cell r="H2073" t="str">
            <v>PLNT</v>
          </cell>
          <cell r="I2073" t="str">
            <v>PLNT</v>
          </cell>
          <cell r="J2073" t="str">
            <v>PLNT</v>
          </cell>
          <cell r="K2073" t="str">
            <v>PLNT</v>
          </cell>
          <cell r="L2073" t="str">
            <v>PLNT</v>
          </cell>
        </row>
        <row r="2074">
          <cell r="B2074" t="str">
            <v>G-SG</v>
          </cell>
          <cell r="C2074" t="str">
            <v>G-SG</v>
          </cell>
          <cell r="D2074" t="str">
            <v>G-SG</v>
          </cell>
          <cell r="E2074" t="str">
            <v>G-SG</v>
          </cell>
          <cell r="F2074" t="str">
            <v>G-SG</v>
          </cell>
          <cell r="H2074" t="str">
            <v>PLNT</v>
          </cell>
          <cell r="I2074" t="str">
            <v>PLNT</v>
          </cell>
          <cell r="J2074" t="str">
            <v>PLNT</v>
          </cell>
          <cell r="K2074" t="str">
            <v>PLNT</v>
          </cell>
          <cell r="L2074" t="str">
            <v>PLNT</v>
          </cell>
        </row>
        <row r="2075">
          <cell r="B2075" t="str">
            <v>CUST</v>
          </cell>
          <cell r="C2075" t="str">
            <v>CUST</v>
          </cell>
          <cell r="D2075" t="str">
            <v>CUST</v>
          </cell>
          <cell r="E2075" t="str">
            <v>CUST</v>
          </cell>
          <cell r="F2075" t="str">
            <v>CUST</v>
          </cell>
          <cell r="H2075" t="str">
            <v>CUST</v>
          </cell>
          <cell r="I2075" t="str">
            <v>CUST</v>
          </cell>
          <cell r="J2075" t="str">
            <v>CUST</v>
          </cell>
          <cell r="K2075" t="str">
            <v>CUST</v>
          </cell>
          <cell r="L2075" t="str">
            <v>CUST</v>
          </cell>
        </row>
        <row r="2076">
          <cell r="B2076" t="str">
            <v>PTD</v>
          </cell>
          <cell r="C2076" t="str">
            <v>PTD</v>
          </cell>
          <cell r="D2076" t="str">
            <v>PTD</v>
          </cell>
          <cell r="E2076" t="str">
            <v>PTD</v>
          </cell>
          <cell r="F2076" t="str">
            <v>PTD</v>
          </cell>
          <cell r="H2076" t="str">
            <v>PLNT</v>
          </cell>
          <cell r="I2076" t="str">
            <v>PLNT</v>
          </cell>
          <cell r="J2076" t="str">
            <v>PLNT</v>
          </cell>
          <cell r="K2076" t="str">
            <v>PLNT</v>
          </cell>
          <cell r="L2076" t="str">
            <v>PLNT</v>
          </cell>
        </row>
        <row r="2077">
          <cell r="B2077" t="str">
            <v>P</v>
          </cell>
          <cell r="C2077" t="str">
            <v>P</v>
          </cell>
          <cell r="D2077" t="str">
            <v>P</v>
          </cell>
          <cell r="E2077" t="str">
            <v>P</v>
          </cell>
          <cell r="F2077" t="str">
            <v>P</v>
          </cell>
          <cell r="H2077" t="str">
            <v>PLNT</v>
          </cell>
          <cell r="I2077" t="str">
            <v>PLNT</v>
          </cell>
          <cell r="J2077" t="str">
            <v>PLNT</v>
          </cell>
          <cell r="K2077" t="str">
            <v>PLNT</v>
          </cell>
          <cell r="L2077" t="str">
            <v>PLNT</v>
          </cell>
        </row>
        <row r="2078">
          <cell r="B2078" t="str">
            <v>G-SG</v>
          </cell>
          <cell r="C2078" t="str">
            <v>G-SG</v>
          </cell>
          <cell r="D2078" t="str">
            <v>G-SG</v>
          </cell>
          <cell r="E2078" t="str">
            <v>G-SG</v>
          </cell>
          <cell r="F2078" t="str">
            <v>G-SG</v>
          </cell>
          <cell r="H2078" t="str">
            <v>PLNT</v>
          </cell>
          <cell r="I2078" t="str">
            <v>PLNT</v>
          </cell>
          <cell r="J2078" t="str">
            <v>PLNT</v>
          </cell>
          <cell r="K2078" t="str">
            <v>PLNT</v>
          </cell>
          <cell r="L2078" t="str">
            <v>PLNT</v>
          </cell>
        </row>
        <row r="2079">
          <cell r="B2079" t="str">
            <v>P</v>
          </cell>
          <cell r="C2079" t="str">
            <v>P</v>
          </cell>
          <cell r="D2079" t="str">
            <v>P</v>
          </cell>
          <cell r="E2079" t="str">
            <v>P</v>
          </cell>
          <cell r="F2079" t="str">
            <v>P</v>
          </cell>
          <cell r="H2079" t="str">
            <v>PLNT</v>
          </cell>
          <cell r="I2079" t="str">
            <v>PLNT</v>
          </cell>
          <cell r="J2079" t="str">
            <v>PLNT</v>
          </cell>
          <cell r="K2079" t="str">
            <v>PLNT</v>
          </cell>
          <cell r="L2079" t="str">
            <v>PLNT</v>
          </cell>
        </row>
        <row r="2080">
          <cell r="B2080" t="str">
            <v>P</v>
          </cell>
          <cell r="C2080" t="str">
            <v>P</v>
          </cell>
          <cell r="D2080" t="str">
            <v>P</v>
          </cell>
          <cell r="E2080" t="str">
            <v>P</v>
          </cell>
          <cell r="F2080" t="str">
            <v>P</v>
          </cell>
          <cell r="H2080" t="str">
            <v>PLNT</v>
          </cell>
          <cell r="I2080" t="str">
            <v>PLNT</v>
          </cell>
          <cell r="J2080" t="str">
            <v>PLNT</v>
          </cell>
          <cell r="K2080" t="str">
            <v>PLNT</v>
          </cell>
          <cell r="L2080" t="str">
            <v>PLNT</v>
          </cell>
        </row>
        <row r="2085">
          <cell r="B2085" t="str">
            <v>P</v>
          </cell>
          <cell r="C2085" t="str">
            <v>P</v>
          </cell>
          <cell r="D2085" t="str">
            <v>P</v>
          </cell>
          <cell r="E2085" t="str">
            <v>P</v>
          </cell>
          <cell r="F2085" t="str">
            <v>P</v>
          </cell>
        </row>
        <row r="2086">
          <cell r="B2086" t="str">
            <v>P</v>
          </cell>
          <cell r="C2086" t="str">
            <v>P</v>
          </cell>
          <cell r="D2086" t="str">
            <v>P</v>
          </cell>
          <cell r="E2086" t="str">
            <v>P</v>
          </cell>
          <cell r="F2086" t="str">
            <v>P</v>
          </cell>
        </row>
        <row r="2090">
          <cell r="B2090" t="str">
            <v>P</v>
          </cell>
          <cell r="C2090" t="str">
            <v>P</v>
          </cell>
          <cell r="D2090" t="str">
            <v>P</v>
          </cell>
          <cell r="E2090" t="str">
            <v>P</v>
          </cell>
          <cell r="F2090" t="str">
            <v>P</v>
          </cell>
        </row>
        <row r="2094">
          <cell r="B2094" t="str">
            <v>PTD</v>
          </cell>
          <cell r="C2094" t="str">
            <v>PTD</v>
          </cell>
          <cell r="D2094" t="str">
            <v>PTD</v>
          </cell>
          <cell r="E2094" t="str">
            <v>PTD</v>
          </cell>
          <cell r="F2094" t="str">
            <v>PTD</v>
          </cell>
          <cell r="H2094" t="str">
            <v>PLNT</v>
          </cell>
          <cell r="I2094" t="str">
            <v>PLNT</v>
          </cell>
          <cell r="J2094" t="str">
            <v>PLNT</v>
          </cell>
          <cell r="K2094" t="str">
            <v>PLNT</v>
          </cell>
          <cell r="L2094" t="str">
            <v>PLNT</v>
          </cell>
        </row>
        <row r="2097">
          <cell r="B2097" t="str">
            <v>P</v>
          </cell>
          <cell r="C2097" t="str">
            <v>P</v>
          </cell>
          <cell r="D2097" t="str">
            <v>P</v>
          </cell>
          <cell r="E2097" t="str">
            <v>P</v>
          </cell>
          <cell r="F2097" t="str">
            <v>P</v>
          </cell>
        </row>
        <row r="2101">
          <cell r="B2101" t="str">
            <v>P</v>
          </cell>
          <cell r="C2101" t="str">
            <v>P</v>
          </cell>
          <cell r="D2101" t="str">
            <v>P</v>
          </cell>
          <cell r="E2101" t="str">
            <v>P</v>
          </cell>
          <cell r="F2101" t="str">
            <v>P</v>
          </cell>
          <cell r="H2101" t="str">
            <v>PLNT</v>
          </cell>
          <cell r="I2101" t="str">
            <v>PLNT</v>
          </cell>
          <cell r="J2101" t="str">
            <v>PLNT</v>
          </cell>
          <cell r="K2101" t="str">
            <v>PLNT</v>
          </cell>
          <cell r="L2101" t="str">
            <v>PLNT</v>
          </cell>
        </row>
        <row r="2102">
          <cell r="B2102" t="str">
            <v>P</v>
          </cell>
          <cell r="C2102" t="str">
            <v>P</v>
          </cell>
          <cell r="D2102" t="str">
            <v>P</v>
          </cell>
          <cell r="E2102" t="str">
            <v>P</v>
          </cell>
          <cell r="F2102" t="str">
            <v>P</v>
          </cell>
          <cell r="H2102" t="str">
            <v>PLNT</v>
          </cell>
          <cell r="I2102" t="str">
            <v>PLNT</v>
          </cell>
          <cell r="J2102" t="str">
            <v>PLNT</v>
          </cell>
          <cell r="K2102" t="str">
            <v>PLNT</v>
          </cell>
          <cell r="L2102" t="str">
            <v>PLNT</v>
          </cell>
        </row>
        <row r="2105">
          <cell r="B2105" t="str">
            <v>P</v>
          </cell>
          <cell r="C2105" t="str">
            <v>P</v>
          </cell>
          <cell r="D2105" t="str">
            <v>P</v>
          </cell>
          <cell r="E2105" t="str">
            <v>P</v>
          </cell>
          <cell r="F2105" t="str">
            <v>P</v>
          </cell>
        </row>
        <row r="2116">
          <cell r="B2116" t="str">
            <v>P</v>
          </cell>
          <cell r="C2116" t="str">
            <v>P</v>
          </cell>
          <cell r="D2116" t="str">
            <v>P</v>
          </cell>
          <cell r="E2116" t="str">
            <v>P</v>
          </cell>
          <cell r="F2116" t="str">
            <v>P</v>
          </cell>
          <cell r="H2116" t="str">
            <v>PLNT</v>
          </cell>
          <cell r="I2116" t="str">
            <v>PLNT</v>
          </cell>
          <cell r="J2116" t="str">
            <v>PLNT</v>
          </cell>
          <cell r="K2116" t="str">
            <v>PLNT</v>
          </cell>
          <cell r="L2116" t="str">
            <v>PLNT</v>
          </cell>
        </row>
        <row r="2117">
          <cell r="B2117" t="str">
            <v>P</v>
          </cell>
          <cell r="C2117" t="str">
            <v>P</v>
          </cell>
          <cell r="D2117" t="str">
            <v>P</v>
          </cell>
          <cell r="E2117" t="str">
            <v>P</v>
          </cell>
          <cell r="F2117" t="str">
            <v>P</v>
          </cell>
          <cell r="H2117" t="str">
            <v>PLNT</v>
          </cell>
          <cell r="I2117" t="str">
            <v>PLNT</v>
          </cell>
          <cell r="J2117" t="str">
            <v>PLNT</v>
          </cell>
          <cell r="K2117" t="str">
            <v>PLNT</v>
          </cell>
          <cell r="L2117" t="str">
            <v>PLNT</v>
          </cell>
        </row>
        <row r="2122">
          <cell r="B2122" t="str">
            <v>G-SITUS</v>
          </cell>
          <cell r="C2122" t="str">
            <v>G-SITUS</v>
          </cell>
          <cell r="D2122" t="str">
            <v>G-SITUS</v>
          </cell>
          <cell r="E2122" t="str">
            <v>G-SITUS</v>
          </cell>
          <cell r="F2122" t="str">
            <v>G-SITUS</v>
          </cell>
          <cell r="H2122" t="str">
            <v>PLNT</v>
          </cell>
          <cell r="I2122" t="str">
            <v>PLNT</v>
          </cell>
          <cell r="J2122" t="str">
            <v>PLNT</v>
          </cell>
          <cell r="K2122" t="str">
            <v>PLNT</v>
          </cell>
          <cell r="L2122" t="str">
            <v>PLNT</v>
          </cell>
        </row>
        <row r="2123">
          <cell r="B2123" t="str">
            <v>CUST</v>
          </cell>
          <cell r="C2123" t="str">
            <v>CUST</v>
          </cell>
          <cell r="D2123" t="str">
            <v>CUST</v>
          </cell>
          <cell r="E2123" t="str">
            <v>CUST</v>
          </cell>
          <cell r="F2123" t="str">
            <v>CUST</v>
          </cell>
          <cell r="H2123" t="str">
            <v>CUST</v>
          </cell>
          <cell r="I2123" t="str">
            <v>CUST</v>
          </cell>
          <cell r="J2123" t="str">
            <v>CUST</v>
          </cell>
          <cell r="K2123" t="str">
            <v>CUST</v>
          </cell>
          <cell r="L2123" t="str">
            <v>CUST</v>
          </cell>
        </row>
        <row r="2124">
          <cell r="B2124" t="str">
            <v>I-SG</v>
          </cell>
          <cell r="C2124" t="str">
            <v>I-SG</v>
          </cell>
          <cell r="D2124" t="str">
            <v>I-SG</v>
          </cell>
          <cell r="E2124" t="str">
            <v>I-SG</v>
          </cell>
          <cell r="F2124" t="str">
            <v>I-SG</v>
          </cell>
          <cell r="H2124" t="str">
            <v>PLNT</v>
          </cell>
          <cell r="I2124" t="str">
            <v>PLNT</v>
          </cell>
          <cell r="J2124" t="str">
            <v>PLNT</v>
          </cell>
          <cell r="K2124" t="str">
            <v>PLNT</v>
          </cell>
          <cell r="L2124" t="str">
            <v>PLNT</v>
          </cell>
        </row>
        <row r="2125">
          <cell r="B2125" t="str">
            <v>PTD</v>
          </cell>
          <cell r="C2125" t="str">
            <v>PTD</v>
          </cell>
          <cell r="D2125" t="str">
            <v>PTD</v>
          </cell>
          <cell r="E2125" t="str">
            <v>PTD</v>
          </cell>
          <cell r="F2125" t="str">
            <v>PTD</v>
          </cell>
          <cell r="H2125" t="str">
            <v>PLNT</v>
          </cell>
          <cell r="I2125" t="str">
            <v>PLNT</v>
          </cell>
          <cell r="J2125" t="str">
            <v>PLNT</v>
          </cell>
          <cell r="K2125" t="str">
            <v>PLNT</v>
          </cell>
          <cell r="L2125" t="str">
            <v>PLNT</v>
          </cell>
        </row>
        <row r="2126">
          <cell r="B2126" t="str">
            <v>P</v>
          </cell>
          <cell r="C2126" t="str">
            <v>P</v>
          </cell>
          <cell r="D2126" t="str">
            <v>P</v>
          </cell>
          <cell r="E2126" t="str">
            <v>P</v>
          </cell>
          <cell r="F2126" t="str">
            <v>P</v>
          </cell>
          <cell r="H2126" t="str">
            <v>PLNT</v>
          </cell>
          <cell r="I2126" t="str">
            <v>PLNT</v>
          </cell>
          <cell r="J2126" t="str">
            <v>PLNT</v>
          </cell>
          <cell r="K2126" t="str">
            <v>PLNT</v>
          </cell>
          <cell r="L2126" t="str">
            <v>PLNT</v>
          </cell>
        </row>
        <row r="2131">
          <cell r="B2131" t="str">
            <v>P</v>
          </cell>
          <cell r="C2131" t="str">
            <v>P</v>
          </cell>
          <cell r="D2131" t="str">
            <v>P</v>
          </cell>
          <cell r="E2131" t="str">
            <v>P</v>
          </cell>
          <cell r="F2131" t="str">
            <v>P</v>
          </cell>
          <cell r="H2131" t="str">
            <v>PLNT</v>
          </cell>
          <cell r="I2131" t="str">
            <v>PLNT</v>
          </cell>
          <cell r="J2131" t="str">
            <v>PLNT</v>
          </cell>
          <cell r="K2131" t="str">
            <v>PLNT</v>
          </cell>
          <cell r="L2131" t="str">
            <v>PLNT</v>
          </cell>
        </row>
        <row r="2132">
          <cell r="B2132" t="str">
            <v>P</v>
          </cell>
          <cell r="C2132" t="str">
            <v>P</v>
          </cell>
          <cell r="D2132" t="str">
            <v>P</v>
          </cell>
          <cell r="E2132" t="str">
            <v>P</v>
          </cell>
          <cell r="F2132" t="str">
            <v>P</v>
          </cell>
          <cell r="H2132" t="str">
            <v>PLNT</v>
          </cell>
          <cell r="I2132" t="str">
            <v>PLNT</v>
          </cell>
          <cell r="J2132" t="str">
            <v>PLNT</v>
          </cell>
          <cell r="K2132" t="str">
            <v>PLNT</v>
          </cell>
          <cell r="L2132" t="str">
            <v>PLNT</v>
          </cell>
        </row>
        <row r="2137">
          <cell r="B2137" t="str">
            <v>I-SITUS</v>
          </cell>
          <cell r="C2137" t="str">
            <v>I-SITUS</v>
          </cell>
          <cell r="D2137" t="str">
            <v>I-SITUS</v>
          </cell>
          <cell r="E2137" t="str">
            <v>I-SITUS</v>
          </cell>
          <cell r="F2137" t="str">
            <v>I-SITUS</v>
          </cell>
          <cell r="H2137" t="str">
            <v>PLNT</v>
          </cell>
          <cell r="I2137" t="str">
            <v>PLNT</v>
          </cell>
          <cell r="J2137" t="str">
            <v>PLNT</v>
          </cell>
          <cell r="K2137" t="str">
            <v>PLNT</v>
          </cell>
          <cell r="L2137" t="str">
            <v>PLNT</v>
          </cell>
        </row>
        <row r="2138">
          <cell r="B2138" t="str">
            <v>I-DGP</v>
          </cell>
          <cell r="C2138" t="str">
            <v>I-DGP</v>
          </cell>
          <cell r="D2138" t="str">
            <v>I-DGP</v>
          </cell>
          <cell r="E2138" t="str">
            <v>I-DGP</v>
          </cell>
          <cell r="F2138" t="str">
            <v>I-DGP</v>
          </cell>
          <cell r="H2138" t="str">
            <v>PLNT</v>
          </cell>
          <cell r="I2138" t="str">
            <v>PLNT</v>
          </cell>
          <cell r="J2138" t="str">
            <v>PLNT</v>
          </cell>
          <cell r="K2138" t="str">
            <v>PLNT</v>
          </cell>
          <cell r="L2138" t="str">
            <v>PLNT</v>
          </cell>
        </row>
        <row r="2139">
          <cell r="B2139" t="str">
            <v>I-DGU</v>
          </cell>
          <cell r="C2139" t="str">
            <v>I-DGU</v>
          </cell>
          <cell r="D2139" t="str">
            <v>I-DGU</v>
          </cell>
          <cell r="E2139" t="str">
            <v>I-DGU</v>
          </cell>
          <cell r="F2139" t="str">
            <v>I-DGU</v>
          </cell>
          <cell r="H2139" t="str">
            <v>PLNT</v>
          </cell>
          <cell r="I2139" t="str">
            <v>PLNT</v>
          </cell>
          <cell r="J2139" t="str">
            <v>PLNT</v>
          </cell>
          <cell r="K2139" t="str">
            <v>PLNT</v>
          </cell>
          <cell r="L2139" t="str">
            <v>PLNT</v>
          </cell>
        </row>
        <row r="2140">
          <cell r="B2140" t="str">
            <v>P</v>
          </cell>
          <cell r="C2140" t="str">
            <v>P</v>
          </cell>
          <cell r="D2140" t="str">
            <v>P</v>
          </cell>
          <cell r="E2140" t="str">
            <v>P</v>
          </cell>
          <cell r="F2140" t="str">
            <v>P</v>
          </cell>
          <cell r="H2140" t="str">
            <v>PLNT</v>
          </cell>
          <cell r="I2140" t="str">
            <v>PLNT</v>
          </cell>
          <cell r="J2140" t="str">
            <v>PLNT</v>
          </cell>
          <cell r="K2140" t="str">
            <v>PLNT</v>
          </cell>
          <cell r="L2140" t="str">
            <v>PLNT</v>
          </cell>
        </row>
        <row r="2141">
          <cell r="B2141" t="str">
            <v>I-SG</v>
          </cell>
          <cell r="C2141" t="str">
            <v>I-SG</v>
          </cell>
          <cell r="D2141" t="str">
            <v>I-SG</v>
          </cell>
          <cell r="E2141" t="str">
            <v>I-SG</v>
          </cell>
          <cell r="F2141" t="str">
            <v>I-SG</v>
          </cell>
          <cell r="H2141" t="str">
            <v>PLNT</v>
          </cell>
          <cell r="I2141" t="str">
            <v>PLNT</v>
          </cell>
          <cell r="J2141" t="str">
            <v>PLNT</v>
          </cell>
          <cell r="K2141" t="str">
            <v>PLNT</v>
          </cell>
          <cell r="L2141" t="str">
            <v>PLNT</v>
          </cell>
        </row>
        <row r="2142">
          <cell r="B2142" t="str">
            <v>CUST</v>
          </cell>
          <cell r="C2142" t="str">
            <v>CUST</v>
          </cell>
          <cell r="D2142" t="str">
            <v>CUST</v>
          </cell>
          <cell r="E2142" t="str">
            <v>CUST</v>
          </cell>
          <cell r="F2142" t="str">
            <v>CUST</v>
          </cell>
          <cell r="H2142" t="str">
            <v>CUST</v>
          </cell>
          <cell r="I2142" t="str">
            <v>CUST</v>
          </cell>
          <cell r="J2142" t="str">
            <v>CUST</v>
          </cell>
          <cell r="K2142" t="str">
            <v>CUST</v>
          </cell>
          <cell r="L2142" t="str">
            <v>CUST</v>
          </cell>
        </row>
        <row r="2143">
          <cell r="B2143" t="str">
            <v>I-SG</v>
          </cell>
          <cell r="C2143" t="str">
            <v>I-SG</v>
          </cell>
          <cell r="D2143" t="str">
            <v>I-SG</v>
          </cell>
          <cell r="E2143" t="str">
            <v>I-SG</v>
          </cell>
          <cell r="F2143" t="str">
            <v>I-SG</v>
          </cell>
          <cell r="H2143" t="str">
            <v>PLNT</v>
          </cell>
          <cell r="I2143" t="str">
            <v>PLNT</v>
          </cell>
          <cell r="J2143" t="str">
            <v>PLNT</v>
          </cell>
          <cell r="K2143" t="str">
            <v>PLNT</v>
          </cell>
          <cell r="L2143" t="str">
            <v>PLNT</v>
          </cell>
        </row>
        <row r="2144">
          <cell r="B2144" t="str">
            <v>I-SG</v>
          </cell>
          <cell r="C2144" t="str">
            <v>I-SG</v>
          </cell>
          <cell r="D2144" t="str">
            <v>I-SG</v>
          </cell>
          <cell r="E2144" t="str">
            <v>I-SG</v>
          </cell>
          <cell r="F2144" t="str">
            <v>I-SG</v>
          </cell>
          <cell r="H2144" t="str">
            <v>PLNT</v>
          </cell>
          <cell r="I2144" t="str">
            <v>PLNT</v>
          </cell>
          <cell r="J2144" t="str">
            <v>PLNT</v>
          </cell>
          <cell r="K2144" t="str">
            <v>PLNT</v>
          </cell>
          <cell r="L2144" t="str">
            <v>PLNT</v>
          </cell>
        </row>
        <row r="2145">
          <cell r="B2145" t="str">
            <v>P</v>
          </cell>
          <cell r="C2145" t="str">
            <v>P</v>
          </cell>
          <cell r="D2145" t="str">
            <v>P</v>
          </cell>
          <cell r="E2145" t="str">
            <v>P</v>
          </cell>
          <cell r="F2145" t="str">
            <v>P</v>
          </cell>
          <cell r="H2145" t="str">
            <v>PLNT</v>
          </cell>
          <cell r="I2145" t="str">
            <v>PLNT</v>
          </cell>
          <cell r="J2145" t="str">
            <v>PLNT</v>
          </cell>
          <cell r="K2145" t="str">
            <v>PLNT</v>
          </cell>
          <cell r="L2145" t="str">
            <v>PLNT</v>
          </cell>
        </row>
        <row r="2146">
          <cell r="B2146" t="str">
            <v>PTD</v>
          </cell>
          <cell r="C2146" t="str">
            <v>PTD</v>
          </cell>
          <cell r="D2146" t="str">
            <v>PTD</v>
          </cell>
          <cell r="E2146" t="str">
            <v>PTD</v>
          </cell>
          <cell r="F2146" t="str">
            <v>PTD</v>
          </cell>
          <cell r="H2146" t="str">
            <v>PLNT</v>
          </cell>
          <cell r="I2146" t="str">
            <v>PLNT</v>
          </cell>
          <cell r="J2146" t="str">
            <v>PLNT</v>
          </cell>
          <cell r="K2146" t="str">
            <v>PLNT</v>
          </cell>
          <cell r="L2146" t="str">
            <v>PLNT</v>
          </cell>
        </row>
        <row r="2149">
          <cell r="B2149" t="str">
            <v>NUTIL</v>
          </cell>
          <cell r="C2149" t="str">
            <v>NUTIL</v>
          </cell>
          <cell r="D2149" t="str">
            <v>NUTIL</v>
          </cell>
          <cell r="E2149" t="str">
            <v>NUTIL</v>
          </cell>
          <cell r="F2149" t="str">
            <v>NUTIL</v>
          </cell>
        </row>
        <row r="2153">
          <cell r="B2153" t="str">
            <v>PTD</v>
          </cell>
          <cell r="C2153" t="str">
            <v>PTD</v>
          </cell>
          <cell r="D2153" t="str">
            <v>PTD</v>
          </cell>
          <cell r="E2153" t="str">
            <v>PTD</v>
          </cell>
          <cell r="F2153" t="str">
            <v>PTD</v>
          </cell>
          <cell r="H2153" t="str">
            <v>PLNT</v>
          </cell>
          <cell r="I2153" t="str">
            <v>PLNT</v>
          </cell>
          <cell r="J2153" t="str">
            <v>PLNT</v>
          </cell>
          <cell r="K2153" t="str">
            <v>PLNT</v>
          </cell>
          <cell r="L2153" t="str">
            <v>PLNT</v>
          </cell>
        </row>
        <row r="2154">
          <cell r="B2154" t="str">
            <v>G-SITUS</v>
          </cell>
          <cell r="C2154" t="str">
            <v>G-SITUS</v>
          </cell>
          <cell r="D2154" t="str">
            <v>G-SITUS</v>
          </cell>
          <cell r="E2154" t="str">
            <v>G-SITUS</v>
          </cell>
          <cell r="F2154" t="str">
            <v>G-SITUS</v>
          </cell>
          <cell r="H2154" t="str">
            <v>PLNT</v>
          </cell>
          <cell r="I2154" t="str">
            <v>PLNT</v>
          </cell>
          <cell r="J2154" t="str">
            <v>PLNT</v>
          </cell>
          <cell r="K2154" t="str">
            <v>PLNT</v>
          </cell>
          <cell r="L2154" t="str">
            <v>PLNT</v>
          </cell>
        </row>
        <row r="2155">
          <cell r="B2155" t="str">
            <v>PTD</v>
          </cell>
          <cell r="C2155" t="str">
            <v>PTD</v>
          </cell>
          <cell r="D2155" t="str">
            <v>PTD</v>
          </cell>
          <cell r="E2155" t="str">
            <v>PTD</v>
          </cell>
          <cell r="F2155" t="str">
            <v>PTD</v>
          </cell>
          <cell r="H2155" t="str">
            <v>PLNT</v>
          </cell>
          <cell r="I2155" t="str">
            <v>PLNT</v>
          </cell>
          <cell r="J2155" t="str">
            <v>PLNT</v>
          </cell>
          <cell r="K2155" t="str">
            <v>PLNT</v>
          </cell>
          <cell r="L2155" t="str">
            <v>PLNT</v>
          </cell>
        </row>
      </sheetData>
      <sheetData sheetId="34">
        <row r="10">
          <cell r="B10" t="str">
            <v>Generation</v>
          </cell>
          <cell r="C10" t="str">
            <v>Transmission</v>
          </cell>
          <cell r="D10" t="str">
            <v>Distribution</v>
          </cell>
          <cell r="E10" t="str">
            <v>Customer</v>
          </cell>
          <cell r="F10" t="str">
            <v>Common</v>
          </cell>
          <cell r="G10" t="str">
            <v>TOT</v>
          </cell>
        </row>
        <row r="11">
          <cell r="A11" t="str">
            <v>ACCMDIT</v>
          </cell>
          <cell r="B11">
            <v>0.48957775195825809</v>
          </cell>
          <cell r="C11">
            <v>0.25916426304393436</v>
          </cell>
          <cell r="D11">
            <v>0.25052913014522121</v>
          </cell>
          <cell r="E11">
            <v>7.2885485258627396E-4</v>
          </cell>
          <cell r="F11">
            <v>0</v>
          </cell>
          <cell r="G11">
            <v>0.99999999999999989</v>
          </cell>
        </row>
        <row r="12">
          <cell r="A12" t="str">
            <v>BOOKDEPR</v>
          </cell>
          <cell r="B12">
            <v>0.60234129712751361</v>
          </cell>
          <cell r="C12">
            <v>0.16398963153322593</v>
          </cell>
          <cell r="D12">
            <v>0.23218204758136782</v>
          </cell>
          <cell r="E12">
            <v>1.4870237578926734E-3</v>
          </cell>
          <cell r="F12">
            <v>0</v>
          </cell>
          <cell r="G12">
            <v>1.0000000000000002</v>
          </cell>
        </row>
        <row r="13">
          <cell r="A13" t="str">
            <v>COM_EQ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</row>
        <row r="15">
          <cell r="A15" t="str">
            <v>DDS2</v>
          </cell>
          <cell r="B15">
            <v>0.99892817890970409</v>
          </cell>
          <cell r="C15">
            <v>5.7817611722337771E-2</v>
          </cell>
          <cell r="D15">
            <v>0.31709950266222642</v>
          </cell>
          <cell r="E15">
            <v>-0.37968683892949606</v>
          </cell>
          <cell r="F15">
            <v>5.8415456352276874E-3</v>
          </cell>
          <cell r="G15">
            <v>0.99999999999999978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DDSO2</v>
          </cell>
          <cell r="B17">
            <v>0.4028162177397816</v>
          </cell>
          <cell r="C17">
            <v>7.6722554164325926E-2</v>
          </cell>
          <cell r="D17">
            <v>0.28290906169609503</v>
          </cell>
          <cell r="E17">
            <v>0.12045549073824321</v>
          </cell>
          <cell r="F17">
            <v>0.11709667566155414</v>
          </cell>
          <cell r="G17">
            <v>0.99999999999999989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DEFSG</v>
          </cell>
          <cell r="B19">
            <v>0.83640102745600842</v>
          </cell>
          <cell r="C19">
            <v>0.16359897254399164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</row>
        <row r="20">
          <cell r="A20" t="str">
            <v>COMMON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</row>
        <row r="21">
          <cell r="A21" t="str">
            <v>DPW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</row>
        <row r="22">
          <cell r="A22" t="str">
            <v>ESD</v>
          </cell>
          <cell r="B22">
            <v>0.3</v>
          </cell>
          <cell r="C22">
            <v>0.1</v>
          </cell>
          <cell r="D22">
            <v>0.6</v>
          </cell>
          <cell r="E22">
            <v>0</v>
          </cell>
          <cell r="F22">
            <v>0</v>
          </cell>
          <cell r="G22">
            <v>1</v>
          </cell>
        </row>
        <row r="23">
          <cell r="A23" t="str">
            <v>FERC</v>
          </cell>
          <cell r="B23">
            <v>0.5039659548614267</v>
          </cell>
          <cell r="C23">
            <v>0.49603404513857335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</row>
        <row r="24">
          <cell r="A24" t="str">
            <v>G</v>
          </cell>
          <cell r="B24">
            <v>0.21249991655715922</v>
          </cell>
          <cell r="C24">
            <v>0.35285672896315307</v>
          </cell>
          <cell r="D24">
            <v>0.42023616439400902</v>
          </cell>
          <cell r="E24">
            <v>1.4407190085678622E-2</v>
          </cell>
          <cell r="F24">
            <v>0</v>
          </cell>
          <cell r="G24">
            <v>0.99999999999999989</v>
          </cell>
        </row>
        <row r="25">
          <cell r="A25" t="str">
            <v>G-DGP</v>
          </cell>
          <cell r="B25">
            <v>0.66150158807380643</v>
          </cell>
          <cell r="C25">
            <v>0.33849841192619368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</row>
        <row r="26">
          <cell r="A26" t="str">
            <v>G-DGU</v>
          </cell>
          <cell r="B26">
            <v>0.66150158807380643</v>
          </cell>
          <cell r="C26">
            <v>0.33849841192619368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</row>
        <row r="27">
          <cell r="A27" t="str">
            <v>GP</v>
          </cell>
          <cell r="B27">
            <v>0.47257293179736909</v>
          </cell>
          <cell r="C27">
            <v>0.2480047855515477</v>
          </cell>
          <cell r="D27">
            <v>0.27258888162029649</v>
          </cell>
          <cell r="E27">
            <v>6.8334010307866894E-3</v>
          </cell>
          <cell r="F27">
            <v>0</v>
          </cell>
          <cell r="G27">
            <v>0.99999999999999989</v>
          </cell>
        </row>
        <row r="28">
          <cell r="A28" t="str">
            <v>G-SG</v>
          </cell>
          <cell r="B28">
            <v>0.41520717416269698</v>
          </cell>
          <cell r="C28">
            <v>0.58479282583730308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</row>
        <row r="29">
          <cell r="A29" t="str">
            <v>G-SITUS</v>
          </cell>
          <cell r="B29">
            <v>0</v>
          </cell>
          <cell r="C29">
            <v>0.30584193030238616</v>
          </cell>
          <cell r="D29">
            <v>0.69415806969761396</v>
          </cell>
          <cell r="E29">
            <v>0</v>
          </cell>
          <cell r="F29">
            <v>0</v>
          </cell>
          <cell r="G29">
            <v>1</v>
          </cell>
        </row>
        <row r="30">
          <cell r="A30" t="str">
            <v>I</v>
          </cell>
          <cell r="B30">
            <v>0.37925153315718207</v>
          </cell>
          <cell r="C30">
            <v>0.12915011933279472</v>
          </cell>
          <cell r="D30">
            <v>9.7219825876935034E-2</v>
          </cell>
          <cell r="E30">
            <v>0.1974764268033545</v>
          </cell>
          <cell r="F30">
            <v>0.19690209482973356</v>
          </cell>
          <cell r="G30">
            <v>0.99999999999999989</v>
          </cell>
        </row>
        <row r="31">
          <cell r="A31" t="str">
            <v>I-DGP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</row>
        <row r="32">
          <cell r="A32" t="str">
            <v>I-DGU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</row>
        <row r="33">
          <cell r="A33" t="str">
            <v>I-SG</v>
          </cell>
          <cell r="B33">
            <v>0.83342518698501189</v>
          </cell>
          <cell r="C33">
            <v>0.16657481301498811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</row>
        <row r="34">
          <cell r="A34" t="str">
            <v>I-SITUS</v>
          </cell>
          <cell r="B34">
            <v>3.1996672282594778</v>
          </cell>
          <cell r="C34">
            <v>-1.3175885101434937</v>
          </cell>
          <cell r="D34">
            <v>-0.88207871811598393</v>
          </cell>
          <cell r="E34">
            <v>0</v>
          </cell>
          <cell r="F34">
            <v>0</v>
          </cell>
          <cell r="G34">
            <v>1.0000000000000002</v>
          </cell>
        </row>
        <row r="35">
          <cell r="A35" t="str">
            <v>LABOR</v>
          </cell>
          <cell r="B35">
            <v>0.40374068006387048</v>
          </cell>
          <cell r="C35">
            <v>7.601625700893419E-2</v>
          </cell>
          <cell r="D35">
            <v>0.26680973951410497</v>
          </cell>
          <cell r="E35">
            <v>0.12850834325699395</v>
          </cell>
          <cell r="F35">
            <v>0.12492498015609642</v>
          </cell>
          <cell r="G35">
            <v>1</v>
          </cell>
        </row>
        <row r="36">
          <cell r="A36" t="str">
            <v>MSS</v>
          </cell>
          <cell r="B36">
            <v>0.86792897872630492</v>
          </cell>
          <cell r="C36">
            <v>4.474655146177238E-3</v>
          </cell>
          <cell r="D36">
            <v>0.12759636612751779</v>
          </cell>
          <cell r="E36">
            <v>0</v>
          </cell>
          <cell r="F36">
            <v>0</v>
          </cell>
          <cell r="G36">
            <v>1</v>
          </cell>
        </row>
        <row r="37">
          <cell r="A37" t="str">
            <v>NONE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NUTIL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OTHDGP</v>
          </cell>
          <cell r="B39">
            <v>0.17767616630527819</v>
          </cell>
          <cell r="C39">
            <v>0.82232383369472184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</row>
        <row r="40">
          <cell r="A40" t="str">
            <v>OTHDGU</v>
          </cell>
          <cell r="B40">
            <v>0.17767616630527819</v>
          </cell>
          <cell r="C40">
            <v>0.82232383369472184</v>
          </cell>
          <cell r="D40">
            <v>0</v>
          </cell>
          <cell r="E40">
            <v>0</v>
          </cell>
          <cell r="F40">
            <v>0</v>
          </cell>
          <cell r="G40">
            <v>1</v>
          </cell>
        </row>
        <row r="41">
          <cell r="A41" t="str">
            <v>OTHSE</v>
          </cell>
          <cell r="B41">
            <v>0</v>
          </cell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</row>
        <row r="42">
          <cell r="A42" t="str">
            <v>OTHSG</v>
          </cell>
          <cell r="B42">
            <v>0.17767616630527819</v>
          </cell>
          <cell r="C42">
            <v>0.82232383369472184</v>
          </cell>
          <cell r="D42">
            <v>0</v>
          </cell>
          <cell r="E42">
            <v>0</v>
          </cell>
          <cell r="F42">
            <v>0</v>
          </cell>
          <cell r="G42">
            <v>1</v>
          </cell>
        </row>
        <row r="43">
          <cell r="A43" t="str">
            <v>OTHSGR</v>
          </cell>
          <cell r="B43">
            <v>0.17767616630527819</v>
          </cell>
          <cell r="C43">
            <v>0.82232383369472184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</row>
        <row r="44">
          <cell r="A44" t="str">
            <v>OTHSITUS</v>
          </cell>
          <cell r="B44">
            <v>-4.1067990691210088E-2</v>
          </cell>
          <cell r="C44">
            <v>1.0410679906912101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</row>
        <row r="45">
          <cell r="A45" t="str">
            <v>OTHSO</v>
          </cell>
          <cell r="B45">
            <v>0.48163253328475958</v>
          </cell>
          <cell r="C45">
            <v>0.24645722788130284</v>
          </cell>
          <cell r="D45">
            <v>0.2719102388339375</v>
          </cell>
          <cell r="E45">
            <v>0</v>
          </cell>
          <cell r="F45">
            <v>0</v>
          </cell>
          <cell r="G45">
            <v>0.99999999999999989</v>
          </cell>
        </row>
        <row r="46">
          <cell r="A46" t="str">
            <v>P</v>
          </cell>
          <cell r="B46">
            <v>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</row>
        <row r="47">
          <cell r="A47" t="str">
            <v>SCHMA</v>
          </cell>
          <cell r="B47">
            <v>0.44290794849571818</v>
          </cell>
          <cell r="C47">
            <v>0.21721973304783168</v>
          </cell>
          <cell r="D47">
            <v>0.32875659700412879</v>
          </cell>
          <cell r="E47">
            <v>8.5266299796286169E-3</v>
          </cell>
          <cell r="F47">
            <v>2.5890914726928063E-3</v>
          </cell>
          <cell r="G47">
            <v>1</v>
          </cell>
        </row>
        <row r="48">
          <cell r="A48" t="str">
            <v>SCHMAF</v>
          </cell>
          <cell r="B48">
            <v>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</row>
        <row r="49">
          <cell r="A49" t="str">
            <v>SCHMAP</v>
          </cell>
          <cell r="B49">
            <v>0.77048510177866869</v>
          </cell>
          <cell r="C49">
            <v>2.9260529617282923E-2</v>
          </cell>
          <cell r="D49">
            <v>0.10270164031247228</v>
          </cell>
          <cell r="E49">
            <v>4.9466026504005493E-2</v>
          </cell>
          <cell r="F49">
            <v>4.8086701787570588E-2</v>
          </cell>
          <cell r="G49">
            <v>0.99999999999999989</v>
          </cell>
        </row>
        <row r="50">
          <cell r="A50" t="str">
            <v>SCHMAP-SO</v>
          </cell>
          <cell r="B50">
            <v>0.7848556923320037</v>
          </cell>
          <cell r="C50">
            <v>2.7428443361608983E-2</v>
          </cell>
          <cell r="D50">
            <v>9.627119403850902E-2</v>
          </cell>
          <cell r="E50">
            <v>4.6368815740354022E-2</v>
          </cell>
          <cell r="F50">
            <v>4.5075854527524294E-2</v>
          </cell>
          <cell r="G50">
            <v>1</v>
          </cell>
        </row>
        <row r="51">
          <cell r="A51" t="str">
            <v>SCHMAT</v>
          </cell>
          <cell r="B51">
            <v>0.44221134832536801</v>
          </cell>
          <cell r="C51">
            <v>0.21761943251348859</v>
          </cell>
          <cell r="D51">
            <v>0.32923730794432032</v>
          </cell>
          <cell r="E51">
            <v>8.4395714338567126E-3</v>
          </cell>
          <cell r="F51">
            <v>2.4923397829664661E-3</v>
          </cell>
          <cell r="G51">
            <v>1</v>
          </cell>
        </row>
        <row r="52">
          <cell r="A52" t="str">
            <v>SCHMAT-GPS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SCHMAT-SE</v>
          </cell>
          <cell r="B53">
            <v>0.99998712814754276</v>
          </cell>
          <cell r="C53">
            <v>1.6410142564951978E-6</v>
          </cell>
          <cell r="D53">
            <v>5.7598019626638176E-6</v>
          </cell>
          <cell r="E53">
            <v>2.7741963582674212E-6</v>
          </cell>
          <cell r="F53">
            <v>2.6968398799804077E-6</v>
          </cell>
          <cell r="G53">
            <v>1.0000000000000002</v>
          </cell>
        </row>
        <row r="54">
          <cell r="A54" t="str">
            <v>SCHMAT-SITUS</v>
          </cell>
          <cell r="B54">
            <v>1.912737346730389</v>
          </cell>
          <cell r="C54">
            <v>-0.31224367602071079</v>
          </cell>
          <cell r="D54">
            <v>-0.59137612313542931</v>
          </cell>
          <cell r="E54">
            <v>-4.6232315370133359E-3</v>
          </cell>
          <cell r="F54">
            <v>-4.4943160372351706E-3</v>
          </cell>
          <cell r="G54">
            <v>1.0000000000000002</v>
          </cell>
        </row>
        <row r="55">
          <cell r="A55" t="str">
            <v>SCHMAT-SNP</v>
          </cell>
          <cell r="B55">
            <v>0.48150590051014114</v>
          </cell>
          <cell r="C55">
            <v>0.24647885924355842</v>
          </cell>
          <cell r="D55">
            <v>0.2719197247278955</v>
          </cell>
          <cell r="E55">
            <v>9.5515518404740735E-5</v>
          </cell>
          <cell r="F55">
            <v>0</v>
          </cell>
          <cell r="G55">
            <v>0.99999999999999978</v>
          </cell>
        </row>
        <row r="56">
          <cell r="A56" t="str">
            <v>SCHMAT-SO</v>
          </cell>
          <cell r="B56">
            <v>0.40434735908850228</v>
          </cell>
          <cell r="C56">
            <v>7.7343776610668602E-2</v>
          </cell>
          <cell r="D56">
            <v>0.26684946595306536</v>
          </cell>
          <cell r="E56">
            <v>0.12750742579104132</v>
          </cell>
          <cell r="F56">
            <v>0.12395197255672238</v>
          </cell>
          <cell r="G56">
            <v>1</v>
          </cell>
        </row>
        <row r="57">
          <cell r="A57" t="str">
            <v>SCHMD</v>
          </cell>
          <cell r="B57">
            <v>0.56168484201931601</v>
          </cell>
          <cell r="C57">
            <v>0.2022802600028939</v>
          </cell>
          <cell r="D57">
            <v>0.22472605183871322</v>
          </cell>
          <cell r="E57">
            <v>8.737718596395298E-3</v>
          </cell>
          <cell r="F57">
            <v>2.5711275426813854E-3</v>
          </cell>
          <cell r="G57">
            <v>0.99999999999999978</v>
          </cell>
        </row>
        <row r="58">
          <cell r="A58" t="str">
            <v>SCHMDF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</row>
        <row r="59">
          <cell r="A59" t="str">
            <v>SCHMDP</v>
          </cell>
          <cell r="B59">
            <v>0.49891259385918429</v>
          </cell>
          <cell r="C59">
            <v>0.28426901665317961</v>
          </cell>
          <cell r="D59">
            <v>0.27304176842993483</v>
          </cell>
          <cell r="E59">
            <v>-2.8509168340140188E-2</v>
          </cell>
          <cell r="F59">
            <v>-2.7714210602158656E-2</v>
          </cell>
          <cell r="G59">
            <v>1</v>
          </cell>
        </row>
        <row r="60">
          <cell r="A60" t="str">
            <v>SCHMDP-SO</v>
          </cell>
          <cell r="B60" t="str">
            <v xml:space="preserve"> </v>
          </cell>
          <cell r="C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 t="str">
            <v xml:space="preserve"> </v>
          </cell>
          <cell r="G60">
            <v>0</v>
          </cell>
        </row>
        <row r="61">
          <cell r="A61" t="str">
            <v>SCHMDT</v>
          </cell>
          <cell r="B61">
            <v>0.56169046239423281</v>
          </cell>
          <cell r="C61">
            <v>0.2022729190590081</v>
          </cell>
          <cell r="D61">
            <v>0.22472172584355496</v>
          </cell>
          <cell r="E61">
            <v>8.741053533014586E-3</v>
          </cell>
          <cell r="F61">
            <v>2.5738391701894451E-3</v>
          </cell>
          <cell r="G61">
            <v>1</v>
          </cell>
        </row>
        <row r="62">
          <cell r="A62" t="str">
            <v>SCHMDT-GPS</v>
          </cell>
          <cell r="B62">
            <v>0.48163253328475963</v>
          </cell>
          <cell r="C62">
            <v>0.24645722788130286</v>
          </cell>
          <cell r="D62">
            <v>0.2719102388339375</v>
          </cell>
          <cell r="E62">
            <v>0</v>
          </cell>
          <cell r="F62">
            <v>0</v>
          </cell>
          <cell r="G62">
            <v>1</v>
          </cell>
        </row>
        <row r="63">
          <cell r="A63" t="str">
            <v>SCHMDT-SG</v>
          </cell>
          <cell r="B63">
            <v>1.0104536174352028</v>
          </cell>
          <cell r="C63">
            <v>-1.0453617435202747E-2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</row>
        <row r="64">
          <cell r="A64" t="str">
            <v>SCHMDT-SITUS</v>
          </cell>
          <cell r="B64">
            <v>1.2150495447371918</v>
          </cell>
          <cell r="C64">
            <v>3.1461811165058737E-2</v>
          </cell>
          <cell r="D64">
            <v>5.8537764971097417E-2</v>
          </cell>
          <cell r="E64">
            <v>-0.24314897887738771</v>
          </cell>
          <cell r="F64">
            <v>-6.1900141995960306E-2</v>
          </cell>
          <cell r="G64">
            <v>0.99999999999999989</v>
          </cell>
        </row>
        <row r="65">
          <cell r="A65" t="str">
            <v>SCHMDT-SNP</v>
          </cell>
          <cell r="B65">
            <v>0.48163253328475958</v>
          </cell>
          <cell r="C65">
            <v>0.24645722788130284</v>
          </cell>
          <cell r="D65">
            <v>0.2719102388339375</v>
          </cell>
          <cell r="E65">
            <v>0</v>
          </cell>
          <cell r="F65">
            <v>0</v>
          </cell>
          <cell r="G65">
            <v>0.99999999999999989</v>
          </cell>
        </row>
        <row r="66">
          <cell r="A66" t="str">
            <v>SCHMDT-SO</v>
          </cell>
          <cell r="B66">
            <v>0.4104805366529094</v>
          </cell>
          <cell r="C66">
            <v>0.11671191674891901</v>
          </cell>
          <cell r="D66">
            <v>0.29522694930176102</v>
          </cell>
          <cell r="E66">
            <v>9.0918630479312326E-2</v>
          </cell>
          <cell r="F66">
            <v>8.6661966817098202E-2</v>
          </cell>
          <cell r="G66">
            <v>1</v>
          </cell>
        </row>
        <row r="67">
          <cell r="A67" t="str">
            <v>T</v>
          </cell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</row>
        <row r="68">
          <cell r="A68" t="str">
            <v>TAXDEPR</v>
          </cell>
          <cell r="B68">
            <v>0.44570887564486761</v>
          </cell>
          <cell r="C68">
            <v>0.26188623774335446</v>
          </cell>
          <cell r="D68">
            <v>0.28234162671178875</v>
          </cell>
          <cell r="E68">
            <v>1.0063259899989269E-2</v>
          </cell>
          <cell r="F68">
            <v>0</v>
          </cell>
          <cell r="G68">
            <v>1.0000000000000002</v>
          </cell>
        </row>
        <row r="69">
          <cell r="A69" t="str">
            <v>TD</v>
          </cell>
          <cell r="B69">
            <v>0</v>
          </cell>
          <cell r="C69">
            <v>0.47544887306110878</v>
          </cell>
          <cell r="D69">
            <v>0.52455112693889117</v>
          </cell>
          <cell r="E69">
            <v>0</v>
          </cell>
          <cell r="F69">
            <v>0</v>
          </cell>
          <cell r="G69">
            <v>1</v>
          </cell>
        </row>
        <row r="70">
          <cell r="A70" t="str">
            <v>CWC</v>
          </cell>
          <cell r="B70">
            <v>0.6899723830164648</v>
          </cell>
          <cell r="C70">
            <v>0.12768145866595498</v>
          </cell>
          <cell r="D70">
            <v>9.4523546925751142E-2</v>
          </cell>
          <cell r="E70">
            <v>4.1276378368402103E-2</v>
          </cell>
          <cell r="F70">
            <v>4.654623302635421E-2</v>
          </cell>
          <cell r="G70">
            <v>1.0000000000029272</v>
          </cell>
        </row>
        <row r="71">
          <cell r="A71" t="str">
            <v>CSDSM</v>
          </cell>
          <cell r="B71">
            <v>1.2191033263518673E-2</v>
          </cell>
          <cell r="C71">
            <v>0</v>
          </cell>
          <cell r="D71">
            <v>0</v>
          </cell>
          <cell r="E71">
            <v>0.98780896673648133</v>
          </cell>
          <cell r="F71">
            <v>0</v>
          </cell>
          <cell r="G71">
            <v>1</v>
          </cell>
        </row>
        <row r="72">
          <cell r="A72" t="str">
            <v>DITEXP</v>
          </cell>
          <cell r="G72">
            <v>0</v>
          </cell>
        </row>
        <row r="73">
          <cell r="A73" t="str">
            <v>FIT</v>
          </cell>
          <cell r="B73">
            <v>0.33241595538836471</v>
          </cell>
          <cell r="C73">
            <v>0.74322701683995984</v>
          </cell>
          <cell r="D73">
            <v>-0.13721434455744544</v>
          </cell>
          <cell r="E73">
            <v>-5.7077302874761635E-2</v>
          </cell>
          <cell r="F73">
            <v>0.11864867535773564</v>
          </cell>
          <cell r="G73">
            <v>1.0000000001538532</v>
          </cell>
        </row>
        <row r="74">
          <cell r="A74" t="str">
            <v>IBT</v>
          </cell>
          <cell r="B74">
            <v>0.86791331163099805</v>
          </cell>
          <cell r="C74">
            <v>0.14705323794530309</v>
          </cell>
          <cell r="D74">
            <v>-2.7148923818063716E-2</v>
          </cell>
          <cell r="E74">
            <v>-1.1293187694663444E-2</v>
          </cell>
          <cell r="F74">
            <v>2.3475561966866912E-2</v>
          </cell>
          <cell r="G74">
            <v>1.000000000030441</v>
          </cell>
        </row>
        <row r="75">
          <cell r="A75" t="str">
            <v>PT</v>
          </cell>
          <cell r="B75">
            <v>0.70650930649090682</v>
          </cell>
          <cell r="C75">
            <v>0.29349069350909324</v>
          </cell>
          <cell r="G75">
            <v>1</v>
          </cell>
        </row>
        <row r="76">
          <cell r="A76" t="str">
            <v>PTD</v>
          </cell>
          <cell r="B76">
            <v>0.4896511371316456</v>
          </cell>
          <cell r="C76">
            <v>0.20340574496895517</v>
          </cell>
          <cell r="D76">
            <v>0.30694311789939932</v>
          </cell>
          <cell r="G76">
            <v>1</v>
          </cell>
        </row>
        <row r="77">
          <cell r="A77" t="str">
            <v>REVREQ</v>
          </cell>
          <cell r="B77">
            <v>0.65032200246887195</v>
          </cell>
          <cell r="C77">
            <v>0.17530935874103729</v>
          </cell>
          <cell r="D77">
            <v>0.12315171272775641</v>
          </cell>
          <cell r="E77">
            <v>2.2954255021409926E-2</v>
          </cell>
          <cell r="F77">
            <v>2.8262671042423651E-2</v>
          </cell>
          <cell r="G77">
            <v>1.0000000000014992</v>
          </cell>
        </row>
        <row r="78">
          <cell r="A78" t="str">
            <v>SIT</v>
          </cell>
          <cell r="B78">
            <v>0.2</v>
          </cell>
          <cell r="C78">
            <v>0.2</v>
          </cell>
          <cell r="D78">
            <v>0.2</v>
          </cell>
          <cell r="E78">
            <v>0.2</v>
          </cell>
          <cell r="F78">
            <v>0.2</v>
          </cell>
          <cell r="G78">
            <v>1</v>
          </cell>
        </row>
      </sheetData>
      <sheetData sheetId="35">
        <row r="11">
          <cell r="B11" t="str">
            <v>DIS
SUBS</v>
          </cell>
          <cell r="C11" t="str">
            <v>DIS
P &amp; C</v>
          </cell>
          <cell r="D11" t="str">
            <v>DIS
XFMR</v>
          </cell>
          <cell r="E11" t="str">
            <v>DIS
METER</v>
          </cell>
          <cell r="F11" t="str">
            <v>DIS
SERVICE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PLNT</v>
          </cell>
          <cell r="B19">
            <v>0.14941826714778458</v>
          </cell>
          <cell r="C19">
            <v>0.46837745904104711</v>
          </cell>
          <cell r="D19">
            <v>0.22544940386945578</v>
          </cell>
          <cell r="E19">
            <v>2.6416741534185838E-2</v>
          </cell>
          <cell r="F19">
            <v>0.13033812840752665</v>
          </cell>
        </row>
        <row r="20">
          <cell r="A20" t="str">
            <v>PLNT2</v>
          </cell>
          <cell r="B20">
            <v>0.2418570747802718</v>
          </cell>
          <cell r="C20">
            <v>0.75814292521972826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DISom</v>
          </cell>
          <cell r="B21">
            <v>8.2598973477112356E-2</v>
          </cell>
          <cell r="C21">
            <v>0.87200603377281161</v>
          </cell>
          <cell r="D21">
            <v>7.3099558397683772E-3</v>
          </cell>
          <cell r="E21">
            <v>3.808503691030779E-2</v>
          </cell>
          <cell r="F21">
            <v>0</v>
          </cell>
        </row>
        <row r="22">
          <cell r="A22" t="str">
            <v>INTN</v>
          </cell>
          <cell r="B22">
            <v>0.14941826714778456</v>
          </cell>
          <cell r="C22">
            <v>0.46837745904104705</v>
          </cell>
          <cell r="D22">
            <v>0.22544940386945578</v>
          </cell>
          <cell r="E22">
            <v>2.6416741534185835E-2</v>
          </cell>
          <cell r="F22">
            <v>0.13033812840752665</v>
          </cell>
        </row>
        <row r="23">
          <cell r="A23" t="str">
            <v>GENL</v>
          </cell>
          <cell r="B23">
            <v>0.14941826714778458</v>
          </cell>
          <cell r="C23">
            <v>0.46837745904104711</v>
          </cell>
          <cell r="D23">
            <v>0.22544940386945578</v>
          </cell>
          <cell r="E23">
            <v>2.6416741534185838E-2</v>
          </cell>
          <cell r="F23">
            <v>0.13033812840752665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DRB</v>
          </cell>
          <cell r="B25">
            <v>0.21756380014900453</v>
          </cell>
          <cell r="C25">
            <v>0.41580752769532542</v>
          </cell>
          <cell r="D25">
            <v>0.19728238504129475</v>
          </cell>
          <cell r="E25">
            <v>2.9899138281675956E-2</v>
          </cell>
          <cell r="F25">
            <v>0.13944714883269951</v>
          </cell>
        </row>
      </sheetData>
      <sheetData sheetId="36">
        <row r="3">
          <cell r="D3" t="str">
            <v>Commission</v>
          </cell>
          <cell r="E3" t="str">
            <v>MSP</v>
          </cell>
          <cell r="F3" t="str">
            <v>WCA</v>
          </cell>
          <cell r="G3" t="str">
            <v>Option-4</v>
          </cell>
        </row>
        <row r="4">
          <cell r="D4" t="str">
            <v xml:space="preserve">Peak Credit </v>
          </cell>
          <cell r="E4" t="str">
            <v>Option</v>
          </cell>
          <cell r="F4" t="str">
            <v>Method</v>
          </cell>
          <cell r="G4" t="str">
            <v>(Undefined)</v>
          </cell>
        </row>
        <row r="6">
          <cell r="D6" t="str">
            <v>COS
Factor</v>
          </cell>
          <cell r="E6" t="str">
            <v>COS
Factor</v>
          </cell>
          <cell r="F6" t="str">
            <v>COS
Factor</v>
          </cell>
          <cell r="G6" t="str">
            <v>COS
Factor</v>
          </cell>
        </row>
        <row r="7">
          <cell r="D7" t="str">
            <v>A</v>
          </cell>
          <cell r="E7" t="str">
            <v>A</v>
          </cell>
          <cell r="F7" t="str">
            <v>A</v>
          </cell>
          <cell r="G7" t="str">
            <v>A</v>
          </cell>
        </row>
        <row r="9">
          <cell r="D9" t="str">
            <v>A</v>
          </cell>
          <cell r="E9" t="str">
            <v>A</v>
          </cell>
          <cell r="F9" t="str">
            <v>A</v>
          </cell>
          <cell r="G9" t="str">
            <v>A</v>
          </cell>
        </row>
        <row r="10">
          <cell r="D10" t="str">
            <v>F10</v>
          </cell>
          <cell r="E10" t="str">
            <v>F10</v>
          </cell>
          <cell r="F10" t="str">
            <v>F10</v>
          </cell>
          <cell r="G10" t="str">
            <v>F10</v>
          </cell>
        </row>
        <row r="11">
          <cell r="D11" t="str">
            <v>F10</v>
          </cell>
          <cell r="E11" t="str">
            <v>F30</v>
          </cell>
          <cell r="F11" t="str">
            <v>F10</v>
          </cell>
          <cell r="G11" t="str">
            <v>F30</v>
          </cell>
        </row>
        <row r="14">
          <cell r="D14" t="str">
            <v>A</v>
          </cell>
          <cell r="E14" t="str">
            <v>A</v>
          </cell>
          <cell r="F14" t="str">
            <v>A</v>
          </cell>
          <cell r="G14" t="str">
            <v>A</v>
          </cell>
        </row>
        <row r="16">
          <cell r="D16" t="str">
            <v>A</v>
          </cell>
          <cell r="E16" t="str">
            <v>A</v>
          </cell>
          <cell r="F16" t="str">
            <v>A</v>
          </cell>
          <cell r="G16" t="str">
            <v>A</v>
          </cell>
        </row>
        <row r="18">
          <cell r="D18" t="str">
            <v>A</v>
          </cell>
          <cell r="E18" t="str">
            <v>A</v>
          </cell>
          <cell r="F18" t="str">
            <v>A</v>
          </cell>
          <cell r="G18" t="str">
            <v>A</v>
          </cell>
        </row>
        <row r="19">
          <cell r="D19" t="str">
            <v>F10</v>
          </cell>
          <cell r="E19" t="str">
            <v>F10</v>
          </cell>
          <cell r="F19" t="str">
            <v>F10</v>
          </cell>
          <cell r="G19" t="str">
            <v>F10</v>
          </cell>
        </row>
        <row r="24">
          <cell r="D24" t="str">
            <v>F10</v>
          </cell>
          <cell r="E24" t="str">
            <v>F30</v>
          </cell>
          <cell r="F24" t="str">
            <v>F10</v>
          </cell>
          <cell r="G24" t="str">
            <v>F30</v>
          </cell>
        </row>
        <row r="28">
          <cell r="D28" t="str">
            <v>F10</v>
          </cell>
          <cell r="E28" t="str">
            <v>F30</v>
          </cell>
          <cell r="F28" t="str">
            <v>F10</v>
          </cell>
          <cell r="G28" t="str">
            <v>F30</v>
          </cell>
        </row>
        <row r="29">
          <cell r="D29" t="str">
            <v>F10</v>
          </cell>
          <cell r="E29" t="str">
            <v>F30</v>
          </cell>
          <cell r="F29" t="str">
            <v>F10</v>
          </cell>
          <cell r="G29" t="str">
            <v>F30</v>
          </cell>
        </row>
        <row r="32">
          <cell r="D32" t="str">
            <v>F11</v>
          </cell>
          <cell r="E32" t="str">
            <v>F11</v>
          </cell>
          <cell r="F32" t="str">
            <v>F11</v>
          </cell>
          <cell r="G32" t="str">
            <v>F11</v>
          </cell>
        </row>
        <row r="33">
          <cell r="D33" t="str">
            <v>F10</v>
          </cell>
          <cell r="E33" t="str">
            <v>F10</v>
          </cell>
          <cell r="F33" t="str">
            <v>F10</v>
          </cell>
          <cell r="G33" t="str">
            <v>F10</v>
          </cell>
        </row>
        <row r="35">
          <cell r="D35" t="str">
            <v>F140x</v>
          </cell>
          <cell r="E35" t="str">
            <v>F140x</v>
          </cell>
          <cell r="F35" t="str">
            <v>F140x</v>
          </cell>
          <cell r="G35" t="str">
            <v>F140x</v>
          </cell>
        </row>
        <row r="37">
          <cell r="D37" t="str">
            <v>A</v>
          </cell>
          <cell r="E37" t="str">
            <v>A</v>
          </cell>
          <cell r="F37" t="str">
            <v>A</v>
          </cell>
          <cell r="G37" t="str">
            <v>A</v>
          </cell>
        </row>
        <row r="42">
          <cell r="D42" t="str">
            <v>A</v>
          </cell>
          <cell r="E42" t="str">
            <v>A</v>
          </cell>
          <cell r="F42" t="str">
            <v>A</v>
          </cell>
          <cell r="G42" t="str">
            <v>A</v>
          </cell>
        </row>
        <row r="43">
          <cell r="D43" t="str">
            <v>F40</v>
          </cell>
          <cell r="E43" t="str">
            <v>F40</v>
          </cell>
          <cell r="F43" t="str">
            <v>F40</v>
          </cell>
          <cell r="G43" t="str">
            <v>F40</v>
          </cell>
        </row>
        <row r="46">
          <cell r="D46" t="str">
            <v>A</v>
          </cell>
          <cell r="E46" t="str">
            <v>A</v>
          </cell>
          <cell r="F46" t="str">
            <v>A</v>
          </cell>
          <cell r="G46" t="str">
            <v>A</v>
          </cell>
        </row>
        <row r="47">
          <cell r="D47" t="str">
            <v>F10</v>
          </cell>
          <cell r="E47" t="str">
            <v>F10</v>
          </cell>
          <cell r="F47" t="str">
            <v>F10</v>
          </cell>
          <cell r="G47" t="str">
            <v>F10</v>
          </cell>
        </row>
        <row r="48">
          <cell r="D48" t="str">
            <v>F40</v>
          </cell>
          <cell r="E48" t="str">
            <v>F40</v>
          </cell>
          <cell r="F48" t="str">
            <v>F40</v>
          </cell>
          <cell r="G48" t="str">
            <v>F40</v>
          </cell>
        </row>
        <row r="51">
          <cell r="D51" t="str">
            <v>F10</v>
          </cell>
          <cell r="E51" t="str">
            <v>F10</v>
          </cell>
          <cell r="F51" t="str">
            <v>F12</v>
          </cell>
          <cell r="G51" t="str">
            <v>F10</v>
          </cell>
        </row>
        <row r="53">
          <cell r="D53" t="str">
            <v>A</v>
          </cell>
          <cell r="E53" t="str">
            <v>A</v>
          </cell>
          <cell r="F53" t="str">
            <v>A</v>
          </cell>
          <cell r="G53" t="str">
            <v>A</v>
          </cell>
        </row>
        <row r="54">
          <cell r="D54" t="str">
            <v>F10</v>
          </cell>
          <cell r="E54" t="str">
            <v>F10</v>
          </cell>
          <cell r="F54" t="str">
            <v>F10</v>
          </cell>
          <cell r="G54" t="str">
            <v>F10</v>
          </cell>
        </row>
        <row r="55">
          <cell r="D55" t="str">
            <v>F10</v>
          </cell>
          <cell r="E55" t="str">
            <v>F10</v>
          </cell>
          <cell r="F55" t="str">
            <v>F10</v>
          </cell>
          <cell r="G55" t="str">
            <v>F10</v>
          </cell>
        </row>
        <row r="56">
          <cell r="D56" t="str">
            <v>F10</v>
          </cell>
          <cell r="E56" t="str">
            <v>F10</v>
          </cell>
          <cell r="F56" t="str">
            <v>F10</v>
          </cell>
          <cell r="G56" t="str">
            <v>F10</v>
          </cell>
        </row>
        <row r="57">
          <cell r="D57" t="str">
            <v>F40</v>
          </cell>
          <cell r="E57" t="str">
            <v>F40</v>
          </cell>
          <cell r="F57" t="str">
            <v>F40</v>
          </cell>
          <cell r="G57" t="str">
            <v>F40</v>
          </cell>
        </row>
        <row r="60">
          <cell r="D60" t="str">
            <v>A</v>
          </cell>
          <cell r="E60" t="str">
            <v>A</v>
          </cell>
          <cell r="F60" t="str">
            <v>A</v>
          </cell>
          <cell r="G60" t="str">
            <v>A</v>
          </cell>
        </row>
        <row r="61">
          <cell r="D61" t="str">
            <v>F10</v>
          </cell>
          <cell r="E61" t="str">
            <v>F10</v>
          </cell>
          <cell r="F61" t="str">
            <v>F12</v>
          </cell>
          <cell r="G61" t="str">
            <v>F10</v>
          </cell>
        </row>
        <row r="62">
          <cell r="D62" t="str">
            <v>F10</v>
          </cell>
          <cell r="E62" t="str">
            <v>F10</v>
          </cell>
          <cell r="F62" t="str">
            <v>F12</v>
          </cell>
          <cell r="G62" t="str">
            <v>F10</v>
          </cell>
        </row>
        <row r="63">
          <cell r="D63" t="str">
            <v>F10</v>
          </cell>
          <cell r="E63" t="str">
            <v>F10</v>
          </cell>
          <cell r="F63" t="str">
            <v>F12</v>
          </cell>
          <cell r="G63" t="str">
            <v>F10</v>
          </cell>
        </row>
        <row r="64">
          <cell r="D64" t="str">
            <v>F40</v>
          </cell>
          <cell r="E64" t="str">
            <v>F40</v>
          </cell>
          <cell r="F64" t="str">
            <v>F40</v>
          </cell>
          <cell r="G64" t="str">
            <v>F40</v>
          </cell>
        </row>
        <row r="65">
          <cell r="D65" t="str">
            <v>F10</v>
          </cell>
          <cell r="E65" t="str">
            <v>F10</v>
          </cell>
          <cell r="F65" t="str">
            <v>F12</v>
          </cell>
          <cell r="G65" t="str">
            <v>F10</v>
          </cell>
        </row>
        <row r="66">
          <cell r="D66" t="str">
            <v>F10</v>
          </cell>
          <cell r="E66" t="str">
            <v>F10</v>
          </cell>
          <cell r="F66" t="str">
            <v>F12</v>
          </cell>
          <cell r="G66" t="str">
            <v>F10</v>
          </cell>
        </row>
        <row r="74">
          <cell r="D74" t="str">
            <v>F10</v>
          </cell>
          <cell r="E74" t="str">
            <v>F10</v>
          </cell>
          <cell r="F74" t="str">
            <v>F12</v>
          </cell>
          <cell r="G74" t="str">
            <v>F10</v>
          </cell>
        </row>
        <row r="75">
          <cell r="D75" t="str">
            <v>F10</v>
          </cell>
          <cell r="E75" t="str">
            <v>F10</v>
          </cell>
          <cell r="F75" t="str">
            <v>F12</v>
          </cell>
          <cell r="G75" t="str">
            <v>F10</v>
          </cell>
        </row>
        <row r="76">
          <cell r="D76" t="str">
            <v>F10</v>
          </cell>
          <cell r="E76" t="str">
            <v>F10</v>
          </cell>
          <cell r="F76" t="str">
            <v>F12</v>
          </cell>
          <cell r="G76" t="str">
            <v>F10</v>
          </cell>
        </row>
        <row r="77">
          <cell r="D77" t="str">
            <v>F10</v>
          </cell>
          <cell r="E77" t="str">
            <v>F10</v>
          </cell>
          <cell r="F77" t="str">
            <v>F12</v>
          </cell>
          <cell r="G77" t="str">
            <v>F10</v>
          </cell>
        </row>
        <row r="78">
          <cell r="D78" t="str">
            <v>F10</v>
          </cell>
          <cell r="E78" t="str">
            <v>F10</v>
          </cell>
          <cell r="F78" t="str">
            <v>F12</v>
          </cell>
          <cell r="G78" t="str">
            <v>F10</v>
          </cell>
        </row>
        <row r="79">
          <cell r="D79" t="str">
            <v>F10</v>
          </cell>
          <cell r="E79" t="str">
            <v>F10</v>
          </cell>
          <cell r="F79" t="str">
            <v>F12</v>
          </cell>
          <cell r="G79" t="str">
            <v>F10</v>
          </cell>
        </row>
        <row r="84">
          <cell r="D84" t="str">
            <v>F80</v>
          </cell>
          <cell r="E84" t="str">
            <v>F80</v>
          </cell>
          <cell r="F84" t="str">
            <v>F80</v>
          </cell>
          <cell r="G84" t="str">
            <v>F80</v>
          </cell>
        </row>
        <row r="91">
          <cell r="D91" t="str">
            <v>C</v>
          </cell>
          <cell r="E91" t="str">
            <v>C</v>
          </cell>
          <cell r="F91" t="str">
            <v>C</v>
          </cell>
          <cell r="G91" t="str">
            <v>C</v>
          </cell>
        </row>
        <row r="92">
          <cell r="D92" t="str">
            <v>COS
Factor</v>
          </cell>
          <cell r="E92" t="str">
            <v>COS
Factor</v>
          </cell>
          <cell r="F92" t="str">
            <v>COS
Factor</v>
          </cell>
          <cell r="G92" t="str">
            <v>COS
Factor</v>
          </cell>
        </row>
        <row r="93">
          <cell r="D93" t="str">
            <v>F10</v>
          </cell>
          <cell r="E93" t="str">
            <v>F10</v>
          </cell>
          <cell r="F93" t="str">
            <v>F10</v>
          </cell>
          <cell r="G93" t="str">
            <v>F10</v>
          </cell>
        </row>
        <row r="94">
          <cell r="D94" t="str">
            <v>F10</v>
          </cell>
          <cell r="E94" t="str">
            <v>F10</v>
          </cell>
          <cell r="F94" t="str">
            <v>F10</v>
          </cell>
          <cell r="G94" t="str">
            <v>F10</v>
          </cell>
        </row>
        <row r="95">
          <cell r="D95" t="str">
            <v>F10</v>
          </cell>
          <cell r="E95" t="str">
            <v>F10</v>
          </cell>
          <cell r="F95" t="str">
            <v>F10</v>
          </cell>
          <cell r="G95" t="str">
            <v>F10</v>
          </cell>
        </row>
        <row r="98">
          <cell r="D98" t="str">
            <v>F10</v>
          </cell>
          <cell r="E98" t="str">
            <v>F30</v>
          </cell>
          <cell r="F98" t="str">
            <v>F10</v>
          </cell>
          <cell r="G98" t="str">
            <v>F30</v>
          </cell>
        </row>
        <row r="99">
          <cell r="D99" t="str">
            <v>F10</v>
          </cell>
          <cell r="E99" t="str">
            <v>F32</v>
          </cell>
          <cell r="F99" t="str">
            <v>F10</v>
          </cell>
          <cell r="G99" t="str">
            <v>F30</v>
          </cell>
        </row>
        <row r="100">
          <cell r="D100" t="str">
            <v>F10</v>
          </cell>
          <cell r="E100" t="str">
            <v>F33</v>
          </cell>
          <cell r="F100" t="str">
            <v>F10</v>
          </cell>
          <cell r="G100" t="str">
            <v>F30</v>
          </cell>
        </row>
        <row r="101">
          <cell r="D101" t="str">
            <v>F10</v>
          </cell>
          <cell r="E101" t="str">
            <v>F33</v>
          </cell>
          <cell r="F101" t="str">
            <v>F10</v>
          </cell>
          <cell r="G101" t="str">
            <v>F30</v>
          </cell>
        </row>
        <row r="105">
          <cell r="D105" t="str">
            <v>F10</v>
          </cell>
          <cell r="E105" t="str">
            <v>F33</v>
          </cell>
          <cell r="F105" t="str">
            <v>F10</v>
          </cell>
          <cell r="G105" t="str">
            <v>F30</v>
          </cell>
        </row>
        <row r="106">
          <cell r="D106" t="str">
            <v>F10</v>
          </cell>
          <cell r="E106" t="str">
            <v>F33</v>
          </cell>
          <cell r="F106" t="str">
            <v>F10</v>
          </cell>
          <cell r="G106" t="str">
            <v>F30</v>
          </cell>
        </row>
        <row r="110">
          <cell r="D110" t="str">
            <v>F10</v>
          </cell>
          <cell r="E110" t="str">
            <v>F10</v>
          </cell>
          <cell r="F110" t="str">
            <v>F10</v>
          </cell>
          <cell r="G110" t="str">
            <v>F10</v>
          </cell>
        </row>
        <row r="111">
          <cell r="D111" t="str">
            <v>F10</v>
          </cell>
          <cell r="E111" t="str">
            <v>F10</v>
          </cell>
          <cell r="F111" t="str">
            <v>F10</v>
          </cell>
          <cell r="G111" t="str">
            <v>F10</v>
          </cell>
        </row>
        <row r="114">
          <cell r="D114" t="str">
            <v>F10</v>
          </cell>
          <cell r="E114" t="str">
            <v>F10</v>
          </cell>
          <cell r="F114" t="str">
            <v>F10</v>
          </cell>
          <cell r="G114" t="str">
            <v>F10</v>
          </cell>
        </row>
        <row r="117">
          <cell r="D117" t="str">
            <v>F10</v>
          </cell>
          <cell r="E117" t="str">
            <v>F10</v>
          </cell>
          <cell r="F117" t="str">
            <v>F10</v>
          </cell>
          <cell r="G117" t="str">
            <v>F10</v>
          </cell>
        </row>
        <row r="118">
          <cell r="D118" t="str">
            <v>F10</v>
          </cell>
          <cell r="E118" t="str">
            <v>F10</v>
          </cell>
          <cell r="F118" t="str">
            <v>F10</v>
          </cell>
          <cell r="G118" t="str">
            <v>F10</v>
          </cell>
        </row>
        <row r="119">
          <cell r="D119" t="str">
            <v>F10</v>
          </cell>
          <cell r="E119" t="str">
            <v>F10</v>
          </cell>
          <cell r="F119" t="str">
            <v>F10</v>
          </cell>
          <cell r="G119" t="str">
            <v>F10</v>
          </cell>
        </row>
        <row r="122">
          <cell r="D122" t="str">
            <v>F10</v>
          </cell>
          <cell r="E122" t="str">
            <v>F10</v>
          </cell>
          <cell r="F122" t="str">
            <v>F10</v>
          </cell>
          <cell r="G122" t="str">
            <v>F10</v>
          </cell>
        </row>
        <row r="123">
          <cell r="D123" t="str">
            <v>F10</v>
          </cell>
          <cell r="E123" t="str">
            <v>F10</v>
          </cell>
          <cell r="F123" t="str">
            <v>F10</v>
          </cell>
          <cell r="G123" t="str">
            <v>F10</v>
          </cell>
        </row>
        <row r="126">
          <cell r="D126" t="str">
            <v>F10</v>
          </cell>
          <cell r="E126" t="str">
            <v>F10</v>
          </cell>
          <cell r="F126" t="str">
            <v>F10</v>
          </cell>
          <cell r="G126" t="str">
            <v>F10</v>
          </cell>
        </row>
        <row r="127">
          <cell r="D127" t="str">
            <v>F10</v>
          </cell>
          <cell r="E127" t="str">
            <v>F30</v>
          </cell>
          <cell r="F127" t="str">
            <v>F10</v>
          </cell>
          <cell r="G127" t="str">
            <v>F30</v>
          </cell>
        </row>
        <row r="128">
          <cell r="D128" t="str">
            <v>F10</v>
          </cell>
          <cell r="E128" t="str">
            <v>F10</v>
          </cell>
          <cell r="F128" t="str">
            <v>F10</v>
          </cell>
          <cell r="G128" t="str">
            <v>F10</v>
          </cell>
        </row>
        <row r="131">
          <cell r="D131" t="str">
            <v>F10</v>
          </cell>
          <cell r="E131" t="str">
            <v>F10</v>
          </cell>
          <cell r="F131" t="str">
            <v>F10</v>
          </cell>
          <cell r="G131" t="str">
            <v>F10</v>
          </cell>
        </row>
        <row r="132">
          <cell r="D132" t="str">
            <v>F10</v>
          </cell>
          <cell r="E132" t="str">
            <v>F10</v>
          </cell>
          <cell r="F132" t="str">
            <v>F10</v>
          </cell>
          <cell r="G132" t="str">
            <v>F10</v>
          </cell>
        </row>
        <row r="135">
          <cell r="D135" t="str">
            <v>F10</v>
          </cell>
          <cell r="E135" t="str">
            <v>F10</v>
          </cell>
          <cell r="F135" t="str">
            <v>F10</v>
          </cell>
          <cell r="G135" t="str">
            <v>F10</v>
          </cell>
        </row>
        <row r="136">
          <cell r="D136" t="str">
            <v>F10</v>
          </cell>
          <cell r="E136" t="str">
            <v>F10</v>
          </cell>
          <cell r="F136" t="str">
            <v>F10</v>
          </cell>
          <cell r="G136" t="str">
            <v>F10</v>
          </cell>
        </row>
        <row r="139">
          <cell r="D139" t="str">
            <v>F10</v>
          </cell>
          <cell r="E139" t="str">
            <v>F10</v>
          </cell>
          <cell r="F139" t="str">
            <v>F10</v>
          </cell>
          <cell r="G139" t="str">
            <v>F10</v>
          </cell>
        </row>
        <row r="140">
          <cell r="D140" t="str">
            <v>F10</v>
          </cell>
          <cell r="E140" t="str">
            <v>F10</v>
          </cell>
          <cell r="F140" t="str">
            <v>F10</v>
          </cell>
          <cell r="G140" t="str">
            <v>F10</v>
          </cell>
        </row>
        <row r="143">
          <cell r="D143" t="str">
            <v>F10</v>
          </cell>
          <cell r="E143" t="str">
            <v>F10</v>
          </cell>
          <cell r="F143" t="str">
            <v>F10</v>
          </cell>
          <cell r="G143" t="str">
            <v>F10</v>
          </cell>
        </row>
        <row r="144">
          <cell r="D144" t="str">
            <v>F10</v>
          </cell>
          <cell r="E144" t="str">
            <v>F10</v>
          </cell>
          <cell r="F144" t="str">
            <v>F10</v>
          </cell>
          <cell r="G144" t="str">
            <v>F10</v>
          </cell>
        </row>
        <row r="145">
          <cell r="D145" t="str">
            <v>F10</v>
          </cell>
          <cell r="E145" t="str">
            <v>F10</v>
          </cell>
          <cell r="F145" t="str">
            <v>F10</v>
          </cell>
          <cell r="G145" t="str">
            <v>F10</v>
          </cell>
        </row>
        <row r="148">
          <cell r="D148" t="str">
            <v>F10</v>
          </cell>
          <cell r="E148" t="str">
            <v>F10</v>
          </cell>
          <cell r="F148" t="str">
            <v>F10</v>
          </cell>
          <cell r="G148" t="str">
            <v>F10</v>
          </cell>
        </row>
        <row r="149">
          <cell r="D149" t="str">
            <v>F10</v>
          </cell>
          <cell r="E149" t="str">
            <v>F10</v>
          </cell>
          <cell r="F149" t="str">
            <v>F10</v>
          </cell>
          <cell r="G149" t="str">
            <v>F10</v>
          </cell>
        </row>
        <row r="152">
          <cell r="D152" t="str">
            <v>F10</v>
          </cell>
          <cell r="E152" t="str">
            <v>F10</v>
          </cell>
          <cell r="F152" t="str">
            <v>F10</v>
          </cell>
          <cell r="G152" t="str">
            <v>F10</v>
          </cell>
        </row>
        <row r="153">
          <cell r="D153" t="str">
            <v>F10</v>
          </cell>
          <cell r="E153" t="str">
            <v>F10</v>
          </cell>
          <cell r="F153" t="str">
            <v>F10</v>
          </cell>
          <cell r="G153" t="str">
            <v>F10</v>
          </cell>
        </row>
        <row r="162">
          <cell r="D162" t="str">
            <v>F10</v>
          </cell>
          <cell r="E162" t="str">
            <v>F10</v>
          </cell>
          <cell r="F162" t="str">
            <v>F10</v>
          </cell>
          <cell r="G162" t="str">
            <v>F10</v>
          </cell>
        </row>
        <row r="164">
          <cell r="D164" t="str">
            <v>F30</v>
          </cell>
          <cell r="E164" t="str">
            <v>F30</v>
          </cell>
          <cell r="F164" t="str">
            <v>F10</v>
          </cell>
          <cell r="G164" t="str">
            <v>F30</v>
          </cell>
        </row>
        <row r="166">
          <cell r="D166" t="str">
            <v>F10</v>
          </cell>
          <cell r="E166" t="str">
            <v>F10</v>
          </cell>
          <cell r="F166" t="str">
            <v>F10</v>
          </cell>
          <cell r="G166" t="str">
            <v>F10</v>
          </cell>
        </row>
        <row r="168">
          <cell r="D168" t="str">
            <v>F10</v>
          </cell>
          <cell r="E168" t="str">
            <v>F10</v>
          </cell>
          <cell r="F168" t="str">
            <v>F10</v>
          </cell>
          <cell r="G168" t="str">
            <v>F10</v>
          </cell>
        </row>
        <row r="170">
          <cell r="D170" t="str">
            <v>F10</v>
          </cell>
          <cell r="E170" t="str">
            <v>F10</v>
          </cell>
          <cell r="F170" t="str">
            <v>F10</v>
          </cell>
          <cell r="G170" t="str">
            <v>F10</v>
          </cell>
        </row>
        <row r="172">
          <cell r="D172" t="str">
            <v>F10</v>
          </cell>
          <cell r="E172" t="str">
            <v>F10</v>
          </cell>
          <cell r="F172" t="str">
            <v>F10</v>
          </cell>
          <cell r="G172" t="str">
            <v>F10</v>
          </cell>
        </row>
        <row r="174">
          <cell r="D174" t="str">
            <v>F10</v>
          </cell>
          <cell r="E174" t="str">
            <v>F10</v>
          </cell>
          <cell r="F174" t="str">
            <v>F10</v>
          </cell>
          <cell r="G174" t="str">
            <v>F10</v>
          </cell>
        </row>
        <row r="176">
          <cell r="D176" t="str">
            <v>F10</v>
          </cell>
          <cell r="E176" t="str">
            <v>F10</v>
          </cell>
          <cell r="F176" t="str">
            <v>F10</v>
          </cell>
          <cell r="G176" t="str">
            <v>F10</v>
          </cell>
        </row>
        <row r="178">
          <cell r="D178" t="str">
            <v>F10</v>
          </cell>
          <cell r="E178" t="str">
            <v>F10</v>
          </cell>
          <cell r="F178" t="str">
            <v>F10</v>
          </cell>
          <cell r="G178" t="str">
            <v>F10</v>
          </cell>
        </row>
        <row r="180">
          <cell r="D180" t="str">
            <v>F10</v>
          </cell>
          <cell r="E180" t="str">
            <v>F10</v>
          </cell>
          <cell r="F180" t="str">
            <v>F10</v>
          </cell>
          <cell r="G180" t="str">
            <v>F10</v>
          </cell>
        </row>
        <row r="182">
          <cell r="D182" t="str">
            <v>F10</v>
          </cell>
          <cell r="E182" t="str">
            <v>F10</v>
          </cell>
          <cell r="F182" t="str">
            <v>F10</v>
          </cell>
          <cell r="G182" t="str">
            <v>F10</v>
          </cell>
        </row>
        <row r="190">
          <cell r="D190" t="str">
            <v>C</v>
          </cell>
          <cell r="E190" t="str">
            <v>C</v>
          </cell>
          <cell r="F190" t="str">
            <v>C</v>
          </cell>
          <cell r="G190" t="str">
            <v>C</v>
          </cell>
        </row>
        <row r="191">
          <cell r="D191" t="str">
            <v>COS
Factor</v>
          </cell>
          <cell r="E191" t="str">
            <v>COS
Factor</v>
          </cell>
          <cell r="F191" t="str">
            <v>COS
Factor</v>
          </cell>
          <cell r="G191" t="str">
            <v>COS
Factor</v>
          </cell>
        </row>
        <row r="192">
          <cell r="D192" t="str">
            <v>F10</v>
          </cell>
          <cell r="E192" t="str">
            <v>F10</v>
          </cell>
          <cell r="F192" t="str">
            <v>F10</v>
          </cell>
          <cell r="G192" t="str">
            <v>F10</v>
          </cell>
        </row>
        <row r="193">
          <cell r="D193" t="str">
            <v>F10</v>
          </cell>
          <cell r="E193" t="str">
            <v>F10</v>
          </cell>
          <cell r="F193" t="str">
            <v>F10</v>
          </cell>
          <cell r="G193" t="str">
            <v>F10</v>
          </cell>
        </row>
        <row r="196">
          <cell r="D196" t="str">
            <v>F10</v>
          </cell>
          <cell r="E196" t="str">
            <v>F10</v>
          </cell>
          <cell r="F196" t="str">
            <v>F10</v>
          </cell>
          <cell r="G196" t="str">
            <v>F10</v>
          </cell>
        </row>
        <row r="198">
          <cell r="D198" t="str">
            <v>F10</v>
          </cell>
          <cell r="E198" t="str">
            <v>F10</v>
          </cell>
          <cell r="F198" t="str">
            <v>F10</v>
          </cell>
          <cell r="G198" t="str">
            <v>F10</v>
          </cell>
        </row>
        <row r="200">
          <cell r="D200" t="str">
            <v>F10</v>
          </cell>
          <cell r="E200" t="str">
            <v>F10</v>
          </cell>
          <cell r="F200" t="str">
            <v>F10</v>
          </cell>
          <cell r="G200" t="str">
            <v>F10</v>
          </cell>
        </row>
        <row r="202">
          <cell r="D202" t="str">
            <v>F10</v>
          </cell>
          <cell r="E202" t="str">
            <v>F10</v>
          </cell>
          <cell r="F202" t="str">
            <v>F10</v>
          </cell>
          <cell r="G202" t="str">
            <v>F10</v>
          </cell>
        </row>
        <row r="204">
          <cell r="D204" t="str">
            <v>F10</v>
          </cell>
          <cell r="E204" t="str">
            <v>F10</v>
          </cell>
          <cell r="F204" t="str">
            <v>F10</v>
          </cell>
          <cell r="G204" t="str">
            <v>F10</v>
          </cell>
        </row>
        <row r="206">
          <cell r="D206" t="str">
            <v>F10</v>
          </cell>
          <cell r="E206" t="str">
            <v>F10</v>
          </cell>
          <cell r="F206" t="str">
            <v>F10</v>
          </cell>
          <cell r="G206" t="str">
            <v>F10</v>
          </cell>
        </row>
        <row r="208">
          <cell r="D208" t="str">
            <v>F10</v>
          </cell>
          <cell r="E208" t="str">
            <v>F10</v>
          </cell>
          <cell r="F208" t="str">
            <v>F10</v>
          </cell>
          <cell r="G208" t="str">
            <v>F10</v>
          </cell>
        </row>
        <row r="210">
          <cell r="D210" t="str">
            <v>F10</v>
          </cell>
          <cell r="E210" t="str">
            <v>F10</v>
          </cell>
          <cell r="F210" t="str">
            <v>F10</v>
          </cell>
          <cell r="G210" t="str">
            <v>F10</v>
          </cell>
        </row>
        <row r="212">
          <cell r="D212" t="str">
            <v>F10</v>
          </cell>
          <cell r="E212" t="str">
            <v>F10</v>
          </cell>
          <cell r="F212" t="str">
            <v>F10</v>
          </cell>
          <cell r="G212" t="str">
            <v>F10</v>
          </cell>
        </row>
        <row r="214">
          <cell r="D214" t="str">
            <v>F10</v>
          </cell>
          <cell r="E214" t="str">
            <v>F10</v>
          </cell>
          <cell r="F214" t="str">
            <v>F10</v>
          </cell>
          <cell r="G214" t="str">
            <v>F10</v>
          </cell>
        </row>
        <row r="215">
          <cell r="D215" t="str">
            <v>F10</v>
          </cell>
          <cell r="E215" t="str">
            <v>F10</v>
          </cell>
          <cell r="F215" t="str">
            <v>F10</v>
          </cell>
          <cell r="G215" t="str">
            <v>F10</v>
          </cell>
        </row>
        <row r="216">
          <cell r="D216" t="str">
            <v>F10</v>
          </cell>
          <cell r="E216" t="str">
            <v>F10</v>
          </cell>
          <cell r="F216" t="str">
            <v>F10</v>
          </cell>
          <cell r="G216" t="str">
            <v>F10</v>
          </cell>
        </row>
        <row r="224">
          <cell r="D224" t="str">
            <v>F10</v>
          </cell>
          <cell r="E224" t="str">
            <v>F10</v>
          </cell>
          <cell r="F224" t="str">
            <v>F10</v>
          </cell>
          <cell r="G224" t="str">
            <v>F10</v>
          </cell>
        </row>
        <row r="226">
          <cell r="D226" t="str">
            <v>F10</v>
          </cell>
          <cell r="E226" t="str">
            <v>F30</v>
          </cell>
          <cell r="F226" t="str">
            <v>F10</v>
          </cell>
          <cell r="G226" t="str">
            <v>F30</v>
          </cell>
        </row>
        <row r="227">
          <cell r="D227" t="str">
            <v>F10</v>
          </cell>
          <cell r="E227" t="str">
            <v>F32</v>
          </cell>
          <cell r="F227" t="str">
            <v>F10</v>
          </cell>
          <cell r="G227" t="str">
            <v>F10</v>
          </cell>
        </row>
        <row r="230">
          <cell r="D230" t="str">
            <v>F10</v>
          </cell>
          <cell r="E230" t="str">
            <v>F30</v>
          </cell>
          <cell r="F230" t="str">
            <v>F10</v>
          </cell>
          <cell r="G230" t="str">
            <v>F30</v>
          </cell>
        </row>
        <row r="231">
          <cell r="D231" t="str">
            <v>F10</v>
          </cell>
          <cell r="E231" t="str">
            <v>F30</v>
          </cell>
          <cell r="F231" t="str">
            <v>F10</v>
          </cell>
          <cell r="G231" t="str">
            <v>F30</v>
          </cell>
        </row>
        <row r="232">
          <cell r="D232" t="str">
            <v>F10</v>
          </cell>
          <cell r="E232" t="str">
            <v>F30</v>
          </cell>
          <cell r="F232" t="str">
            <v>F10</v>
          </cell>
          <cell r="G232" t="str">
            <v>F30</v>
          </cell>
        </row>
        <row r="235">
          <cell r="D235" t="str">
            <v>F10</v>
          </cell>
          <cell r="E235" t="str">
            <v>F10</v>
          </cell>
          <cell r="F235" t="str">
            <v>F10</v>
          </cell>
          <cell r="G235" t="str">
            <v>F10</v>
          </cell>
        </row>
        <row r="236">
          <cell r="D236" t="str">
            <v>F10</v>
          </cell>
          <cell r="E236" t="str">
            <v>F10</v>
          </cell>
          <cell r="F236" t="str">
            <v>F10</v>
          </cell>
          <cell r="G236" t="str">
            <v>F10</v>
          </cell>
        </row>
        <row r="239">
          <cell r="D239" t="str">
            <v>F10</v>
          </cell>
          <cell r="E239" t="str">
            <v>F10</v>
          </cell>
          <cell r="F239" t="str">
            <v>F10</v>
          </cell>
          <cell r="G239" t="str">
            <v>F10</v>
          </cell>
        </row>
        <row r="240">
          <cell r="D240" t="str">
            <v>F10</v>
          </cell>
          <cell r="E240" t="str">
            <v>F10</v>
          </cell>
          <cell r="F240" t="str">
            <v>F10</v>
          </cell>
          <cell r="G240" t="str">
            <v>F10</v>
          </cell>
        </row>
        <row r="243">
          <cell r="D243" t="str">
            <v>F10</v>
          </cell>
          <cell r="E243" t="str">
            <v>F10</v>
          </cell>
          <cell r="F243" t="str">
            <v>F10</v>
          </cell>
          <cell r="G243" t="str">
            <v>F10</v>
          </cell>
        </row>
        <row r="244">
          <cell r="D244" t="str">
            <v>F10</v>
          </cell>
          <cell r="E244" t="str">
            <v>F10</v>
          </cell>
          <cell r="F244" t="str">
            <v>F10</v>
          </cell>
          <cell r="G244" t="str">
            <v>F10</v>
          </cell>
        </row>
        <row r="247">
          <cell r="D247" t="str">
            <v>F10</v>
          </cell>
          <cell r="E247" t="str">
            <v>F10</v>
          </cell>
          <cell r="F247" t="str">
            <v>F10</v>
          </cell>
          <cell r="G247" t="str">
            <v>F10</v>
          </cell>
        </row>
        <row r="249">
          <cell r="D249" t="str">
            <v>F10</v>
          </cell>
          <cell r="E249" t="str">
            <v>F10</v>
          </cell>
          <cell r="F249" t="str">
            <v>F10</v>
          </cell>
          <cell r="G249" t="str">
            <v>F10</v>
          </cell>
        </row>
        <row r="250">
          <cell r="D250" t="str">
            <v>F10</v>
          </cell>
          <cell r="E250" t="str">
            <v>F10</v>
          </cell>
          <cell r="F250" t="str">
            <v>F10</v>
          </cell>
          <cell r="G250" t="str">
            <v>F10</v>
          </cell>
        </row>
        <row r="253">
          <cell r="D253" t="str">
            <v>F10</v>
          </cell>
          <cell r="E253" t="str">
            <v>F10</v>
          </cell>
          <cell r="F253" t="str">
            <v>F10</v>
          </cell>
          <cell r="G253" t="str">
            <v>F10</v>
          </cell>
        </row>
        <row r="254">
          <cell r="D254" t="str">
            <v>F10</v>
          </cell>
          <cell r="E254" t="str">
            <v>F10</v>
          </cell>
          <cell r="F254" t="str">
            <v>F10</v>
          </cell>
          <cell r="G254" t="str">
            <v>F10</v>
          </cell>
        </row>
        <row r="263">
          <cell r="D263" t="str">
            <v>F10</v>
          </cell>
          <cell r="E263" t="str">
            <v>F10</v>
          </cell>
          <cell r="F263" t="str">
            <v>F10</v>
          </cell>
          <cell r="G263" t="str">
            <v>F10</v>
          </cell>
        </row>
        <row r="264">
          <cell r="D264" t="str">
            <v>F10</v>
          </cell>
          <cell r="E264" t="str">
            <v>F10</v>
          </cell>
          <cell r="F264" t="str">
            <v>F10</v>
          </cell>
          <cell r="G264" t="str">
            <v>F10</v>
          </cell>
        </row>
        <row r="265">
          <cell r="D265" t="str">
            <v>F10</v>
          </cell>
          <cell r="E265" t="str">
            <v>F10</v>
          </cell>
          <cell r="F265" t="str">
            <v>F10</v>
          </cell>
          <cell r="G265" t="str">
            <v>F10</v>
          </cell>
        </row>
        <row r="268">
          <cell r="D268" t="str">
            <v>F10</v>
          </cell>
          <cell r="E268" t="str">
            <v>F10</v>
          </cell>
          <cell r="F268" t="str">
            <v>F10</v>
          </cell>
          <cell r="G268" t="str">
            <v>F10</v>
          </cell>
        </row>
        <row r="269">
          <cell r="D269" t="str">
            <v>F10</v>
          </cell>
          <cell r="E269" t="str">
            <v>F10</v>
          </cell>
          <cell r="F269" t="str">
            <v>F10</v>
          </cell>
          <cell r="G269" t="str">
            <v>F10</v>
          </cell>
        </row>
        <row r="270">
          <cell r="D270" t="str">
            <v>F10</v>
          </cell>
          <cell r="E270" t="str">
            <v>F10</v>
          </cell>
          <cell r="F270" t="str">
            <v>F10</v>
          </cell>
          <cell r="G270" t="str">
            <v>F10</v>
          </cell>
        </row>
        <row r="271">
          <cell r="D271" t="str">
            <v>F10</v>
          </cell>
          <cell r="E271" t="str">
            <v>F10</v>
          </cell>
          <cell r="F271" t="str">
            <v>F10</v>
          </cell>
          <cell r="G271" t="str">
            <v>F10</v>
          </cell>
        </row>
        <row r="275">
          <cell r="D275" t="str">
            <v>F10</v>
          </cell>
          <cell r="E275" t="str">
            <v>F10</v>
          </cell>
          <cell r="F275" t="str">
            <v>F10</v>
          </cell>
          <cell r="G275" t="str">
            <v>F10</v>
          </cell>
        </row>
        <row r="277">
          <cell r="D277" t="str">
            <v>F10</v>
          </cell>
          <cell r="E277" t="str">
            <v>F10</v>
          </cell>
          <cell r="F277" t="str">
            <v>F10</v>
          </cell>
          <cell r="G277" t="str">
            <v>F10</v>
          </cell>
        </row>
        <row r="281">
          <cell r="D281" t="str">
            <v>F10</v>
          </cell>
          <cell r="E281" t="str">
            <v>F10</v>
          </cell>
          <cell r="F281" t="str">
            <v>F10</v>
          </cell>
          <cell r="G281" t="str">
            <v>F10</v>
          </cell>
        </row>
        <row r="282">
          <cell r="D282" t="str">
            <v>F10</v>
          </cell>
          <cell r="E282" t="str">
            <v>F10</v>
          </cell>
          <cell r="F282" t="str">
            <v>F10</v>
          </cell>
          <cell r="G282" t="str">
            <v>F10</v>
          </cell>
        </row>
        <row r="283">
          <cell r="D283" t="str">
            <v>F10</v>
          </cell>
          <cell r="E283" t="str">
            <v>F10</v>
          </cell>
          <cell r="F283" t="str">
            <v>F10</v>
          </cell>
          <cell r="G283" t="str">
            <v>F10</v>
          </cell>
        </row>
        <row r="284">
          <cell r="D284" t="str">
            <v>F10</v>
          </cell>
          <cell r="E284" t="str">
            <v>F10</v>
          </cell>
          <cell r="F284" t="str">
            <v>F10</v>
          </cell>
          <cell r="G284" t="str">
            <v>F10</v>
          </cell>
        </row>
        <row r="285">
          <cell r="D285" t="str">
            <v>F10</v>
          </cell>
          <cell r="E285" t="str">
            <v>F10</v>
          </cell>
          <cell r="F285" t="str">
            <v>F10</v>
          </cell>
          <cell r="G285" t="str">
            <v>F10</v>
          </cell>
        </row>
        <row r="286">
          <cell r="D286" t="str">
            <v>F10</v>
          </cell>
          <cell r="E286" t="str">
            <v>F10</v>
          </cell>
          <cell r="F286" t="str">
            <v>F10</v>
          </cell>
          <cell r="G286" t="str">
            <v>F10</v>
          </cell>
        </row>
        <row r="296">
          <cell r="D296" t="str">
            <v>C</v>
          </cell>
          <cell r="E296" t="str">
            <v>C</v>
          </cell>
          <cell r="F296" t="str">
            <v>C</v>
          </cell>
          <cell r="G296" t="str">
            <v>C</v>
          </cell>
        </row>
        <row r="297">
          <cell r="D297" t="str">
            <v>COS
Factor</v>
          </cell>
          <cell r="E297" t="str">
            <v>COS
Factor</v>
          </cell>
          <cell r="F297" t="str">
            <v>COS
Factor</v>
          </cell>
          <cell r="G297" t="str">
            <v>COS
Factor</v>
          </cell>
        </row>
        <row r="298">
          <cell r="D298" t="str">
            <v>F106</v>
          </cell>
          <cell r="E298" t="str">
            <v>F106</v>
          </cell>
          <cell r="F298" t="str">
            <v>F12</v>
          </cell>
          <cell r="G298" t="str">
            <v>F106</v>
          </cell>
        </row>
        <row r="300">
          <cell r="D300" t="str">
            <v>F106</v>
          </cell>
          <cell r="E300" t="str">
            <v>F106</v>
          </cell>
          <cell r="F300" t="str">
            <v>F12</v>
          </cell>
          <cell r="G300" t="str">
            <v>F106</v>
          </cell>
        </row>
        <row r="302">
          <cell r="D302" t="str">
            <v>F106</v>
          </cell>
          <cell r="E302" t="str">
            <v>F106</v>
          </cell>
          <cell r="F302" t="str">
            <v>F12</v>
          </cell>
          <cell r="G302" t="str">
            <v>F106</v>
          </cell>
        </row>
        <row r="304">
          <cell r="D304" t="str">
            <v>F106</v>
          </cell>
          <cell r="E304" t="str">
            <v>F106</v>
          </cell>
          <cell r="F304" t="str">
            <v>F12</v>
          </cell>
          <cell r="G304" t="str">
            <v>F106</v>
          </cell>
        </row>
        <row r="306">
          <cell r="D306" t="str">
            <v>F106</v>
          </cell>
          <cell r="E306" t="str">
            <v>F106</v>
          </cell>
          <cell r="F306" t="str">
            <v>F12</v>
          </cell>
          <cell r="G306" t="str">
            <v>F106</v>
          </cell>
        </row>
        <row r="308">
          <cell r="D308" t="str">
            <v>F10</v>
          </cell>
          <cell r="E308" t="str">
            <v>F10</v>
          </cell>
          <cell r="F308" t="str">
            <v>F12</v>
          </cell>
          <cell r="G308" t="str">
            <v>F10</v>
          </cell>
        </row>
        <row r="311">
          <cell r="D311" t="str">
            <v>F10</v>
          </cell>
          <cell r="E311" t="str">
            <v>F10</v>
          </cell>
          <cell r="F311" t="str">
            <v>F12</v>
          </cell>
          <cell r="G311" t="str">
            <v>F10</v>
          </cell>
        </row>
        <row r="312">
          <cell r="D312" t="str">
            <v>F10</v>
          </cell>
          <cell r="E312" t="str">
            <v>F30</v>
          </cell>
          <cell r="F312" t="str">
            <v>F12</v>
          </cell>
          <cell r="G312" t="str">
            <v>F30</v>
          </cell>
        </row>
        <row r="313">
          <cell r="D313" t="str">
            <v>F10</v>
          </cell>
          <cell r="E313" t="str">
            <v>F30</v>
          </cell>
          <cell r="F313" t="str">
            <v>F12</v>
          </cell>
          <cell r="G313" t="str">
            <v>F30</v>
          </cell>
        </row>
        <row r="316">
          <cell r="D316" t="str">
            <v>F106</v>
          </cell>
          <cell r="E316" t="str">
            <v>F106</v>
          </cell>
          <cell r="F316" t="str">
            <v>F12</v>
          </cell>
          <cell r="G316" t="str">
            <v>F106</v>
          </cell>
        </row>
        <row r="318">
          <cell r="D318" t="str">
            <v>F106</v>
          </cell>
          <cell r="E318" t="str">
            <v>F106</v>
          </cell>
          <cell r="F318" t="str">
            <v>F12</v>
          </cell>
          <cell r="G318" t="str">
            <v>F106</v>
          </cell>
        </row>
        <row r="320">
          <cell r="D320" t="str">
            <v>F106</v>
          </cell>
          <cell r="E320" t="str">
            <v>F106</v>
          </cell>
          <cell r="F320" t="str">
            <v>F12</v>
          </cell>
          <cell r="G320" t="str">
            <v>F106</v>
          </cell>
        </row>
        <row r="322">
          <cell r="D322" t="str">
            <v>F106</v>
          </cell>
          <cell r="E322" t="str">
            <v>F106</v>
          </cell>
          <cell r="F322" t="str">
            <v>F12</v>
          </cell>
          <cell r="G322" t="str">
            <v>F106</v>
          </cell>
        </row>
        <row r="324">
          <cell r="D324" t="str">
            <v>F106</v>
          </cell>
          <cell r="E324" t="str">
            <v>F106</v>
          </cell>
          <cell r="F324" t="str">
            <v>F12</v>
          </cell>
          <cell r="G324" t="str">
            <v>F106</v>
          </cell>
        </row>
        <row r="326">
          <cell r="D326" t="str">
            <v>F106</v>
          </cell>
          <cell r="E326" t="str">
            <v>F106</v>
          </cell>
          <cell r="F326" t="str">
            <v>F12</v>
          </cell>
          <cell r="G326" t="str">
            <v>F106</v>
          </cell>
        </row>
        <row r="328">
          <cell r="D328" t="str">
            <v>F106</v>
          </cell>
          <cell r="E328" t="str">
            <v>F106</v>
          </cell>
          <cell r="F328" t="str">
            <v>F12</v>
          </cell>
          <cell r="G328" t="str">
            <v>F106</v>
          </cell>
        </row>
        <row r="330">
          <cell r="D330" t="str">
            <v>F106</v>
          </cell>
          <cell r="E330" t="str">
            <v>F106</v>
          </cell>
          <cell r="F330" t="str">
            <v>F12</v>
          </cell>
          <cell r="G330" t="str">
            <v>F106</v>
          </cell>
        </row>
        <row r="348">
          <cell r="D348" t="str">
            <v>C</v>
          </cell>
          <cell r="E348" t="str">
            <v>C</v>
          </cell>
          <cell r="F348" t="str">
            <v>C</v>
          </cell>
          <cell r="G348" t="str">
            <v>C</v>
          </cell>
        </row>
        <row r="349">
          <cell r="D349" t="str">
            <v>COS
Factor</v>
          </cell>
          <cell r="E349" t="str">
            <v>COS
Factor</v>
          </cell>
          <cell r="F349" t="str">
            <v>COS
Factor</v>
          </cell>
          <cell r="G349" t="str">
            <v>COS
Factor</v>
          </cell>
        </row>
        <row r="350">
          <cell r="D350" t="str">
            <v>F131</v>
          </cell>
          <cell r="E350" t="str">
            <v>F131</v>
          </cell>
          <cell r="F350" t="str">
            <v>F131</v>
          </cell>
          <cell r="G350" t="str">
            <v>F131</v>
          </cell>
        </row>
        <row r="352">
          <cell r="D352" t="str">
            <v>F20</v>
          </cell>
          <cell r="E352" t="str">
            <v>F20</v>
          </cell>
          <cell r="F352" t="str">
            <v>F20</v>
          </cell>
          <cell r="G352" t="str">
            <v>F20</v>
          </cell>
        </row>
        <row r="354">
          <cell r="D354" t="str">
            <v>F120</v>
          </cell>
          <cell r="E354" t="str">
            <v>F120</v>
          </cell>
          <cell r="F354" t="str">
            <v>F120</v>
          </cell>
          <cell r="G354" t="str">
            <v>F120</v>
          </cell>
        </row>
        <row r="356">
          <cell r="D356" t="str">
            <v>F132</v>
          </cell>
          <cell r="E356" t="str">
            <v>F132</v>
          </cell>
          <cell r="F356" t="str">
            <v>F132</v>
          </cell>
          <cell r="G356" t="str">
            <v>F132</v>
          </cell>
        </row>
        <row r="358">
          <cell r="D358" t="str">
            <v>F133</v>
          </cell>
          <cell r="E358" t="str">
            <v>F133</v>
          </cell>
          <cell r="F358" t="str">
            <v>F133</v>
          </cell>
          <cell r="G358" t="str">
            <v>F133</v>
          </cell>
        </row>
        <row r="360">
          <cell r="D360" t="str">
            <v>F130</v>
          </cell>
          <cell r="E360" t="str">
            <v>F130</v>
          </cell>
          <cell r="F360" t="str">
            <v>F130</v>
          </cell>
          <cell r="G360" t="str">
            <v>F130</v>
          </cell>
        </row>
        <row r="362">
          <cell r="D362" t="str">
            <v>F127</v>
          </cell>
          <cell r="E362" t="str">
            <v>F127</v>
          </cell>
          <cell r="F362" t="str">
            <v>F127</v>
          </cell>
          <cell r="G362" t="str">
            <v>F127</v>
          </cell>
        </row>
        <row r="364">
          <cell r="D364" t="str">
            <v>F20</v>
          </cell>
          <cell r="E364" t="str">
            <v>F20</v>
          </cell>
          <cell r="F364" t="str">
            <v>F20</v>
          </cell>
          <cell r="G364" t="str">
            <v>F20</v>
          </cell>
        </row>
        <row r="366">
          <cell r="D366" t="str">
            <v>F131</v>
          </cell>
          <cell r="E366" t="str">
            <v>F131</v>
          </cell>
          <cell r="F366" t="str">
            <v>F131</v>
          </cell>
          <cell r="G366" t="str">
            <v>F131</v>
          </cell>
        </row>
        <row r="368">
          <cell r="D368" t="str">
            <v>F131</v>
          </cell>
          <cell r="E368" t="str">
            <v>F131</v>
          </cell>
          <cell r="F368" t="str">
            <v>F131</v>
          </cell>
          <cell r="G368" t="str">
            <v>F131</v>
          </cell>
        </row>
        <row r="370">
          <cell r="D370" t="str">
            <v>F131</v>
          </cell>
          <cell r="E370" t="str">
            <v>F131</v>
          </cell>
          <cell r="F370" t="str">
            <v>F131</v>
          </cell>
          <cell r="G370" t="str">
            <v>F131</v>
          </cell>
        </row>
        <row r="372">
          <cell r="D372" t="str">
            <v>F119</v>
          </cell>
          <cell r="E372" t="str">
            <v>F119</v>
          </cell>
          <cell r="F372" t="str">
            <v>F119</v>
          </cell>
          <cell r="G372" t="str">
            <v>F119</v>
          </cell>
        </row>
        <row r="374">
          <cell r="D374" t="str">
            <v>F120</v>
          </cell>
          <cell r="E374" t="str">
            <v>F120</v>
          </cell>
          <cell r="F374" t="str">
            <v>F120</v>
          </cell>
          <cell r="G374" t="str">
            <v>F120</v>
          </cell>
        </row>
        <row r="376">
          <cell r="D376" t="str">
            <v>F134</v>
          </cell>
          <cell r="E376" t="str">
            <v>F134</v>
          </cell>
          <cell r="F376" t="str">
            <v>F134</v>
          </cell>
          <cell r="G376" t="str">
            <v>F134</v>
          </cell>
        </row>
        <row r="378">
          <cell r="D378" t="str">
            <v>F135</v>
          </cell>
          <cell r="E378" t="str">
            <v>F135</v>
          </cell>
          <cell r="F378" t="str">
            <v>F135</v>
          </cell>
          <cell r="G378" t="str">
            <v>F135</v>
          </cell>
        </row>
        <row r="380">
          <cell r="D380" t="str">
            <v>F125</v>
          </cell>
          <cell r="E380" t="str">
            <v>F125</v>
          </cell>
          <cell r="F380" t="str">
            <v>F125</v>
          </cell>
          <cell r="G380" t="str">
            <v>F125</v>
          </cell>
        </row>
        <row r="382">
          <cell r="D382" t="str">
            <v>F130</v>
          </cell>
          <cell r="E382" t="str">
            <v>F130</v>
          </cell>
          <cell r="F382" t="str">
            <v>F130</v>
          </cell>
          <cell r="G382" t="str">
            <v>F130</v>
          </cell>
        </row>
        <row r="384">
          <cell r="D384" t="str">
            <v>F127</v>
          </cell>
          <cell r="E384" t="str">
            <v>F127</v>
          </cell>
          <cell r="F384" t="str">
            <v>F127</v>
          </cell>
          <cell r="G384" t="str">
            <v>F127</v>
          </cell>
        </row>
        <row r="386">
          <cell r="D386" t="str">
            <v>F131</v>
          </cell>
          <cell r="E386" t="str">
            <v>F131</v>
          </cell>
          <cell r="F386" t="str">
            <v>F131</v>
          </cell>
          <cell r="G386" t="str">
            <v>F131</v>
          </cell>
        </row>
        <row r="394">
          <cell r="D394" t="str">
            <v>F136</v>
          </cell>
          <cell r="E394" t="str">
            <v>F136</v>
          </cell>
          <cell r="F394" t="str">
            <v>F136</v>
          </cell>
          <cell r="G394" t="str">
            <v>F136</v>
          </cell>
        </row>
        <row r="396">
          <cell r="D396" t="str">
            <v>F41</v>
          </cell>
          <cell r="E396" t="str">
            <v>F41</v>
          </cell>
          <cell r="F396" t="str">
            <v>F41</v>
          </cell>
          <cell r="G396" t="str">
            <v>F41</v>
          </cell>
        </row>
        <row r="398">
          <cell r="D398" t="str">
            <v>F42</v>
          </cell>
          <cell r="E398" t="str">
            <v>F42</v>
          </cell>
          <cell r="F398" t="str">
            <v>F42</v>
          </cell>
          <cell r="G398" t="str">
            <v>F42</v>
          </cell>
        </row>
        <row r="400">
          <cell r="D400" t="str">
            <v>F80</v>
          </cell>
          <cell r="E400" t="str">
            <v>F80</v>
          </cell>
          <cell r="F400" t="str">
            <v>F80</v>
          </cell>
          <cell r="G400" t="str">
            <v>F80</v>
          </cell>
        </row>
        <row r="402">
          <cell r="D402" t="str">
            <v>F136</v>
          </cell>
          <cell r="E402" t="str">
            <v>F136</v>
          </cell>
          <cell r="F402" t="str">
            <v>F136</v>
          </cell>
          <cell r="G402" t="str">
            <v>F136</v>
          </cell>
        </row>
        <row r="408">
          <cell r="D408" t="str">
            <v>C</v>
          </cell>
          <cell r="E408" t="str">
            <v>C</v>
          </cell>
          <cell r="F408" t="str">
            <v>C</v>
          </cell>
          <cell r="G408" t="str">
            <v>C</v>
          </cell>
        </row>
        <row r="409">
          <cell r="D409" t="str">
            <v>COS
Factor</v>
          </cell>
          <cell r="E409" t="str">
            <v>COS
Factor</v>
          </cell>
          <cell r="F409" t="str">
            <v>COS
Factor</v>
          </cell>
          <cell r="G409" t="str">
            <v>COS
Factor</v>
          </cell>
        </row>
        <row r="410">
          <cell r="D410" t="str">
            <v>F40</v>
          </cell>
          <cell r="E410" t="str">
            <v>F40</v>
          </cell>
          <cell r="F410" t="str">
            <v>F40</v>
          </cell>
          <cell r="G410" t="str">
            <v>F40</v>
          </cell>
        </row>
        <row r="412">
          <cell r="D412" t="str">
            <v>F40</v>
          </cell>
          <cell r="E412" t="str">
            <v>F40</v>
          </cell>
          <cell r="F412" t="str">
            <v>F40</v>
          </cell>
          <cell r="G412" t="str">
            <v>F40</v>
          </cell>
        </row>
        <row r="414">
          <cell r="D414" t="str">
            <v>F40</v>
          </cell>
          <cell r="E414" t="str">
            <v>F40</v>
          </cell>
          <cell r="F414" t="str">
            <v>F40</v>
          </cell>
          <cell r="G414" t="str">
            <v>F40</v>
          </cell>
        </row>
        <row r="416">
          <cell r="D416" t="str">
            <v>F40</v>
          </cell>
          <cell r="E416" t="str">
            <v>F40</v>
          </cell>
          <cell r="F416" t="str">
            <v>F40</v>
          </cell>
          <cell r="G416" t="str">
            <v>F40</v>
          </cell>
        </row>
        <row r="424">
          <cell r="D424" t="str">
            <v>F40</v>
          </cell>
          <cell r="E424" t="str">
            <v>F40</v>
          </cell>
          <cell r="F424" t="str">
            <v>F40</v>
          </cell>
          <cell r="G424" t="str">
            <v>F40</v>
          </cell>
        </row>
        <row r="426">
          <cell r="D426" t="str">
            <v>F40</v>
          </cell>
          <cell r="E426" t="str">
            <v>F40</v>
          </cell>
          <cell r="F426" t="str">
            <v>F40</v>
          </cell>
          <cell r="G426" t="str">
            <v>F40</v>
          </cell>
        </row>
        <row r="428">
          <cell r="D428" t="str">
            <v>F40</v>
          </cell>
          <cell r="E428" t="str">
            <v>F40</v>
          </cell>
          <cell r="F428" t="str">
            <v>F40</v>
          </cell>
          <cell r="G428" t="str">
            <v>F40</v>
          </cell>
        </row>
        <row r="430">
          <cell r="D430" t="str">
            <v>F40</v>
          </cell>
          <cell r="E430" t="str">
            <v>F40</v>
          </cell>
          <cell r="F430" t="str">
            <v>F40</v>
          </cell>
          <cell r="G430" t="str">
            <v>F40</v>
          </cell>
        </row>
        <row r="438">
          <cell r="D438" t="str">
            <v>F102x</v>
          </cell>
          <cell r="E438" t="str">
            <v>F102x</v>
          </cell>
          <cell r="F438" t="str">
            <v>F102x</v>
          </cell>
          <cell r="G438" t="str">
            <v>F102x</v>
          </cell>
        </row>
        <row r="439">
          <cell r="D439" t="str">
            <v>F42</v>
          </cell>
          <cell r="E439" t="str">
            <v>F42</v>
          </cell>
          <cell r="F439" t="str">
            <v>F42</v>
          </cell>
          <cell r="G439" t="str">
            <v>F42</v>
          </cell>
        </row>
        <row r="440">
          <cell r="D440" t="str">
            <v>F102x</v>
          </cell>
          <cell r="E440" t="str">
            <v>F102x</v>
          </cell>
          <cell r="F440" t="str">
            <v>F102x</v>
          </cell>
          <cell r="G440" t="str">
            <v>F102x</v>
          </cell>
        </row>
        <row r="443">
          <cell r="D443" t="str">
            <v>F102x</v>
          </cell>
          <cell r="E443" t="str">
            <v>F102x</v>
          </cell>
          <cell r="F443" t="str">
            <v>F102x</v>
          </cell>
          <cell r="G443" t="str">
            <v>F102x</v>
          </cell>
        </row>
        <row r="444">
          <cell r="D444" t="str">
            <v>F42</v>
          </cell>
          <cell r="E444" t="str">
            <v>F42</v>
          </cell>
          <cell r="F444" t="str">
            <v>F42</v>
          </cell>
          <cell r="G444" t="str">
            <v>F42</v>
          </cell>
        </row>
        <row r="445">
          <cell r="D445" t="str">
            <v>F102x</v>
          </cell>
          <cell r="E445" t="str">
            <v>F102x</v>
          </cell>
          <cell r="F445" t="str">
            <v>F102x</v>
          </cell>
          <cell r="G445" t="str">
            <v>F102x</v>
          </cell>
        </row>
        <row r="448">
          <cell r="D448" t="str">
            <v>F102x</v>
          </cell>
          <cell r="E448" t="str">
            <v>F102x</v>
          </cell>
          <cell r="F448" t="str">
            <v>F102x</v>
          </cell>
          <cell r="G448" t="str">
            <v>F102x</v>
          </cell>
        </row>
        <row r="450">
          <cell r="D450" t="str">
            <v>F102x</v>
          </cell>
          <cell r="E450" t="str">
            <v>F102x</v>
          </cell>
          <cell r="F450" t="str">
            <v>F102x</v>
          </cell>
          <cell r="G450" t="str">
            <v>F102x</v>
          </cell>
        </row>
        <row r="451">
          <cell r="D451" t="str">
            <v>F42</v>
          </cell>
          <cell r="E451" t="str">
            <v>F42</v>
          </cell>
          <cell r="F451" t="str">
            <v>F42</v>
          </cell>
          <cell r="G451" t="str">
            <v>F42</v>
          </cell>
        </row>
        <row r="452">
          <cell r="D452" t="str">
            <v>F102x</v>
          </cell>
          <cell r="E452" t="str">
            <v>F102x</v>
          </cell>
          <cell r="F452" t="str">
            <v>F102x</v>
          </cell>
          <cell r="G452" t="str">
            <v>F102x</v>
          </cell>
        </row>
        <row r="453">
          <cell r="D453" t="str">
            <v>F102x</v>
          </cell>
          <cell r="E453" t="str">
            <v>F102x</v>
          </cell>
          <cell r="F453" t="str">
            <v>F102x</v>
          </cell>
          <cell r="G453" t="str">
            <v>F102x</v>
          </cell>
        </row>
        <row r="454">
          <cell r="D454" t="str">
            <v>F102x</v>
          </cell>
          <cell r="E454" t="str">
            <v>F102x</v>
          </cell>
          <cell r="F454" t="str">
            <v>F102x</v>
          </cell>
          <cell r="G454" t="str">
            <v>F102x</v>
          </cell>
        </row>
        <row r="457">
          <cell r="D457" t="str">
            <v>F102x</v>
          </cell>
          <cell r="E457" t="str">
            <v>F102x</v>
          </cell>
          <cell r="F457" t="str">
            <v>F102x</v>
          </cell>
          <cell r="G457" t="str">
            <v>F102x</v>
          </cell>
        </row>
        <row r="458">
          <cell r="D458" t="str">
            <v>F102x</v>
          </cell>
          <cell r="E458" t="str">
            <v>F102x</v>
          </cell>
          <cell r="F458" t="str">
            <v>F102x</v>
          </cell>
          <cell r="G458" t="str">
            <v>F102x</v>
          </cell>
        </row>
        <row r="460">
          <cell r="D460" t="str">
            <v>F102x</v>
          </cell>
          <cell r="E460" t="str">
            <v>F102x</v>
          </cell>
          <cell r="F460" t="str">
            <v>F102x</v>
          </cell>
          <cell r="G460" t="str">
            <v>F102x</v>
          </cell>
        </row>
        <row r="461">
          <cell r="D461" t="str">
            <v>F102x</v>
          </cell>
          <cell r="E461" t="str">
            <v>F102x</v>
          </cell>
          <cell r="F461" t="str">
            <v>F102x</v>
          </cell>
          <cell r="G461" t="str">
            <v>F102x</v>
          </cell>
        </row>
        <row r="463">
          <cell r="D463" t="str">
            <v>F138x</v>
          </cell>
          <cell r="E463" t="str">
            <v>F138x</v>
          </cell>
          <cell r="F463" t="str">
            <v>F138x</v>
          </cell>
          <cell r="G463" t="str">
            <v>F138x</v>
          </cell>
        </row>
        <row r="465">
          <cell r="D465" t="str">
            <v>F102</v>
          </cell>
          <cell r="E465" t="str">
            <v>F102</v>
          </cell>
          <cell r="F465" t="str">
            <v>F102</v>
          </cell>
          <cell r="G465" t="str">
            <v>F102</v>
          </cell>
        </row>
        <row r="467">
          <cell r="D467" t="str">
            <v>F141</v>
          </cell>
          <cell r="E467" t="str">
            <v>F141</v>
          </cell>
          <cell r="F467" t="str">
            <v>F141</v>
          </cell>
          <cell r="G467" t="str">
            <v>F141</v>
          </cell>
        </row>
        <row r="468">
          <cell r="D468" t="str">
            <v>F141</v>
          </cell>
          <cell r="E468" t="str">
            <v>F141</v>
          </cell>
          <cell r="F468" t="str">
            <v>F141</v>
          </cell>
          <cell r="G468" t="str">
            <v>F141</v>
          </cell>
        </row>
        <row r="470">
          <cell r="D470" t="str">
            <v>F138x</v>
          </cell>
          <cell r="E470" t="str">
            <v>F138x</v>
          </cell>
          <cell r="F470" t="str">
            <v>F138x</v>
          </cell>
          <cell r="G470" t="str">
            <v>F138x</v>
          </cell>
        </row>
        <row r="473">
          <cell r="D473" t="str">
            <v>F138x</v>
          </cell>
          <cell r="E473" t="str">
            <v>F138x</v>
          </cell>
          <cell r="F473" t="str">
            <v>F138x</v>
          </cell>
          <cell r="G473" t="str">
            <v>F138x</v>
          </cell>
        </row>
        <row r="474">
          <cell r="D474" t="str">
            <v>F138x</v>
          </cell>
          <cell r="E474" t="str">
            <v>F138x</v>
          </cell>
          <cell r="F474" t="str">
            <v>F138x</v>
          </cell>
          <cell r="G474" t="str">
            <v>F138x</v>
          </cell>
        </row>
        <row r="475">
          <cell r="D475" t="str">
            <v>F138x</v>
          </cell>
          <cell r="E475" t="str">
            <v>F138x</v>
          </cell>
          <cell r="F475" t="str">
            <v>F138x</v>
          </cell>
          <cell r="G475" t="str">
            <v>F138x</v>
          </cell>
        </row>
        <row r="476">
          <cell r="D476" t="str">
            <v>F138x</v>
          </cell>
          <cell r="E476" t="str">
            <v>F138x</v>
          </cell>
          <cell r="F476" t="str">
            <v>F138x</v>
          </cell>
          <cell r="G476" t="str">
            <v>F138x</v>
          </cell>
        </row>
        <row r="477">
          <cell r="D477" t="str">
            <v>F138x</v>
          </cell>
          <cell r="E477" t="str">
            <v>F138x</v>
          </cell>
          <cell r="F477" t="str">
            <v>F138x</v>
          </cell>
          <cell r="G477" t="str">
            <v>F138x</v>
          </cell>
        </row>
        <row r="479">
          <cell r="D479" t="str">
            <v>F102x</v>
          </cell>
          <cell r="E479" t="str">
            <v>F102x</v>
          </cell>
          <cell r="F479" t="str">
            <v>F102x</v>
          </cell>
          <cell r="G479" t="str">
            <v>F102x</v>
          </cell>
        </row>
        <row r="481">
          <cell r="D481" t="str">
            <v>F108</v>
          </cell>
          <cell r="E481" t="str">
            <v>F108</v>
          </cell>
          <cell r="F481" t="str">
            <v>F108</v>
          </cell>
          <cell r="G481" t="str">
            <v>F108</v>
          </cell>
        </row>
        <row r="490">
          <cell r="D490" t="str">
            <v>C</v>
          </cell>
          <cell r="E490" t="str">
            <v>C</v>
          </cell>
          <cell r="F490" t="str">
            <v>C</v>
          </cell>
          <cell r="G490" t="str">
            <v>C</v>
          </cell>
        </row>
        <row r="491">
          <cell r="D491" t="str">
            <v>COS
Factor</v>
          </cell>
          <cell r="E491" t="str">
            <v>COS
Factor</v>
          </cell>
          <cell r="F491" t="str">
            <v>COS
Factor</v>
          </cell>
          <cell r="G491" t="str">
            <v>COS
Factor</v>
          </cell>
        </row>
        <row r="492">
          <cell r="D492" t="str">
            <v>F10</v>
          </cell>
          <cell r="E492" t="str">
            <v>F10</v>
          </cell>
          <cell r="F492" t="str">
            <v>F10</v>
          </cell>
          <cell r="G492" t="str">
            <v>F10</v>
          </cell>
        </row>
        <row r="494">
          <cell r="D494" t="str">
            <v>F10</v>
          </cell>
          <cell r="E494" t="str">
            <v>F10</v>
          </cell>
          <cell r="F494" t="str">
            <v>F10</v>
          </cell>
          <cell r="G494" t="str">
            <v>F10</v>
          </cell>
        </row>
        <row r="496">
          <cell r="D496" t="str">
            <v>F10</v>
          </cell>
          <cell r="E496" t="str">
            <v>F10</v>
          </cell>
          <cell r="F496" t="str">
            <v>F10</v>
          </cell>
          <cell r="G496" t="str">
            <v>F10</v>
          </cell>
        </row>
        <row r="498">
          <cell r="D498" t="str">
            <v>F10</v>
          </cell>
          <cell r="E498" t="str">
            <v>F10</v>
          </cell>
          <cell r="F498" t="str">
            <v>F10</v>
          </cell>
          <cell r="G498" t="str">
            <v>F10</v>
          </cell>
        </row>
        <row r="499">
          <cell r="D499" t="str">
            <v>F10</v>
          </cell>
          <cell r="E499" t="str">
            <v>F10</v>
          </cell>
          <cell r="F499" t="str">
            <v>F10</v>
          </cell>
          <cell r="G499" t="str">
            <v>F10</v>
          </cell>
        </row>
        <row r="500">
          <cell r="D500" t="str">
            <v>F10</v>
          </cell>
          <cell r="E500" t="str">
            <v>F10</v>
          </cell>
          <cell r="F500" t="str">
            <v>F10</v>
          </cell>
          <cell r="G500" t="str">
            <v>F10</v>
          </cell>
        </row>
        <row r="501">
          <cell r="D501" t="str">
            <v>F10</v>
          </cell>
          <cell r="E501" t="str">
            <v>F10</v>
          </cell>
          <cell r="F501" t="str">
            <v>F10</v>
          </cell>
          <cell r="G501" t="str">
            <v>F10</v>
          </cell>
        </row>
        <row r="502">
          <cell r="D502" t="str">
            <v>F10</v>
          </cell>
          <cell r="E502" t="str">
            <v>F10</v>
          </cell>
          <cell r="F502" t="str">
            <v>F10</v>
          </cell>
          <cell r="G502" t="str">
            <v>F10</v>
          </cell>
        </row>
        <row r="505">
          <cell r="D505" t="str">
            <v>F106</v>
          </cell>
          <cell r="E505" t="str">
            <v>F106</v>
          </cell>
          <cell r="F505" t="str">
            <v>F106</v>
          </cell>
          <cell r="G505" t="str">
            <v>F106</v>
          </cell>
        </row>
        <row r="508">
          <cell r="D508" t="str">
            <v>F118</v>
          </cell>
          <cell r="E508" t="str">
            <v>F118</v>
          </cell>
          <cell r="F508" t="str">
            <v>F118</v>
          </cell>
          <cell r="G508" t="str">
            <v>F118</v>
          </cell>
        </row>
        <row r="509">
          <cell r="D509" t="str">
            <v>F119</v>
          </cell>
          <cell r="E509" t="str">
            <v>F119</v>
          </cell>
          <cell r="F509" t="str">
            <v>F119</v>
          </cell>
          <cell r="G509" t="str">
            <v>F119</v>
          </cell>
        </row>
        <row r="510">
          <cell r="D510" t="str">
            <v>F120</v>
          </cell>
          <cell r="E510" t="str">
            <v>F120</v>
          </cell>
          <cell r="F510" t="str">
            <v>F120</v>
          </cell>
          <cell r="G510" t="str">
            <v>F120</v>
          </cell>
        </row>
        <row r="511">
          <cell r="D511" t="str">
            <v>F121</v>
          </cell>
          <cell r="E511" t="str">
            <v>F121</v>
          </cell>
          <cell r="F511" t="str">
            <v>F121</v>
          </cell>
          <cell r="G511" t="str">
            <v>F121</v>
          </cell>
        </row>
        <row r="512">
          <cell r="D512" t="str">
            <v>F122</v>
          </cell>
          <cell r="E512" t="str">
            <v>F122</v>
          </cell>
          <cell r="F512" t="str">
            <v>F122</v>
          </cell>
          <cell r="G512" t="str">
            <v>F122</v>
          </cell>
        </row>
        <row r="513">
          <cell r="D513" t="str">
            <v>F123</v>
          </cell>
          <cell r="E513" t="str">
            <v>F123</v>
          </cell>
          <cell r="F513" t="str">
            <v>F123</v>
          </cell>
          <cell r="G513" t="str">
            <v>F123</v>
          </cell>
        </row>
        <row r="514">
          <cell r="D514" t="str">
            <v>F124</v>
          </cell>
          <cell r="E514" t="str">
            <v>F124</v>
          </cell>
          <cell r="F514" t="str">
            <v>F124</v>
          </cell>
          <cell r="G514" t="str">
            <v>F124</v>
          </cell>
        </row>
        <row r="515">
          <cell r="D515" t="str">
            <v>F125</v>
          </cell>
          <cell r="E515" t="str">
            <v>F125</v>
          </cell>
          <cell r="F515" t="str">
            <v>F125</v>
          </cell>
          <cell r="G515" t="str">
            <v>F125</v>
          </cell>
        </row>
        <row r="516">
          <cell r="D516" t="str">
            <v>F126</v>
          </cell>
          <cell r="E516" t="str">
            <v>F126</v>
          </cell>
          <cell r="F516" t="str">
            <v>F126</v>
          </cell>
          <cell r="G516" t="str">
            <v>F126</v>
          </cell>
        </row>
        <row r="517">
          <cell r="D517" t="str">
            <v>F127</v>
          </cell>
          <cell r="E517" t="str">
            <v>F127</v>
          </cell>
          <cell r="F517" t="str">
            <v>F127</v>
          </cell>
          <cell r="G517" t="str">
            <v>F127</v>
          </cell>
        </row>
        <row r="518">
          <cell r="D518" t="str">
            <v>F128</v>
          </cell>
          <cell r="E518" t="str">
            <v>F128</v>
          </cell>
          <cell r="F518" t="str">
            <v>F128</v>
          </cell>
          <cell r="G518" t="str">
            <v>F128</v>
          </cell>
        </row>
        <row r="519">
          <cell r="D519" t="str">
            <v>F129</v>
          </cell>
          <cell r="E519" t="str">
            <v>F129</v>
          </cell>
          <cell r="F519" t="str">
            <v>F129</v>
          </cell>
          <cell r="G519" t="str">
            <v>F129</v>
          </cell>
        </row>
        <row r="520">
          <cell r="D520" t="str">
            <v>F130</v>
          </cell>
          <cell r="E520" t="str">
            <v>F130</v>
          </cell>
          <cell r="F520" t="str">
            <v>F130</v>
          </cell>
          <cell r="G520" t="str">
            <v>F130</v>
          </cell>
        </row>
        <row r="524">
          <cell r="D524" t="str">
            <v>F107x</v>
          </cell>
          <cell r="E524" t="str">
            <v>F107x</v>
          </cell>
          <cell r="F524" t="str">
            <v>F107x</v>
          </cell>
          <cell r="G524" t="str">
            <v>F107x</v>
          </cell>
        </row>
        <row r="525">
          <cell r="D525" t="str">
            <v>F105x</v>
          </cell>
          <cell r="E525" t="str">
            <v>F105x</v>
          </cell>
          <cell r="F525" t="str">
            <v>F105x</v>
          </cell>
          <cell r="G525" t="str">
            <v>F105x</v>
          </cell>
        </row>
        <row r="526">
          <cell r="D526" t="str">
            <v>F105x</v>
          </cell>
          <cell r="E526" t="str">
            <v>F105x</v>
          </cell>
          <cell r="F526" t="str">
            <v>F105x</v>
          </cell>
          <cell r="G526" t="str">
            <v>F105x</v>
          </cell>
        </row>
        <row r="527">
          <cell r="D527" t="str">
            <v>F10</v>
          </cell>
          <cell r="E527" t="str">
            <v>F30</v>
          </cell>
          <cell r="F527" t="str">
            <v>F10</v>
          </cell>
          <cell r="G527" t="str">
            <v>F30</v>
          </cell>
        </row>
        <row r="528">
          <cell r="D528" t="str">
            <v>F42</v>
          </cell>
          <cell r="E528" t="str">
            <v>F42</v>
          </cell>
          <cell r="F528" t="str">
            <v>F42</v>
          </cell>
          <cell r="G528" t="str">
            <v>F42</v>
          </cell>
        </row>
        <row r="529">
          <cell r="D529" t="str">
            <v>F105x</v>
          </cell>
          <cell r="E529" t="str">
            <v>F105x</v>
          </cell>
          <cell r="F529" t="str">
            <v>F105x</v>
          </cell>
          <cell r="G529" t="str">
            <v>F105x</v>
          </cell>
        </row>
        <row r="530">
          <cell r="D530" t="str">
            <v>F102x</v>
          </cell>
          <cell r="E530" t="str">
            <v>F102x</v>
          </cell>
          <cell r="F530" t="str">
            <v>F102x</v>
          </cell>
          <cell r="G530" t="str">
            <v>F102x</v>
          </cell>
        </row>
        <row r="531">
          <cell r="D531" t="str">
            <v>F105x</v>
          </cell>
          <cell r="E531" t="str">
            <v>F105x</v>
          </cell>
          <cell r="F531" t="str">
            <v>F105x</v>
          </cell>
          <cell r="G531" t="str">
            <v>F105x</v>
          </cell>
        </row>
        <row r="532">
          <cell r="D532" t="str">
            <v>F105x</v>
          </cell>
          <cell r="E532" t="str">
            <v>F105x</v>
          </cell>
          <cell r="F532" t="str">
            <v>F105x</v>
          </cell>
          <cell r="G532" t="str">
            <v>F105x</v>
          </cell>
        </row>
        <row r="533">
          <cell r="D533" t="str">
            <v>F10</v>
          </cell>
          <cell r="E533" t="str">
            <v>F10</v>
          </cell>
          <cell r="F533" t="str">
            <v>F10</v>
          </cell>
          <cell r="G533" t="str">
            <v>F10</v>
          </cell>
        </row>
        <row r="536">
          <cell r="D536" t="str">
            <v>F105x</v>
          </cell>
          <cell r="E536" t="str">
            <v>F105x</v>
          </cell>
          <cell r="F536" t="str">
            <v>F105x</v>
          </cell>
          <cell r="G536" t="str">
            <v>F105x</v>
          </cell>
        </row>
        <row r="538">
          <cell r="D538" t="str">
            <v>F10</v>
          </cell>
          <cell r="E538" t="str">
            <v>F30</v>
          </cell>
          <cell r="F538" t="str">
            <v>F10</v>
          </cell>
          <cell r="G538" t="str">
            <v>F30</v>
          </cell>
        </row>
        <row r="540">
          <cell r="D540" t="str">
            <v>F10</v>
          </cell>
          <cell r="E540" t="str">
            <v>F10</v>
          </cell>
          <cell r="F540" t="str">
            <v>F10</v>
          </cell>
          <cell r="G540" t="str">
            <v>F10</v>
          </cell>
        </row>
        <row r="549">
          <cell r="D549" t="str">
            <v>F10</v>
          </cell>
          <cell r="E549" t="str">
            <v>F10</v>
          </cell>
          <cell r="F549" t="str">
            <v>F12</v>
          </cell>
          <cell r="G549" t="str">
            <v>F10</v>
          </cell>
        </row>
        <row r="550">
          <cell r="D550" t="str">
            <v>F10</v>
          </cell>
          <cell r="E550" t="str">
            <v>F10</v>
          </cell>
          <cell r="F550" t="str">
            <v>F10</v>
          </cell>
          <cell r="G550" t="str">
            <v>F10</v>
          </cell>
        </row>
        <row r="551">
          <cell r="D551" t="str">
            <v>F102x</v>
          </cell>
          <cell r="E551" t="str">
            <v>F102x</v>
          </cell>
          <cell r="F551" t="str">
            <v>F102x</v>
          </cell>
          <cell r="G551" t="str">
            <v>F102x</v>
          </cell>
        </row>
        <row r="552">
          <cell r="D552" t="str">
            <v>F10</v>
          </cell>
          <cell r="E552" t="str">
            <v>F10</v>
          </cell>
          <cell r="F552" t="str">
            <v>F10</v>
          </cell>
          <cell r="G552" t="str">
            <v>F10</v>
          </cell>
        </row>
        <row r="553">
          <cell r="D553" t="str">
            <v>F42</v>
          </cell>
          <cell r="E553" t="str">
            <v>F42</v>
          </cell>
          <cell r="F553" t="str">
            <v>F42</v>
          </cell>
          <cell r="G553" t="str">
            <v>F42</v>
          </cell>
        </row>
        <row r="554">
          <cell r="D554" t="str">
            <v>F10</v>
          </cell>
          <cell r="E554" t="str">
            <v>F10</v>
          </cell>
          <cell r="F554" t="str">
            <v>F10</v>
          </cell>
          <cell r="G554" t="str">
            <v>F10</v>
          </cell>
        </row>
        <row r="555">
          <cell r="D555" t="str">
            <v>F10</v>
          </cell>
          <cell r="E555" t="str">
            <v>F10</v>
          </cell>
          <cell r="F555" t="str">
            <v>F10</v>
          </cell>
          <cell r="G555" t="str">
            <v>F10</v>
          </cell>
        </row>
        <row r="558">
          <cell r="D558" t="str">
            <v>F10</v>
          </cell>
          <cell r="E558" t="str">
            <v>F10</v>
          </cell>
          <cell r="F558" t="str">
            <v>F10</v>
          </cell>
          <cell r="G558" t="str">
            <v>F10</v>
          </cell>
        </row>
        <row r="561">
          <cell r="D561" t="str">
            <v>F107x</v>
          </cell>
          <cell r="E561" t="str">
            <v>F107x</v>
          </cell>
          <cell r="F561" t="str">
            <v>F107x</v>
          </cell>
          <cell r="G561" t="str">
            <v>F107x</v>
          </cell>
        </row>
        <row r="562">
          <cell r="D562" t="str">
            <v>F10</v>
          </cell>
          <cell r="E562" t="str">
            <v>F30</v>
          </cell>
          <cell r="F562" t="str">
            <v>F10</v>
          </cell>
          <cell r="G562" t="str">
            <v>F30</v>
          </cell>
        </row>
        <row r="563">
          <cell r="D563" t="str">
            <v>F105x</v>
          </cell>
          <cell r="E563" t="str">
            <v>F105x</v>
          </cell>
          <cell r="F563" t="str">
            <v>F105x</v>
          </cell>
          <cell r="G563" t="str">
            <v>F105x</v>
          </cell>
        </row>
        <row r="564">
          <cell r="D564" t="str">
            <v>F102x</v>
          </cell>
          <cell r="E564" t="str">
            <v>F102x</v>
          </cell>
          <cell r="F564" t="str">
            <v>F102x</v>
          </cell>
          <cell r="G564" t="str">
            <v>F102x</v>
          </cell>
        </row>
        <row r="565">
          <cell r="D565" t="str">
            <v>F42</v>
          </cell>
          <cell r="E565" t="str">
            <v>F42</v>
          </cell>
          <cell r="F565" t="str">
            <v>F42</v>
          </cell>
          <cell r="G565" t="str">
            <v>F42</v>
          </cell>
        </row>
        <row r="566">
          <cell r="D566" t="str">
            <v>F10</v>
          </cell>
          <cell r="E566" t="str">
            <v>F10</v>
          </cell>
          <cell r="F566" t="str">
            <v>F10</v>
          </cell>
          <cell r="G566" t="str">
            <v>F10</v>
          </cell>
        </row>
        <row r="567">
          <cell r="D567" t="str">
            <v>F10</v>
          </cell>
          <cell r="E567" t="str">
            <v>F10</v>
          </cell>
          <cell r="F567" t="str">
            <v>F10</v>
          </cell>
          <cell r="G567" t="str">
            <v>F10</v>
          </cell>
        </row>
        <row r="568">
          <cell r="D568" t="str">
            <v>F10</v>
          </cell>
          <cell r="E568" t="str">
            <v>F10</v>
          </cell>
          <cell r="F568" t="str">
            <v>F10</v>
          </cell>
          <cell r="G568" t="str">
            <v>F10</v>
          </cell>
        </row>
        <row r="569">
          <cell r="D569" t="str">
            <v>F105x</v>
          </cell>
          <cell r="E569" t="str">
            <v>F105x</v>
          </cell>
          <cell r="F569" t="str">
            <v>F105x</v>
          </cell>
          <cell r="G569" t="str">
            <v>F105x</v>
          </cell>
        </row>
        <row r="570">
          <cell r="D570" t="str">
            <v>F105x</v>
          </cell>
          <cell r="E570" t="str">
            <v>F105x</v>
          </cell>
          <cell r="F570" t="str">
            <v>F105x</v>
          </cell>
          <cell r="G570" t="str">
            <v>F105x</v>
          </cell>
        </row>
        <row r="576">
          <cell r="D576" t="str">
            <v>C</v>
          </cell>
          <cell r="E576" t="str">
            <v>C</v>
          </cell>
          <cell r="F576" t="str">
            <v>C</v>
          </cell>
          <cell r="G576" t="str">
            <v>C</v>
          </cell>
        </row>
        <row r="577">
          <cell r="D577" t="str">
            <v>COS
Factor</v>
          </cell>
          <cell r="E577" t="str">
            <v>COS
Factor</v>
          </cell>
          <cell r="F577" t="str">
            <v>COS
Factor</v>
          </cell>
          <cell r="G577" t="str">
            <v>COS
Factor</v>
          </cell>
        </row>
        <row r="578">
          <cell r="D578" t="str">
            <v>F10</v>
          </cell>
          <cell r="E578" t="str">
            <v>F10</v>
          </cell>
          <cell r="F578" t="str">
            <v>F10</v>
          </cell>
          <cell r="G578" t="str">
            <v>F10</v>
          </cell>
        </row>
        <row r="580">
          <cell r="D580" t="str">
            <v>F110</v>
          </cell>
          <cell r="E580" t="str">
            <v>F110</v>
          </cell>
          <cell r="F580" t="str">
            <v>F110</v>
          </cell>
          <cell r="G580" t="str">
            <v>F110</v>
          </cell>
        </row>
        <row r="582">
          <cell r="D582" t="str">
            <v>F110</v>
          </cell>
          <cell r="E582" t="str">
            <v>F110</v>
          </cell>
          <cell r="F582" t="str">
            <v>F110</v>
          </cell>
          <cell r="G582" t="str">
            <v>F110</v>
          </cell>
        </row>
        <row r="584">
          <cell r="D584" t="str">
            <v>F10</v>
          </cell>
          <cell r="E584" t="str">
            <v>F10</v>
          </cell>
          <cell r="F584" t="str">
            <v>F10</v>
          </cell>
          <cell r="G584" t="str">
            <v>F10</v>
          </cell>
        </row>
        <row r="586">
          <cell r="D586" t="str">
            <v>F110</v>
          </cell>
          <cell r="E586" t="str">
            <v>F110</v>
          </cell>
          <cell r="F586" t="str">
            <v>F110</v>
          </cell>
          <cell r="G586" t="str">
            <v>F110</v>
          </cell>
        </row>
        <row r="595">
          <cell r="D595" t="str">
            <v>F101x</v>
          </cell>
          <cell r="E595" t="str">
            <v>F101x</v>
          </cell>
          <cell r="F595" t="str">
            <v>F101x</v>
          </cell>
          <cell r="G595" t="str">
            <v>F101x</v>
          </cell>
        </row>
        <row r="601">
          <cell r="D601" t="str">
            <v>F101x</v>
          </cell>
          <cell r="E601" t="str">
            <v>F101x</v>
          </cell>
          <cell r="F601" t="str">
            <v>F101x</v>
          </cell>
          <cell r="G601" t="str">
            <v>F101x</v>
          </cell>
        </row>
        <row r="603">
          <cell r="D603" t="str">
            <v>F101x</v>
          </cell>
          <cell r="E603" t="str">
            <v>F101x</v>
          </cell>
          <cell r="F603" t="str">
            <v>F101x</v>
          </cell>
          <cell r="G603" t="str">
            <v>F101x</v>
          </cell>
        </row>
        <row r="611">
          <cell r="D611" t="str">
            <v>F101x</v>
          </cell>
          <cell r="E611" t="str">
            <v>F101x</v>
          </cell>
          <cell r="F611" t="str">
            <v>F101x</v>
          </cell>
          <cell r="G611" t="str">
            <v>F101x</v>
          </cell>
        </row>
        <row r="613">
          <cell r="D613" t="str">
            <v>F101x</v>
          </cell>
          <cell r="E613" t="str">
            <v>F101x</v>
          </cell>
          <cell r="F613" t="str">
            <v>F101x</v>
          </cell>
          <cell r="G613" t="str">
            <v>F101x</v>
          </cell>
        </row>
        <row r="615">
          <cell r="D615" t="str">
            <v>F101x</v>
          </cell>
          <cell r="E615" t="str">
            <v>F101x</v>
          </cell>
          <cell r="F615" t="str">
            <v>F101x</v>
          </cell>
          <cell r="G615" t="str">
            <v>F101x</v>
          </cell>
        </row>
        <row r="617">
          <cell r="D617" t="str">
            <v>F101x</v>
          </cell>
          <cell r="E617" t="str">
            <v>F101x</v>
          </cell>
          <cell r="F617" t="str">
            <v>F101x</v>
          </cell>
          <cell r="G617" t="str">
            <v>F101x</v>
          </cell>
        </row>
        <row r="625">
          <cell r="D625" t="str">
            <v>F101x</v>
          </cell>
          <cell r="E625" t="str">
            <v>F101x</v>
          </cell>
          <cell r="F625" t="str">
            <v>F101x</v>
          </cell>
          <cell r="G625" t="str">
            <v>F101x</v>
          </cell>
        </row>
        <row r="627">
          <cell r="D627" t="str">
            <v>F101x</v>
          </cell>
          <cell r="E627" t="str">
            <v>F101x</v>
          </cell>
          <cell r="F627" t="str">
            <v>F101x</v>
          </cell>
          <cell r="G627" t="str">
            <v>F101x</v>
          </cell>
        </row>
        <row r="635">
          <cell r="D635" t="str">
            <v>C</v>
          </cell>
          <cell r="E635" t="str">
            <v>C</v>
          </cell>
          <cell r="F635" t="str">
            <v>C</v>
          </cell>
          <cell r="G635" t="str">
            <v>C</v>
          </cell>
        </row>
        <row r="636">
          <cell r="D636" t="str">
            <v>COS
Factor</v>
          </cell>
          <cell r="E636" t="str">
            <v>COS
Factor</v>
          </cell>
          <cell r="F636" t="str">
            <v>COS
Factor</v>
          </cell>
          <cell r="G636" t="str">
            <v>COS
Factor</v>
          </cell>
        </row>
        <row r="637">
          <cell r="D637" t="str">
            <v>F10</v>
          </cell>
          <cell r="E637" t="str">
            <v>F10</v>
          </cell>
          <cell r="F637" t="str">
            <v>F10</v>
          </cell>
          <cell r="G637" t="str">
            <v>F10</v>
          </cell>
        </row>
        <row r="638">
          <cell r="D638" t="str">
            <v>F10</v>
          </cell>
          <cell r="E638" t="str">
            <v>F10</v>
          </cell>
          <cell r="F638" t="str">
            <v>F10</v>
          </cell>
          <cell r="G638" t="str">
            <v>F10</v>
          </cell>
        </row>
        <row r="641">
          <cell r="D641" t="str">
            <v>F10</v>
          </cell>
          <cell r="E641" t="str">
            <v>F10</v>
          </cell>
          <cell r="F641" t="str">
            <v>F10</v>
          </cell>
          <cell r="G641" t="str">
            <v>F10</v>
          </cell>
        </row>
        <row r="642">
          <cell r="D642" t="str">
            <v>F10</v>
          </cell>
          <cell r="E642" t="str">
            <v>F10</v>
          </cell>
          <cell r="F642" t="str">
            <v>F10</v>
          </cell>
          <cell r="G642" t="str">
            <v>F10</v>
          </cell>
        </row>
        <row r="646">
          <cell r="D646" t="str">
            <v>F10</v>
          </cell>
          <cell r="E646" t="str">
            <v>F10</v>
          </cell>
          <cell r="F646" t="str">
            <v>F10</v>
          </cell>
          <cell r="G646" t="str">
            <v>F10</v>
          </cell>
        </row>
        <row r="647">
          <cell r="D647" t="str">
            <v>F10</v>
          </cell>
          <cell r="E647" t="str">
            <v>F10</v>
          </cell>
          <cell r="F647" t="str">
            <v>F10</v>
          </cell>
          <cell r="G647" t="str">
            <v>F10</v>
          </cell>
        </row>
        <row r="648">
          <cell r="D648" t="str">
            <v>F10</v>
          </cell>
          <cell r="E648" t="str">
            <v>F10</v>
          </cell>
          <cell r="F648" t="str">
            <v>F10</v>
          </cell>
          <cell r="G648" t="str">
            <v>F10</v>
          </cell>
        </row>
        <row r="649">
          <cell r="D649" t="str">
            <v>F10</v>
          </cell>
          <cell r="E649" t="str">
            <v>F10</v>
          </cell>
          <cell r="F649" t="str">
            <v>F10</v>
          </cell>
          <cell r="G649" t="str">
            <v>F10</v>
          </cell>
        </row>
        <row r="652">
          <cell r="D652" t="str">
            <v>F10</v>
          </cell>
          <cell r="E652" t="str">
            <v>F10</v>
          </cell>
          <cell r="F652" t="str">
            <v>F10</v>
          </cell>
          <cell r="G652" t="str">
            <v>F10</v>
          </cell>
        </row>
        <row r="653">
          <cell r="D653" t="str">
            <v>F10</v>
          </cell>
          <cell r="E653" t="str">
            <v>F10</v>
          </cell>
          <cell r="F653" t="str">
            <v>F10</v>
          </cell>
          <cell r="G653" t="str">
            <v>F10</v>
          </cell>
        </row>
        <row r="656">
          <cell r="D656" t="str">
            <v>F10</v>
          </cell>
          <cell r="E656" t="str">
            <v>F10</v>
          </cell>
          <cell r="F656" t="str">
            <v>F10</v>
          </cell>
          <cell r="G656" t="str">
            <v>F10</v>
          </cell>
        </row>
        <row r="657">
          <cell r="D657" t="str">
            <v>F10</v>
          </cell>
          <cell r="E657" t="str">
            <v>F10</v>
          </cell>
          <cell r="F657" t="str">
            <v>F10</v>
          </cell>
          <cell r="G657" t="str">
            <v>F10</v>
          </cell>
        </row>
        <row r="660">
          <cell r="D660" t="str">
            <v>F10</v>
          </cell>
          <cell r="E660" t="str">
            <v>F10</v>
          </cell>
          <cell r="F660" t="str">
            <v>F10</v>
          </cell>
          <cell r="G660" t="str">
            <v>F10</v>
          </cell>
        </row>
        <row r="661">
          <cell r="D661" t="str">
            <v>F10</v>
          </cell>
          <cell r="E661" t="str">
            <v>F10</v>
          </cell>
          <cell r="F661" t="str">
            <v>F10</v>
          </cell>
          <cell r="G661" t="str">
            <v>F10</v>
          </cell>
        </row>
        <row r="664">
          <cell r="D664" t="str">
            <v>F10</v>
          </cell>
          <cell r="E664" t="str">
            <v>F10</v>
          </cell>
          <cell r="F664" t="str">
            <v>F10</v>
          </cell>
          <cell r="G664" t="str">
            <v>F10</v>
          </cell>
        </row>
        <row r="674">
          <cell r="D674" t="str">
            <v>F10</v>
          </cell>
          <cell r="E674" t="str">
            <v>F10</v>
          </cell>
          <cell r="F674" t="str">
            <v>F10</v>
          </cell>
          <cell r="G674" t="str">
            <v>F10</v>
          </cell>
        </row>
        <row r="676">
          <cell r="D676" t="str">
            <v>F10</v>
          </cell>
          <cell r="E676" t="str">
            <v>F10</v>
          </cell>
          <cell r="F676" t="str">
            <v>F10</v>
          </cell>
          <cell r="G676" t="str">
            <v>F10</v>
          </cell>
        </row>
        <row r="678">
          <cell r="D678" t="str">
            <v>F10</v>
          </cell>
          <cell r="E678" t="str">
            <v>F10</v>
          </cell>
          <cell r="F678" t="str">
            <v>F10</v>
          </cell>
          <cell r="G678" t="str">
            <v>F10</v>
          </cell>
        </row>
        <row r="680">
          <cell r="D680" t="str">
            <v>F10</v>
          </cell>
          <cell r="E680" t="str">
            <v>F10</v>
          </cell>
          <cell r="F680" t="str">
            <v>F10</v>
          </cell>
          <cell r="G680" t="str">
            <v>F10</v>
          </cell>
        </row>
        <row r="682">
          <cell r="D682" t="str">
            <v>F10</v>
          </cell>
          <cell r="E682" t="str">
            <v>F10</v>
          </cell>
          <cell r="F682" t="str">
            <v>F10</v>
          </cell>
          <cell r="G682" t="str">
            <v>F10</v>
          </cell>
        </row>
        <row r="684">
          <cell r="D684" t="str">
            <v>F10</v>
          </cell>
          <cell r="E684" t="str">
            <v>F10</v>
          </cell>
          <cell r="F684" t="str">
            <v>F10</v>
          </cell>
          <cell r="G684" t="str">
            <v>F10</v>
          </cell>
        </row>
        <row r="686">
          <cell r="D686" t="str">
            <v>F10</v>
          </cell>
          <cell r="E686" t="str">
            <v>F10</v>
          </cell>
          <cell r="F686" t="str">
            <v>F10</v>
          </cell>
          <cell r="G686" t="str">
            <v>F10</v>
          </cell>
        </row>
        <row r="694">
          <cell r="D694" t="str">
            <v>F10</v>
          </cell>
          <cell r="E694" t="str">
            <v>F10</v>
          </cell>
          <cell r="F694" t="str">
            <v>F10</v>
          </cell>
          <cell r="G694" t="str">
            <v>F10</v>
          </cell>
        </row>
        <row r="696">
          <cell r="D696" t="str">
            <v>F10</v>
          </cell>
          <cell r="E696" t="str">
            <v>F10</v>
          </cell>
          <cell r="F696" t="str">
            <v>F10</v>
          </cell>
          <cell r="G696" t="str">
            <v>F10</v>
          </cell>
        </row>
        <row r="698">
          <cell r="D698" t="str">
            <v>F10</v>
          </cell>
          <cell r="E698" t="str">
            <v>F10</v>
          </cell>
          <cell r="F698" t="str">
            <v>F10</v>
          </cell>
          <cell r="G698" t="str">
            <v>F10</v>
          </cell>
        </row>
        <row r="700">
          <cell r="D700" t="str">
            <v>F10</v>
          </cell>
          <cell r="E700" t="str">
            <v>F10</v>
          </cell>
          <cell r="F700" t="str">
            <v>F10</v>
          </cell>
          <cell r="G700" t="str">
            <v>F10</v>
          </cell>
        </row>
        <row r="702">
          <cell r="D702" t="str">
            <v>F10</v>
          </cell>
          <cell r="E702" t="str">
            <v>F10</v>
          </cell>
          <cell r="F702" t="str">
            <v>F10</v>
          </cell>
          <cell r="G702" t="str">
            <v>F10</v>
          </cell>
        </row>
        <row r="704">
          <cell r="D704" t="str">
            <v>F10</v>
          </cell>
          <cell r="E704" t="str">
            <v>F10</v>
          </cell>
          <cell r="F704" t="str">
            <v>F10</v>
          </cell>
          <cell r="G704" t="str">
            <v>F10</v>
          </cell>
        </row>
        <row r="706">
          <cell r="D706" t="str">
            <v>F10</v>
          </cell>
          <cell r="E706" t="str">
            <v>F10</v>
          </cell>
          <cell r="F706" t="str">
            <v>F10</v>
          </cell>
          <cell r="G706" t="str">
            <v>F10</v>
          </cell>
        </row>
        <row r="708">
          <cell r="D708" t="str">
            <v>F10</v>
          </cell>
          <cell r="E708" t="str">
            <v>F10</v>
          </cell>
          <cell r="F708" t="str">
            <v>F10</v>
          </cell>
          <cell r="G708" t="str">
            <v>F10</v>
          </cell>
        </row>
        <row r="713">
          <cell r="D713" t="str">
            <v>C</v>
          </cell>
          <cell r="E713" t="str">
            <v>C</v>
          </cell>
          <cell r="F713" t="str">
            <v>C</v>
          </cell>
          <cell r="G713" t="str">
            <v>C</v>
          </cell>
        </row>
        <row r="714">
          <cell r="D714" t="str">
            <v>COS
Factor</v>
          </cell>
          <cell r="E714" t="str">
            <v>COS
Factor</v>
          </cell>
          <cell r="F714" t="str">
            <v>COS
Factor</v>
          </cell>
          <cell r="G714" t="str">
            <v>COS
Factor</v>
          </cell>
        </row>
        <row r="715">
          <cell r="D715" t="str">
            <v>F10</v>
          </cell>
          <cell r="E715" t="str">
            <v>F10</v>
          </cell>
          <cell r="F715" t="str">
            <v>F10</v>
          </cell>
          <cell r="G715" t="str">
            <v>F10</v>
          </cell>
        </row>
        <row r="718">
          <cell r="D718" t="str">
            <v>F10</v>
          </cell>
          <cell r="E718" t="str">
            <v>F10</v>
          </cell>
          <cell r="F718" t="str">
            <v>F10</v>
          </cell>
          <cell r="G718" t="str">
            <v>F10</v>
          </cell>
        </row>
        <row r="721">
          <cell r="D721" t="str">
            <v>F10</v>
          </cell>
          <cell r="E721" t="str">
            <v>F10</v>
          </cell>
          <cell r="F721" t="str">
            <v>F10</v>
          </cell>
          <cell r="G721" t="str">
            <v>F10</v>
          </cell>
        </row>
        <row r="724">
          <cell r="D724" t="str">
            <v>F10</v>
          </cell>
          <cell r="E724" t="str">
            <v>F10</v>
          </cell>
          <cell r="F724" t="str">
            <v>F10</v>
          </cell>
          <cell r="G724" t="str">
            <v>F10</v>
          </cell>
        </row>
        <row r="727">
          <cell r="D727" t="str">
            <v>F10</v>
          </cell>
          <cell r="E727" t="str">
            <v>F10</v>
          </cell>
          <cell r="F727" t="str">
            <v>F10</v>
          </cell>
          <cell r="G727" t="str">
            <v>F10</v>
          </cell>
        </row>
        <row r="730">
          <cell r="D730" t="str">
            <v>F10</v>
          </cell>
          <cell r="E730" t="str">
            <v>F10</v>
          </cell>
          <cell r="F730" t="str">
            <v>F10</v>
          </cell>
          <cell r="G730" t="str">
            <v>F10</v>
          </cell>
        </row>
        <row r="733">
          <cell r="D733" t="str">
            <v>F10</v>
          </cell>
          <cell r="E733" t="str">
            <v>F10</v>
          </cell>
          <cell r="F733" t="str">
            <v>F10</v>
          </cell>
          <cell r="G733" t="str">
            <v>F10</v>
          </cell>
        </row>
        <row r="735">
          <cell r="D735" t="str">
            <v>F10</v>
          </cell>
          <cell r="E735" t="str">
            <v>F10</v>
          </cell>
          <cell r="F735" t="str">
            <v>F10</v>
          </cell>
          <cell r="G735" t="str">
            <v>F10</v>
          </cell>
        </row>
        <row r="740">
          <cell r="D740" t="str">
            <v>F10</v>
          </cell>
          <cell r="E740" t="str">
            <v>F10</v>
          </cell>
          <cell r="F740" t="str">
            <v>F10</v>
          </cell>
          <cell r="G740" t="str">
            <v>F10</v>
          </cell>
        </row>
        <row r="746">
          <cell r="D746" t="str">
            <v>F10</v>
          </cell>
          <cell r="E746" t="str">
            <v>F10</v>
          </cell>
          <cell r="F746" t="str">
            <v>F12</v>
          </cell>
          <cell r="G746" t="str">
            <v>F10</v>
          </cell>
        </row>
        <row r="747">
          <cell r="D747" t="str">
            <v>A</v>
          </cell>
          <cell r="E747" t="str">
            <v>A</v>
          </cell>
          <cell r="F747" t="str">
            <v>A</v>
          </cell>
          <cell r="G747" t="str">
            <v>A</v>
          </cell>
        </row>
        <row r="750">
          <cell r="D750" t="str">
            <v>F10</v>
          </cell>
          <cell r="E750" t="str">
            <v>F10</v>
          </cell>
          <cell r="F750" t="str">
            <v>F12</v>
          </cell>
          <cell r="G750" t="str">
            <v>F10</v>
          </cell>
        </row>
        <row r="751">
          <cell r="D751" t="str">
            <v>A</v>
          </cell>
          <cell r="E751" t="str">
            <v>A</v>
          </cell>
          <cell r="F751" t="str">
            <v>A</v>
          </cell>
          <cell r="G751" t="str">
            <v>A</v>
          </cell>
        </row>
        <row r="754">
          <cell r="D754" t="str">
            <v>F10</v>
          </cell>
          <cell r="E754" t="str">
            <v>F10</v>
          </cell>
          <cell r="F754" t="str">
            <v>F12</v>
          </cell>
          <cell r="G754" t="str">
            <v>F10</v>
          </cell>
        </row>
        <row r="755">
          <cell r="D755" t="str">
            <v>A</v>
          </cell>
          <cell r="E755" t="str">
            <v>A</v>
          </cell>
          <cell r="F755" t="str">
            <v>A</v>
          </cell>
          <cell r="G755" t="str">
            <v>A</v>
          </cell>
        </row>
        <row r="758">
          <cell r="D758" t="str">
            <v>F10</v>
          </cell>
          <cell r="E758" t="str">
            <v>F10</v>
          </cell>
          <cell r="F758" t="str">
            <v>F12</v>
          </cell>
          <cell r="G758" t="str">
            <v>F10</v>
          </cell>
        </row>
        <row r="759">
          <cell r="D759" t="str">
            <v>A</v>
          </cell>
          <cell r="E759" t="str">
            <v>A</v>
          </cell>
          <cell r="F759" t="str">
            <v>A</v>
          </cell>
          <cell r="G759" t="str">
            <v>A</v>
          </cell>
        </row>
        <row r="762">
          <cell r="D762" t="str">
            <v>F10</v>
          </cell>
          <cell r="E762" t="str">
            <v>F10</v>
          </cell>
          <cell r="F762" t="str">
            <v>F12</v>
          </cell>
          <cell r="G762" t="str">
            <v>F10</v>
          </cell>
        </row>
        <row r="763">
          <cell r="D763" t="str">
            <v>A</v>
          </cell>
          <cell r="E763" t="str">
            <v>A</v>
          </cell>
          <cell r="F763" t="str">
            <v>A</v>
          </cell>
          <cell r="G763" t="str">
            <v>A</v>
          </cell>
        </row>
        <row r="766">
          <cell r="D766" t="str">
            <v>F10</v>
          </cell>
          <cell r="E766" t="str">
            <v>F10</v>
          </cell>
          <cell r="F766" t="str">
            <v>F12</v>
          </cell>
          <cell r="G766" t="str">
            <v>F10</v>
          </cell>
        </row>
        <row r="767">
          <cell r="D767" t="str">
            <v>A</v>
          </cell>
          <cell r="E767" t="str">
            <v>A</v>
          </cell>
          <cell r="F767" t="str">
            <v>A</v>
          </cell>
          <cell r="G767" t="str">
            <v>A</v>
          </cell>
        </row>
        <row r="770">
          <cell r="D770" t="str">
            <v>F10</v>
          </cell>
          <cell r="E770" t="str">
            <v>F10</v>
          </cell>
          <cell r="F770" t="str">
            <v>F12</v>
          </cell>
          <cell r="G770" t="str">
            <v>F10</v>
          </cell>
        </row>
        <row r="771">
          <cell r="D771" t="str">
            <v>A</v>
          </cell>
          <cell r="E771" t="str">
            <v>A</v>
          </cell>
          <cell r="F771" t="str">
            <v>A</v>
          </cell>
          <cell r="G771" t="str">
            <v>A</v>
          </cell>
        </row>
        <row r="774">
          <cell r="D774" t="str">
            <v>F10</v>
          </cell>
          <cell r="E774" t="str">
            <v>F10</v>
          </cell>
          <cell r="F774" t="str">
            <v>F12</v>
          </cell>
          <cell r="G774" t="str">
            <v>F10</v>
          </cell>
        </row>
        <row r="775">
          <cell r="D775" t="str">
            <v>A</v>
          </cell>
          <cell r="E775" t="str">
            <v>A</v>
          </cell>
          <cell r="F775" t="str">
            <v>A</v>
          </cell>
          <cell r="G775" t="str">
            <v>A</v>
          </cell>
        </row>
        <row r="778">
          <cell r="D778" t="str">
            <v>F10</v>
          </cell>
          <cell r="E778" t="str">
            <v>F10</v>
          </cell>
          <cell r="F778" t="str">
            <v>F12</v>
          </cell>
          <cell r="G778" t="str">
            <v>F10</v>
          </cell>
        </row>
        <row r="779">
          <cell r="D779" t="str">
            <v>A</v>
          </cell>
          <cell r="E779" t="str">
            <v>A</v>
          </cell>
          <cell r="F779" t="str">
            <v>A</v>
          </cell>
          <cell r="G779" t="str">
            <v>A</v>
          </cell>
        </row>
        <row r="782">
          <cell r="D782" t="str">
            <v>F10</v>
          </cell>
          <cell r="E782" t="str">
            <v>F10</v>
          </cell>
          <cell r="F782" t="str">
            <v>F10</v>
          </cell>
          <cell r="G782" t="str">
            <v>F10</v>
          </cell>
        </row>
        <row r="783">
          <cell r="D783" t="str">
            <v>F10</v>
          </cell>
          <cell r="E783" t="str">
            <v>F10</v>
          </cell>
          <cell r="F783" t="str">
            <v>F10</v>
          </cell>
          <cell r="G783" t="str">
            <v>F10</v>
          </cell>
        </row>
        <row r="787">
          <cell r="D787" t="str">
            <v>C</v>
          </cell>
          <cell r="E787" t="str">
            <v>C</v>
          </cell>
          <cell r="F787" t="str">
            <v>C</v>
          </cell>
          <cell r="G787" t="str">
            <v>C</v>
          </cell>
        </row>
        <row r="788">
          <cell r="D788" t="str">
            <v>COS
Factor</v>
          </cell>
          <cell r="E788" t="str">
            <v>COS
Factor</v>
          </cell>
          <cell r="F788" t="str">
            <v>COS
Factor</v>
          </cell>
          <cell r="G788" t="str">
            <v>COS
Factor</v>
          </cell>
        </row>
        <row r="791">
          <cell r="D791" t="str">
            <v>F20A</v>
          </cell>
          <cell r="E791" t="str">
            <v>F20A</v>
          </cell>
          <cell r="F791" t="str">
            <v>F20A</v>
          </cell>
          <cell r="G791" t="str">
            <v>F20A</v>
          </cell>
        </row>
        <row r="792">
          <cell r="D792" t="str">
            <v>A</v>
          </cell>
          <cell r="E792" t="str">
            <v>A</v>
          </cell>
          <cell r="F792" t="str">
            <v>A</v>
          </cell>
          <cell r="G792" t="str">
            <v>A</v>
          </cell>
        </row>
        <row r="795">
          <cell r="D795" t="str">
            <v>F20</v>
          </cell>
          <cell r="E795" t="str">
            <v>F20</v>
          </cell>
          <cell r="F795" t="str">
            <v>F20</v>
          </cell>
          <cell r="G795" t="str">
            <v>F20</v>
          </cell>
        </row>
        <row r="796">
          <cell r="D796" t="str">
            <v>A</v>
          </cell>
          <cell r="E796" t="str">
            <v>A</v>
          </cell>
          <cell r="F796" t="str">
            <v>A</v>
          </cell>
          <cell r="G796" t="str">
            <v>A</v>
          </cell>
        </row>
        <row r="799">
          <cell r="D799" t="str">
            <v>F20A</v>
          </cell>
          <cell r="E799" t="str">
            <v>F20A</v>
          </cell>
          <cell r="F799" t="str">
            <v>F20A</v>
          </cell>
          <cell r="G799" t="str">
            <v>F20A</v>
          </cell>
        </row>
        <row r="800">
          <cell r="D800" t="str">
            <v>A</v>
          </cell>
          <cell r="E800" t="str">
            <v>A</v>
          </cell>
          <cell r="F800" t="str">
            <v>A</v>
          </cell>
          <cell r="G800" t="str">
            <v>A</v>
          </cell>
        </row>
        <row r="803">
          <cell r="D803" t="str">
            <v>F20A</v>
          </cell>
          <cell r="E803" t="str">
            <v>F20A</v>
          </cell>
          <cell r="F803" t="str">
            <v>F20A</v>
          </cell>
          <cell r="G803" t="str">
            <v>F20A</v>
          </cell>
        </row>
        <row r="804">
          <cell r="D804" t="str">
            <v>F22</v>
          </cell>
          <cell r="E804" t="str">
            <v>F22</v>
          </cell>
          <cell r="F804" t="str">
            <v>F22</v>
          </cell>
          <cell r="G804" t="str">
            <v>F22</v>
          </cell>
        </row>
        <row r="805">
          <cell r="D805" t="str">
            <v>A</v>
          </cell>
          <cell r="E805" t="str">
            <v>A</v>
          </cell>
          <cell r="F805" t="str">
            <v>A</v>
          </cell>
          <cell r="G805" t="str">
            <v>A</v>
          </cell>
        </row>
        <row r="808">
          <cell r="D808" t="str">
            <v>F20A</v>
          </cell>
          <cell r="E808" t="str">
            <v>F20A</v>
          </cell>
          <cell r="F808" t="str">
            <v>F20A</v>
          </cell>
          <cell r="G808" t="str">
            <v>F20A</v>
          </cell>
        </row>
        <row r="809">
          <cell r="D809" t="str">
            <v>F22</v>
          </cell>
          <cell r="E809" t="str">
            <v>F22</v>
          </cell>
          <cell r="F809" t="str">
            <v>F22</v>
          </cell>
          <cell r="G809" t="str">
            <v>F22</v>
          </cell>
        </row>
        <row r="810">
          <cell r="D810" t="str">
            <v>A</v>
          </cell>
          <cell r="E810" t="str">
            <v>A</v>
          </cell>
          <cell r="F810" t="str">
            <v>A</v>
          </cell>
          <cell r="G810" t="str">
            <v>A</v>
          </cell>
        </row>
        <row r="813">
          <cell r="D813" t="str">
            <v>F20A</v>
          </cell>
          <cell r="E813" t="str">
            <v>F20A</v>
          </cell>
          <cell r="F813" t="str">
            <v>F20A</v>
          </cell>
          <cell r="G813" t="str">
            <v>F20A</v>
          </cell>
        </row>
        <row r="814">
          <cell r="D814" t="str">
            <v>F22</v>
          </cell>
          <cell r="E814" t="str">
            <v>F22</v>
          </cell>
          <cell r="F814" t="str">
            <v>F22</v>
          </cell>
          <cell r="G814" t="str">
            <v>F22</v>
          </cell>
        </row>
        <row r="815">
          <cell r="D815" t="str">
            <v>A</v>
          </cell>
          <cell r="E815" t="str">
            <v>A</v>
          </cell>
          <cell r="F815" t="str">
            <v>A</v>
          </cell>
          <cell r="G815" t="str">
            <v>A</v>
          </cell>
        </row>
        <row r="818">
          <cell r="D818" t="str">
            <v>F20A</v>
          </cell>
          <cell r="E818" t="str">
            <v>F20A</v>
          </cell>
          <cell r="F818" t="str">
            <v>F20A</v>
          </cell>
          <cell r="G818" t="str">
            <v>F20A</v>
          </cell>
        </row>
        <row r="819">
          <cell r="D819" t="str">
            <v>F22</v>
          </cell>
          <cell r="E819" t="str">
            <v>F22</v>
          </cell>
          <cell r="F819" t="str">
            <v>F22</v>
          </cell>
          <cell r="G819" t="str">
            <v>F22</v>
          </cell>
        </row>
        <row r="820">
          <cell r="D820" t="str">
            <v>A</v>
          </cell>
          <cell r="E820" t="str">
            <v>A</v>
          </cell>
          <cell r="F820" t="str">
            <v>A</v>
          </cell>
          <cell r="G820" t="str">
            <v>A</v>
          </cell>
        </row>
        <row r="823">
          <cell r="D823" t="str">
            <v>F21</v>
          </cell>
          <cell r="E823" t="str">
            <v>F21</v>
          </cell>
          <cell r="F823" t="str">
            <v>F21</v>
          </cell>
          <cell r="G823" t="str">
            <v>F21</v>
          </cell>
        </row>
        <row r="824">
          <cell r="D824" t="str">
            <v>A</v>
          </cell>
          <cell r="E824" t="str">
            <v>A</v>
          </cell>
          <cell r="F824" t="str">
            <v>A</v>
          </cell>
          <cell r="G824" t="str">
            <v>A</v>
          </cell>
        </row>
        <row r="827">
          <cell r="D827" t="str">
            <v>F70</v>
          </cell>
          <cell r="E827" t="str">
            <v>F70</v>
          </cell>
          <cell r="F827" t="str">
            <v>F70</v>
          </cell>
          <cell r="G827" t="str">
            <v>F70</v>
          </cell>
        </row>
        <row r="828">
          <cell r="D828" t="str">
            <v>A</v>
          </cell>
          <cell r="E828" t="str">
            <v>A</v>
          </cell>
          <cell r="F828" t="str">
            <v>A</v>
          </cell>
          <cell r="G828" t="str">
            <v>A</v>
          </cell>
        </row>
        <row r="831">
          <cell r="D831" t="str">
            <v>F60A</v>
          </cell>
          <cell r="E831" t="str">
            <v>F60A</v>
          </cell>
          <cell r="F831" t="str">
            <v>F60A</v>
          </cell>
          <cell r="G831" t="str">
            <v>F60A</v>
          </cell>
        </row>
        <row r="832">
          <cell r="D832" t="str">
            <v>A</v>
          </cell>
          <cell r="E832" t="str">
            <v>A</v>
          </cell>
          <cell r="F832" t="str">
            <v>A</v>
          </cell>
          <cell r="G832" t="str">
            <v>A</v>
          </cell>
        </row>
        <row r="835">
          <cell r="D835" t="str">
            <v>F20</v>
          </cell>
          <cell r="E835" t="str">
            <v>F20</v>
          </cell>
          <cell r="F835" t="str">
            <v>F20</v>
          </cell>
          <cell r="G835" t="str">
            <v>F20</v>
          </cell>
        </row>
        <row r="836">
          <cell r="D836" t="str">
            <v>F22</v>
          </cell>
          <cell r="E836" t="str">
            <v>F22</v>
          </cell>
          <cell r="F836" t="str">
            <v>F22</v>
          </cell>
          <cell r="G836" t="str">
            <v>F22</v>
          </cell>
        </row>
        <row r="837">
          <cell r="D837" t="str">
            <v>A</v>
          </cell>
          <cell r="E837" t="str">
            <v>A</v>
          </cell>
          <cell r="F837" t="str">
            <v>A</v>
          </cell>
          <cell r="G837" t="str">
            <v>A</v>
          </cell>
        </row>
        <row r="840">
          <cell r="D840" t="str">
            <v>F20</v>
          </cell>
          <cell r="E840" t="str">
            <v>F20</v>
          </cell>
          <cell r="F840" t="str">
            <v>F20</v>
          </cell>
          <cell r="G840" t="str">
            <v>F20</v>
          </cell>
        </row>
        <row r="841">
          <cell r="D841" t="str">
            <v>F22</v>
          </cell>
          <cell r="E841" t="str">
            <v>F22</v>
          </cell>
          <cell r="F841" t="str">
            <v>F22</v>
          </cell>
          <cell r="G841" t="str">
            <v>F22</v>
          </cell>
        </row>
        <row r="842">
          <cell r="D842" t="str">
            <v>A</v>
          </cell>
          <cell r="E842" t="str">
            <v>A</v>
          </cell>
          <cell r="F842" t="str">
            <v>A</v>
          </cell>
          <cell r="G842" t="str">
            <v>A</v>
          </cell>
        </row>
        <row r="845">
          <cell r="D845" t="str">
            <v>A</v>
          </cell>
          <cell r="E845" t="str">
            <v>A</v>
          </cell>
          <cell r="F845" t="str">
            <v>A</v>
          </cell>
          <cell r="G845" t="str">
            <v>A</v>
          </cell>
        </row>
        <row r="848">
          <cell r="D848" t="str">
            <v>F22</v>
          </cell>
          <cell r="E848" t="str">
            <v>F22</v>
          </cell>
          <cell r="F848" t="str">
            <v>F22</v>
          </cell>
          <cell r="G848" t="str">
            <v>F22</v>
          </cell>
        </row>
        <row r="849">
          <cell r="D849" t="str">
            <v>F20</v>
          </cell>
          <cell r="E849" t="str">
            <v>F20</v>
          </cell>
          <cell r="F849" t="str">
            <v>F20</v>
          </cell>
          <cell r="G849" t="str">
            <v>F20</v>
          </cell>
        </row>
        <row r="854">
          <cell r="D854" t="str">
            <v>C</v>
          </cell>
          <cell r="E854" t="str">
            <v>C</v>
          </cell>
          <cell r="F854" t="str">
            <v>C</v>
          </cell>
          <cell r="G854" t="str">
            <v>C</v>
          </cell>
        </row>
        <row r="855">
          <cell r="D855" t="str">
            <v>COS
Factor</v>
          </cell>
          <cell r="E855" t="str">
            <v>COS
Factor</v>
          </cell>
          <cell r="F855" t="str">
            <v>COS
Factor</v>
          </cell>
          <cell r="G855" t="str">
            <v>COS
Factor</v>
          </cell>
        </row>
        <row r="857">
          <cell r="D857" t="str">
            <v>F107x</v>
          </cell>
          <cell r="E857" t="str">
            <v>F107x</v>
          </cell>
          <cell r="F857" t="str">
            <v>F107x</v>
          </cell>
          <cell r="G857" t="str">
            <v>F107x</v>
          </cell>
        </row>
        <row r="858">
          <cell r="D858" t="str">
            <v>F42</v>
          </cell>
          <cell r="E858" t="str">
            <v>F42</v>
          </cell>
          <cell r="F858" t="str">
            <v>F42</v>
          </cell>
          <cell r="G858" t="str">
            <v>F42</v>
          </cell>
        </row>
        <row r="859">
          <cell r="D859" t="str">
            <v>F105x</v>
          </cell>
          <cell r="E859" t="str">
            <v>F105x</v>
          </cell>
          <cell r="F859" t="str">
            <v>F105x</v>
          </cell>
          <cell r="G859" t="str">
            <v>F105x</v>
          </cell>
        </row>
        <row r="860">
          <cell r="D860" t="str">
            <v>F105x</v>
          </cell>
          <cell r="E860" t="str">
            <v>F105x</v>
          </cell>
          <cell r="F860" t="str">
            <v>F105x</v>
          </cell>
          <cell r="G860" t="str">
            <v>F105x</v>
          </cell>
        </row>
        <row r="861">
          <cell r="D861" t="str">
            <v>F102x</v>
          </cell>
          <cell r="E861" t="str">
            <v>F102x</v>
          </cell>
          <cell r="F861" t="str">
            <v>F102x</v>
          </cell>
          <cell r="G861" t="str">
            <v>F102x</v>
          </cell>
        </row>
        <row r="865">
          <cell r="D865" t="str">
            <v>F107x</v>
          </cell>
          <cell r="E865" t="str">
            <v>F107x</v>
          </cell>
          <cell r="F865" t="str">
            <v>F107x</v>
          </cell>
          <cell r="G865" t="str">
            <v>F107x</v>
          </cell>
        </row>
        <row r="866">
          <cell r="D866" t="str">
            <v>F105x</v>
          </cell>
          <cell r="E866" t="str">
            <v>F105x</v>
          </cell>
          <cell r="F866" t="str">
            <v>F105x</v>
          </cell>
          <cell r="G866" t="str">
            <v>F105x</v>
          </cell>
        </row>
        <row r="867">
          <cell r="D867" t="str">
            <v>F105x</v>
          </cell>
          <cell r="E867" t="str">
            <v>F105x</v>
          </cell>
          <cell r="F867" t="str">
            <v>F105x</v>
          </cell>
          <cell r="G867" t="str">
            <v>F105x</v>
          </cell>
        </row>
        <row r="868">
          <cell r="D868" t="str">
            <v>F42</v>
          </cell>
          <cell r="E868" t="str">
            <v>F42</v>
          </cell>
          <cell r="F868" t="str">
            <v>F42</v>
          </cell>
          <cell r="G868" t="str">
            <v>F42</v>
          </cell>
        </row>
        <row r="869">
          <cell r="D869" t="str">
            <v>F105x</v>
          </cell>
          <cell r="E869" t="str">
            <v>F105x</v>
          </cell>
          <cell r="F869" t="str">
            <v>F105x</v>
          </cell>
          <cell r="G869" t="str">
            <v>F105x</v>
          </cell>
        </row>
        <row r="870">
          <cell r="D870" t="str">
            <v>F105x</v>
          </cell>
          <cell r="E870" t="str">
            <v>F105x</v>
          </cell>
          <cell r="F870" t="str">
            <v>F105x</v>
          </cell>
          <cell r="G870" t="str">
            <v>F105x</v>
          </cell>
        </row>
        <row r="871">
          <cell r="D871" t="str">
            <v>F102x</v>
          </cell>
          <cell r="E871" t="str">
            <v>F102x</v>
          </cell>
          <cell r="F871" t="str">
            <v>F102x</v>
          </cell>
          <cell r="G871" t="str">
            <v>F102x</v>
          </cell>
        </row>
        <row r="876">
          <cell r="D876" t="str">
            <v>F107x</v>
          </cell>
          <cell r="E876" t="str">
            <v>F107x</v>
          </cell>
          <cell r="F876" t="str">
            <v>F107x</v>
          </cell>
          <cell r="G876" t="str">
            <v>F107x</v>
          </cell>
        </row>
        <row r="877">
          <cell r="D877" t="str">
            <v>F105x</v>
          </cell>
          <cell r="E877" t="str">
            <v>F105x</v>
          </cell>
          <cell r="F877" t="str">
            <v>F105x</v>
          </cell>
          <cell r="G877" t="str">
            <v>F105x</v>
          </cell>
        </row>
        <row r="878">
          <cell r="D878" t="str">
            <v>F105x</v>
          </cell>
          <cell r="E878" t="str">
            <v>F105x</v>
          </cell>
          <cell r="F878" t="str">
            <v>F105x</v>
          </cell>
          <cell r="G878" t="str">
            <v>F105x</v>
          </cell>
        </row>
        <row r="879">
          <cell r="D879" t="str">
            <v>F42</v>
          </cell>
          <cell r="E879" t="str">
            <v>F42</v>
          </cell>
          <cell r="F879" t="str">
            <v>F42</v>
          </cell>
          <cell r="G879" t="str">
            <v>F42</v>
          </cell>
        </row>
        <row r="880">
          <cell r="D880" t="str">
            <v>F105x</v>
          </cell>
          <cell r="E880" t="str">
            <v>F105x</v>
          </cell>
          <cell r="F880" t="str">
            <v>F105x</v>
          </cell>
          <cell r="G880" t="str">
            <v>F105x</v>
          </cell>
        </row>
        <row r="881">
          <cell r="D881" t="str">
            <v>F10</v>
          </cell>
          <cell r="E881" t="str">
            <v>F30</v>
          </cell>
          <cell r="F881" t="str">
            <v>F10</v>
          </cell>
          <cell r="G881" t="str">
            <v>F30</v>
          </cell>
        </row>
        <row r="882">
          <cell r="D882" t="str">
            <v>F102x</v>
          </cell>
          <cell r="E882" t="str">
            <v>F102x</v>
          </cell>
          <cell r="F882" t="str">
            <v>F102x</v>
          </cell>
          <cell r="G882" t="str">
            <v>F102x</v>
          </cell>
        </row>
        <row r="883">
          <cell r="D883" t="str">
            <v>F10</v>
          </cell>
          <cell r="E883" t="str">
            <v>F10</v>
          </cell>
          <cell r="F883" t="str">
            <v>F105x</v>
          </cell>
          <cell r="G883" t="str">
            <v>F10</v>
          </cell>
        </row>
        <row r="884">
          <cell r="D884" t="str">
            <v>F10</v>
          </cell>
          <cell r="E884" t="str">
            <v>F10</v>
          </cell>
          <cell r="F884" t="str">
            <v>F10</v>
          </cell>
          <cell r="G884" t="str">
            <v>F10</v>
          </cell>
        </row>
        <row r="888">
          <cell r="D888" t="str">
            <v>F107x</v>
          </cell>
          <cell r="E888" t="str">
            <v>F107x</v>
          </cell>
          <cell r="F888" t="str">
            <v>F107x</v>
          </cell>
          <cell r="G888" t="str">
            <v>F107x</v>
          </cell>
        </row>
        <row r="889">
          <cell r="D889" t="str">
            <v>F102x</v>
          </cell>
          <cell r="E889" t="str">
            <v>F102x</v>
          </cell>
          <cell r="F889" t="str">
            <v>F102x</v>
          </cell>
          <cell r="G889" t="str">
            <v>F102x</v>
          </cell>
        </row>
        <row r="890">
          <cell r="D890" t="str">
            <v>F105x</v>
          </cell>
          <cell r="E890" t="str">
            <v>F105x</v>
          </cell>
          <cell r="F890" t="str">
            <v>F105x</v>
          </cell>
          <cell r="G890" t="str">
            <v>F105x</v>
          </cell>
        </row>
        <row r="891">
          <cell r="D891" t="str">
            <v>F42</v>
          </cell>
          <cell r="E891" t="str">
            <v>F42</v>
          </cell>
          <cell r="F891" t="str">
            <v>F42</v>
          </cell>
          <cell r="G891" t="str">
            <v>F42</v>
          </cell>
        </row>
        <row r="892">
          <cell r="D892" t="str">
            <v>F105x</v>
          </cell>
          <cell r="E892" t="str">
            <v>F105x</v>
          </cell>
          <cell r="F892" t="str">
            <v>F105x</v>
          </cell>
          <cell r="G892" t="str">
            <v>F105x</v>
          </cell>
        </row>
        <row r="893">
          <cell r="D893" t="str">
            <v>F10</v>
          </cell>
          <cell r="E893" t="str">
            <v>F30</v>
          </cell>
          <cell r="F893" t="str">
            <v>F10</v>
          </cell>
          <cell r="G893" t="str">
            <v>F30</v>
          </cell>
        </row>
        <row r="894">
          <cell r="D894" t="str">
            <v>F105x</v>
          </cell>
          <cell r="E894" t="str">
            <v>F105x</v>
          </cell>
          <cell r="F894" t="str">
            <v>F105x</v>
          </cell>
          <cell r="G894" t="str">
            <v>F105x</v>
          </cell>
        </row>
        <row r="895">
          <cell r="D895" t="str">
            <v>F10</v>
          </cell>
          <cell r="E895" t="str">
            <v>F10</v>
          </cell>
          <cell r="F895" t="str">
            <v>F105x</v>
          </cell>
          <cell r="G895" t="str">
            <v>F10</v>
          </cell>
        </row>
        <row r="896">
          <cell r="D896" t="str">
            <v>F10</v>
          </cell>
          <cell r="E896" t="str">
            <v>F10</v>
          </cell>
          <cell r="F896" t="str">
            <v>F10</v>
          </cell>
          <cell r="G896" t="str">
            <v>F10</v>
          </cell>
        </row>
        <row r="900">
          <cell r="D900" t="str">
            <v>F107x</v>
          </cell>
          <cell r="E900" t="str">
            <v>F107x</v>
          </cell>
          <cell r="F900" t="str">
            <v>F107x</v>
          </cell>
          <cell r="G900" t="str">
            <v>F107x</v>
          </cell>
        </row>
        <row r="901">
          <cell r="D901" t="str">
            <v>F105x</v>
          </cell>
          <cell r="E901" t="str">
            <v>F105x</v>
          </cell>
          <cell r="F901" t="str">
            <v>F105x</v>
          </cell>
          <cell r="G901" t="str">
            <v>F105x</v>
          </cell>
        </row>
        <row r="902">
          <cell r="D902" t="str">
            <v>F105x</v>
          </cell>
          <cell r="E902" t="str">
            <v>F105x</v>
          </cell>
          <cell r="F902" t="str">
            <v>F105x</v>
          </cell>
          <cell r="G902" t="str">
            <v>F105x</v>
          </cell>
        </row>
        <row r="903">
          <cell r="D903" t="str">
            <v>F102x</v>
          </cell>
          <cell r="E903" t="str">
            <v>F102x</v>
          </cell>
          <cell r="F903" t="str">
            <v>F102x</v>
          </cell>
          <cell r="G903" t="str">
            <v>F102x</v>
          </cell>
        </row>
        <row r="904">
          <cell r="D904" t="str">
            <v>F105x</v>
          </cell>
          <cell r="E904" t="str">
            <v>F105x</v>
          </cell>
          <cell r="F904" t="str">
            <v>F105x</v>
          </cell>
          <cell r="G904" t="str">
            <v>F105x</v>
          </cell>
        </row>
        <row r="905">
          <cell r="D905" t="str">
            <v>F105x</v>
          </cell>
          <cell r="E905" t="str">
            <v>F105x</v>
          </cell>
          <cell r="F905" t="str">
            <v>F105x</v>
          </cell>
          <cell r="G905" t="str">
            <v>F105x</v>
          </cell>
        </row>
        <row r="909">
          <cell r="D909" t="str">
            <v>F107x</v>
          </cell>
          <cell r="E909" t="str">
            <v>F107x</v>
          </cell>
          <cell r="F909" t="str">
            <v>F107x</v>
          </cell>
          <cell r="G909" t="str">
            <v>F107x</v>
          </cell>
        </row>
        <row r="910">
          <cell r="D910" t="str">
            <v>F105x</v>
          </cell>
          <cell r="E910" t="str">
            <v>F105x</v>
          </cell>
          <cell r="F910" t="str">
            <v>F105x</v>
          </cell>
          <cell r="G910" t="str">
            <v>F105x</v>
          </cell>
        </row>
        <row r="911">
          <cell r="D911" t="str">
            <v>F105x</v>
          </cell>
          <cell r="E911" t="str">
            <v>F105x</v>
          </cell>
          <cell r="F911" t="str">
            <v>F105x</v>
          </cell>
          <cell r="G911" t="str">
            <v>F105x</v>
          </cell>
        </row>
        <row r="912">
          <cell r="D912" t="str">
            <v>F102x</v>
          </cell>
          <cell r="E912" t="str">
            <v>F102x</v>
          </cell>
          <cell r="F912" t="str">
            <v>F102x</v>
          </cell>
          <cell r="G912" t="str">
            <v>F102x</v>
          </cell>
        </row>
        <row r="913">
          <cell r="D913" t="str">
            <v>F10</v>
          </cell>
          <cell r="E913" t="str">
            <v>F30</v>
          </cell>
          <cell r="F913" t="str">
            <v>F10</v>
          </cell>
          <cell r="G913" t="str">
            <v>F30</v>
          </cell>
        </row>
        <row r="914">
          <cell r="D914" t="str">
            <v>F105x</v>
          </cell>
          <cell r="E914" t="str">
            <v>F105x</v>
          </cell>
          <cell r="F914" t="str">
            <v>F105x</v>
          </cell>
          <cell r="G914" t="str">
            <v>F105x</v>
          </cell>
        </row>
        <row r="915">
          <cell r="D915" t="str">
            <v>F10</v>
          </cell>
          <cell r="E915" t="str">
            <v>F10</v>
          </cell>
          <cell r="F915" t="str">
            <v>F105x</v>
          </cell>
          <cell r="G915" t="str">
            <v>F10</v>
          </cell>
        </row>
        <row r="916">
          <cell r="D916" t="str">
            <v>F10</v>
          </cell>
          <cell r="E916" t="str">
            <v>F10</v>
          </cell>
          <cell r="F916" t="str">
            <v>F102x</v>
          </cell>
          <cell r="G916" t="str">
            <v>F10</v>
          </cell>
        </row>
        <row r="920">
          <cell r="D920" t="str">
            <v>F107x</v>
          </cell>
          <cell r="E920" t="str">
            <v>F107x</v>
          </cell>
          <cell r="F920" t="str">
            <v>F107x</v>
          </cell>
          <cell r="G920" t="str">
            <v>F107x</v>
          </cell>
        </row>
        <row r="921">
          <cell r="D921" t="str">
            <v>F105x</v>
          </cell>
          <cell r="E921" t="str">
            <v>F105x</v>
          </cell>
          <cell r="F921" t="str">
            <v>F105x</v>
          </cell>
          <cell r="G921" t="str">
            <v>F105x</v>
          </cell>
        </row>
        <row r="922">
          <cell r="D922" t="str">
            <v>F105x</v>
          </cell>
          <cell r="E922" t="str">
            <v>F105x</v>
          </cell>
          <cell r="F922" t="str">
            <v>F105x</v>
          </cell>
          <cell r="G922" t="str">
            <v>F105x</v>
          </cell>
        </row>
        <row r="923">
          <cell r="D923" t="str">
            <v>F102x</v>
          </cell>
          <cell r="E923" t="str">
            <v>F102x</v>
          </cell>
          <cell r="F923" t="str">
            <v>F102x</v>
          </cell>
          <cell r="G923" t="str">
            <v>F102x</v>
          </cell>
        </row>
        <row r="924">
          <cell r="D924" t="str">
            <v>F10</v>
          </cell>
          <cell r="E924" t="str">
            <v>F30</v>
          </cell>
          <cell r="F924" t="str">
            <v>F10</v>
          </cell>
          <cell r="G924" t="str">
            <v>F30</v>
          </cell>
        </row>
        <row r="925">
          <cell r="D925" t="str">
            <v>F105x</v>
          </cell>
          <cell r="E925" t="str">
            <v>F105x</v>
          </cell>
          <cell r="F925" t="str">
            <v>F105x</v>
          </cell>
          <cell r="G925" t="str">
            <v>F105x</v>
          </cell>
        </row>
        <row r="926">
          <cell r="D926" t="str">
            <v>F10</v>
          </cell>
          <cell r="E926" t="str">
            <v>F10</v>
          </cell>
          <cell r="F926" t="str">
            <v>F105x</v>
          </cell>
          <cell r="G926" t="str">
            <v>F10</v>
          </cell>
        </row>
        <row r="927">
          <cell r="D927" t="str">
            <v>F10</v>
          </cell>
          <cell r="E927" t="str">
            <v>F10</v>
          </cell>
          <cell r="F927" t="str">
            <v>F102x</v>
          </cell>
          <cell r="G927" t="str">
            <v>F10</v>
          </cell>
        </row>
        <row r="931">
          <cell r="D931" t="str">
            <v>F107x</v>
          </cell>
          <cell r="E931" t="str">
            <v>F107x</v>
          </cell>
          <cell r="F931" t="str">
            <v>F107x</v>
          </cell>
          <cell r="G931" t="str">
            <v>F107x</v>
          </cell>
        </row>
        <row r="932">
          <cell r="D932" t="str">
            <v>F105x</v>
          </cell>
          <cell r="E932" t="str">
            <v>F105x</v>
          </cell>
          <cell r="F932" t="str">
            <v>F105x</v>
          </cell>
          <cell r="G932" t="str">
            <v>F105x</v>
          </cell>
        </row>
        <row r="933">
          <cell r="D933" t="str">
            <v>F105x</v>
          </cell>
          <cell r="E933" t="str">
            <v>F105x</v>
          </cell>
          <cell r="F933" t="str">
            <v>F105x</v>
          </cell>
          <cell r="G933" t="str">
            <v>F105x</v>
          </cell>
        </row>
        <row r="934">
          <cell r="D934" t="str">
            <v>F102x</v>
          </cell>
          <cell r="E934" t="str">
            <v>F102x</v>
          </cell>
          <cell r="F934" t="str">
            <v>F102x</v>
          </cell>
          <cell r="G934" t="str">
            <v>F102x</v>
          </cell>
        </row>
        <row r="935">
          <cell r="D935" t="str">
            <v>F105x</v>
          </cell>
          <cell r="E935" t="str">
            <v>F105x</v>
          </cell>
          <cell r="F935" t="str">
            <v>F105x</v>
          </cell>
          <cell r="G935" t="str">
            <v>F105x</v>
          </cell>
        </row>
        <row r="936">
          <cell r="D936" t="str">
            <v>F10</v>
          </cell>
          <cell r="E936" t="str">
            <v>F30</v>
          </cell>
          <cell r="F936" t="str">
            <v>F10</v>
          </cell>
          <cell r="G936" t="str">
            <v>F30</v>
          </cell>
        </row>
        <row r="937">
          <cell r="D937" t="str">
            <v>F10</v>
          </cell>
          <cell r="E937" t="str">
            <v>F10</v>
          </cell>
          <cell r="F937" t="str">
            <v>F105x</v>
          </cell>
          <cell r="G937" t="str">
            <v>F10</v>
          </cell>
        </row>
        <row r="938">
          <cell r="D938" t="str">
            <v>F10</v>
          </cell>
          <cell r="E938" t="str">
            <v>F10</v>
          </cell>
          <cell r="F938" t="str">
            <v>F102x</v>
          </cell>
          <cell r="G938" t="str">
            <v>F10</v>
          </cell>
        </row>
        <row r="942">
          <cell r="D942" t="str">
            <v>F107x</v>
          </cell>
          <cell r="E942" t="str">
            <v>F107x</v>
          </cell>
          <cell r="F942" t="str">
            <v>F107x</v>
          </cell>
          <cell r="G942" t="str">
            <v>F107x</v>
          </cell>
        </row>
        <row r="943">
          <cell r="D943" t="str">
            <v>F105x</v>
          </cell>
          <cell r="E943" t="str">
            <v>F105x</v>
          </cell>
          <cell r="F943" t="str">
            <v>F105x</v>
          </cell>
          <cell r="G943" t="str">
            <v>F105x</v>
          </cell>
        </row>
        <row r="944">
          <cell r="D944" t="str">
            <v>F105x</v>
          </cell>
          <cell r="E944" t="str">
            <v>F105x</v>
          </cell>
          <cell r="F944" t="str">
            <v>F105x</v>
          </cell>
          <cell r="G944" t="str">
            <v>F105x</v>
          </cell>
        </row>
        <row r="945">
          <cell r="D945" t="str">
            <v>F102x</v>
          </cell>
          <cell r="E945" t="str">
            <v>F102x</v>
          </cell>
          <cell r="F945" t="str">
            <v>F102x</v>
          </cell>
          <cell r="G945" t="str">
            <v>F102x</v>
          </cell>
        </row>
        <row r="946">
          <cell r="D946" t="str">
            <v>F42</v>
          </cell>
          <cell r="E946" t="str">
            <v>F42</v>
          </cell>
          <cell r="F946" t="str">
            <v>F42</v>
          </cell>
          <cell r="G946" t="str">
            <v>F42</v>
          </cell>
        </row>
        <row r="947">
          <cell r="D947" t="str">
            <v>F105x</v>
          </cell>
          <cell r="E947" t="str">
            <v>F105x</v>
          </cell>
          <cell r="F947" t="str">
            <v>F105x</v>
          </cell>
          <cell r="G947" t="str">
            <v>F105x</v>
          </cell>
        </row>
        <row r="948">
          <cell r="D948" t="str">
            <v>F10</v>
          </cell>
          <cell r="E948" t="str">
            <v>F30</v>
          </cell>
          <cell r="F948" t="str">
            <v>F10</v>
          </cell>
          <cell r="G948" t="str">
            <v>F30</v>
          </cell>
        </row>
        <row r="949">
          <cell r="D949" t="str">
            <v>F10</v>
          </cell>
          <cell r="E949" t="str">
            <v>F10</v>
          </cell>
          <cell r="F949" t="str">
            <v>F105x</v>
          </cell>
          <cell r="G949" t="str">
            <v>F10</v>
          </cell>
        </row>
        <row r="950">
          <cell r="D950" t="str">
            <v>F10</v>
          </cell>
          <cell r="E950" t="str">
            <v>F10</v>
          </cell>
          <cell r="F950" t="str">
            <v>F105x</v>
          </cell>
          <cell r="G950" t="str">
            <v>F10</v>
          </cell>
        </row>
        <row r="951">
          <cell r="D951" t="str">
            <v>F10</v>
          </cell>
          <cell r="E951" t="str">
            <v>F10</v>
          </cell>
          <cell r="F951" t="str">
            <v>F105x</v>
          </cell>
          <cell r="G951" t="str">
            <v>F10</v>
          </cell>
        </row>
        <row r="956">
          <cell r="D956" t="str">
            <v>C</v>
          </cell>
          <cell r="E956" t="str">
            <v>C</v>
          </cell>
          <cell r="F956" t="str">
            <v>C</v>
          </cell>
          <cell r="G956" t="str">
            <v>C</v>
          </cell>
        </row>
        <row r="957">
          <cell r="D957" t="str">
            <v>COS
Factor</v>
          </cell>
          <cell r="E957" t="str">
            <v>COS
Factor</v>
          </cell>
          <cell r="F957" t="str">
            <v>COS
Factor</v>
          </cell>
          <cell r="G957" t="str">
            <v>COS
Factor</v>
          </cell>
        </row>
        <row r="959">
          <cell r="D959" t="str">
            <v>F107x</v>
          </cell>
          <cell r="E959" t="str">
            <v>F107x</v>
          </cell>
          <cell r="F959" t="str">
            <v>F107x</v>
          </cell>
          <cell r="G959" t="str">
            <v>F107x</v>
          </cell>
        </row>
        <row r="960">
          <cell r="D960" t="str">
            <v>F105x</v>
          </cell>
          <cell r="E960" t="str">
            <v>F105x</v>
          </cell>
          <cell r="F960" t="str">
            <v>F105x</v>
          </cell>
          <cell r="G960" t="str">
            <v>F105x</v>
          </cell>
        </row>
        <row r="961">
          <cell r="D961" t="str">
            <v>F105x</v>
          </cell>
          <cell r="E961" t="str">
            <v>F105x</v>
          </cell>
          <cell r="F961" t="str">
            <v>F105x</v>
          </cell>
          <cell r="G961" t="str">
            <v>F105x</v>
          </cell>
        </row>
        <row r="962">
          <cell r="D962" t="str">
            <v>F42</v>
          </cell>
          <cell r="E962" t="str">
            <v>F42</v>
          </cell>
          <cell r="F962" t="str">
            <v>F42</v>
          </cell>
          <cell r="G962" t="str">
            <v>F42</v>
          </cell>
        </row>
        <row r="963">
          <cell r="D963" t="str">
            <v>F102x</v>
          </cell>
          <cell r="E963" t="str">
            <v>F102x</v>
          </cell>
          <cell r="F963" t="str">
            <v>F102x</v>
          </cell>
          <cell r="G963" t="str">
            <v>F102x</v>
          </cell>
        </row>
        <row r="964">
          <cell r="D964" t="str">
            <v>F10</v>
          </cell>
          <cell r="E964" t="str">
            <v>F30</v>
          </cell>
          <cell r="F964" t="str">
            <v>F10</v>
          </cell>
          <cell r="G964" t="str">
            <v>F30</v>
          </cell>
        </row>
        <row r="965">
          <cell r="D965" t="str">
            <v>F105x</v>
          </cell>
          <cell r="E965" t="str">
            <v>F105x</v>
          </cell>
          <cell r="F965" t="str">
            <v>F105x</v>
          </cell>
          <cell r="G965" t="str">
            <v>F105x</v>
          </cell>
        </row>
        <row r="966">
          <cell r="D966" t="str">
            <v>F105x</v>
          </cell>
          <cell r="E966" t="str">
            <v>F105x</v>
          </cell>
          <cell r="F966" t="str">
            <v>F105x</v>
          </cell>
          <cell r="G966" t="str">
            <v>F105x</v>
          </cell>
        </row>
        <row r="969">
          <cell r="D969" t="str">
            <v>F10</v>
          </cell>
          <cell r="E969" t="str">
            <v>F30</v>
          </cell>
          <cell r="F969" t="str">
            <v>F10</v>
          </cell>
          <cell r="G969" t="str">
            <v>F30</v>
          </cell>
        </row>
        <row r="970">
          <cell r="D970" t="str">
            <v>F10</v>
          </cell>
          <cell r="E970" t="str">
            <v>F30</v>
          </cell>
          <cell r="F970" t="str">
            <v>F10</v>
          </cell>
          <cell r="G970" t="str">
            <v>F30</v>
          </cell>
        </row>
        <row r="971">
          <cell r="D971" t="str">
            <v>F10</v>
          </cell>
          <cell r="E971" t="str">
            <v>F30</v>
          </cell>
          <cell r="F971" t="str">
            <v>F10</v>
          </cell>
          <cell r="G971" t="str">
            <v>F30</v>
          </cell>
        </row>
        <row r="974">
          <cell r="D974" t="str">
            <v>F10</v>
          </cell>
          <cell r="E974" t="str">
            <v>F10</v>
          </cell>
          <cell r="F974" t="str">
            <v>F10</v>
          </cell>
          <cell r="G974" t="str">
            <v>F10</v>
          </cell>
        </row>
        <row r="975">
          <cell r="D975" t="str">
            <v>F10</v>
          </cell>
          <cell r="E975" t="str">
            <v>F10</v>
          </cell>
          <cell r="F975" t="str">
            <v>F10</v>
          </cell>
          <cell r="G975" t="str">
            <v>F10</v>
          </cell>
        </row>
        <row r="976">
          <cell r="D976" t="str">
            <v>F10</v>
          </cell>
          <cell r="E976" t="str">
            <v>F10</v>
          </cell>
          <cell r="F976" t="str">
            <v>F10</v>
          </cell>
          <cell r="G976" t="str">
            <v>F10</v>
          </cell>
        </row>
        <row r="980">
          <cell r="D980" t="str">
            <v>F10</v>
          </cell>
          <cell r="E980" t="str">
            <v>F30</v>
          </cell>
          <cell r="F980" t="str">
            <v>F10</v>
          </cell>
          <cell r="G980" t="str">
            <v>F30</v>
          </cell>
        </row>
        <row r="981">
          <cell r="D981" t="str">
            <v>F10</v>
          </cell>
          <cell r="E981" t="str">
            <v>F30</v>
          </cell>
          <cell r="F981" t="str">
            <v>F10</v>
          </cell>
          <cell r="G981" t="str">
            <v>F30</v>
          </cell>
        </row>
        <row r="983">
          <cell r="D983" t="str">
            <v>F102x</v>
          </cell>
          <cell r="E983" t="str">
            <v>F102x</v>
          </cell>
          <cell r="F983" t="str">
            <v>F102x</v>
          </cell>
          <cell r="G983" t="str">
            <v>F102x</v>
          </cell>
        </row>
        <row r="984">
          <cell r="D984" t="str">
            <v>F102x</v>
          </cell>
          <cell r="E984" t="str">
            <v>F102x</v>
          </cell>
          <cell r="F984" t="str">
            <v>F102x</v>
          </cell>
          <cell r="G984" t="str">
            <v>F102x</v>
          </cell>
        </row>
        <row r="993">
          <cell r="D993" t="str">
            <v>F107x</v>
          </cell>
          <cell r="E993" t="str">
            <v>F107x</v>
          </cell>
          <cell r="F993" t="str">
            <v>F107x</v>
          </cell>
          <cell r="G993" t="str">
            <v>F107x</v>
          </cell>
        </row>
        <row r="994">
          <cell r="D994" t="str">
            <v>F102x</v>
          </cell>
          <cell r="E994" t="str">
            <v>F102x</v>
          </cell>
          <cell r="F994" t="str">
            <v>F102x</v>
          </cell>
          <cell r="G994" t="str">
            <v>F102x</v>
          </cell>
        </row>
        <row r="995">
          <cell r="D995" t="str">
            <v>F105x</v>
          </cell>
          <cell r="E995" t="str">
            <v>F105x</v>
          </cell>
          <cell r="F995" t="str">
            <v>F105x</v>
          </cell>
          <cell r="G995" t="str">
            <v>F105x</v>
          </cell>
        </row>
        <row r="999">
          <cell r="D999" t="str">
            <v>F107x</v>
          </cell>
          <cell r="E999" t="str">
            <v>F107x</v>
          </cell>
          <cell r="F999" t="str">
            <v>F107x</v>
          </cell>
          <cell r="G999" t="str">
            <v>F107x</v>
          </cell>
        </row>
        <row r="1000">
          <cell r="D1000" t="str">
            <v>F105x</v>
          </cell>
          <cell r="E1000" t="str">
            <v>F105x</v>
          </cell>
          <cell r="F1000" t="str">
            <v>F105x</v>
          </cell>
          <cell r="G1000" t="str">
            <v>F105x</v>
          </cell>
        </row>
        <row r="1001">
          <cell r="D1001" t="str">
            <v>F105x</v>
          </cell>
          <cell r="E1001" t="str">
            <v>F105x</v>
          </cell>
          <cell r="F1001" t="str">
            <v>F105x</v>
          </cell>
          <cell r="G1001" t="str">
            <v>F105x</v>
          </cell>
        </row>
        <row r="1002">
          <cell r="D1002" t="str">
            <v>F105x</v>
          </cell>
          <cell r="E1002" t="str">
            <v>F105x</v>
          </cell>
          <cell r="F1002" t="str">
            <v>F105x</v>
          </cell>
          <cell r="G1002" t="str">
            <v>F105x</v>
          </cell>
        </row>
        <row r="1006">
          <cell r="D1006" t="str">
            <v>F107x</v>
          </cell>
          <cell r="E1006" t="str">
            <v>F107x</v>
          </cell>
          <cell r="F1006" t="str">
            <v>F107x</v>
          </cell>
          <cell r="G1006" t="str">
            <v>F107x</v>
          </cell>
        </row>
        <row r="1007">
          <cell r="D1007" t="str">
            <v>F105x</v>
          </cell>
          <cell r="E1007" t="str">
            <v>F105x</v>
          </cell>
          <cell r="F1007" t="str">
            <v>F105x</v>
          </cell>
          <cell r="G1007" t="str">
            <v>F105x</v>
          </cell>
        </row>
        <row r="1008">
          <cell r="D1008" t="str">
            <v>F102x</v>
          </cell>
          <cell r="E1008" t="str">
            <v>F102x</v>
          </cell>
          <cell r="F1008" t="str">
            <v>F102x</v>
          </cell>
          <cell r="G1008" t="str">
            <v>F102x</v>
          </cell>
        </row>
        <row r="1009">
          <cell r="D1009" t="str">
            <v>F105x</v>
          </cell>
          <cell r="E1009" t="str">
            <v>F105x</v>
          </cell>
          <cell r="F1009" t="str">
            <v>F105x</v>
          </cell>
          <cell r="G1009" t="str">
            <v>F105x</v>
          </cell>
        </row>
        <row r="1010">
          <cell r="D1010" t="str">
            <v>F42</v>
          </cell>
          <cell r="E1010" t="str">
            <v>F42</v>
          </cell>
          <cell r="F1010" t="str">
            <v>F42</v>
          </cell>
          <cell r="G1010" t="str">
            <v>F42</v>
          </cell>
        </row>
        <row r="1011">
          <cell r="D1011" t="str">
            <v>F10</v>
          </cell>
          <cell r="E1011" t="str">
            <v>F105x</v>
          </cell>
          <cell r="F1011" t="str">
            <v>F10</v>
          </cell>
          <cell r="G1011" t="str">
            <v>F10</v>
          </cell>
        </row>
        <row r="1012">
          <cell r="D1012" t="str">
            <v>F105x</v>
          </cell>
          <cell r="E1012" t="str">
            <v>F105x</v>
          </cell>
          <cell r="F1012" t="str">
            <v>F105x</v>
          </cell>
          <cell r="G1012" t="str">
            <v>F105x</v>
          </cell>
        </row>
        <row r="1013">
          <cell r="D1013" t="str">
            <v>F105x</v>
          </cell>
          <cell r="E1013" t="str">
            <v>F105x</v>
          </cell>
          <cell r="F1013" t="str">
            <v>F105x</v>
          </cell>
          <cell r="G1013" t="str">
            <v>F105x</v>
          </cell>
        </row>
        <row r="1016">
          <cell r="D1016" t="str">
            <v>F102x</v>
          </cell>
          <cell r="E1016" t="str">
            <v>F102x</v>
          </cell>
          <cell r="F1016" t="str">
            <v>F102x</v>
          </cell>
          <cell r="G1016" t="str">
            <v>F102x</v>
          </cell>
        </row>
        <row r="1026">
          <cell r="D1026" t="str">
            <v>C</v>
          </cell>
          <cell r="E1026" t="str">
            <v>C</v>
          </cell>
          <cell r="F1026" t="str">
            <v>C</v>
          </cell>
          <cell r="G1026" t="str">
            <v>C</v>
          </cell>
        </row>
        <row r="1027">
          <cell r="D1027" t="str">
            <v>COS
Factor</v>
          </cell>
          <cell r="E1027" t="str">
            <v>COS
Factor</v>
          </cell>
          <cell r="F1027" t="str">
            <v>COS
Factor</v>
          </cell>
          <cell r="G1027" t="str">
            <v>COS
Factor</v>
          </cell>
        </row>
        <row r="1029">
          <cell r="D1029" t="str">
            <v>F20</v>
          </cell>
          <cell r="E1029" t="str">
            <v>F20</v>
          </cell>
          <cell r="F1029" t="str">
            <v>F20</v>
          </cell>
          <cell r="G1029" t="str">
            <v>F20</v>
          </cell>
        </row>
        <row r="1030">
          <cell r="D1030" t="str">
            <v>F10</v>
          </cell>
          <cell r="E1030" t="str">
            <v>F10</v>
          </cell>
          <cell r="F1030" t="str">
            <v>F10</v>
          </cell>
          <cell r="G1030" t="str">
            <v>F10</v>
          </cell>
        </row>
        <row r="1031">
          <cell r="D1031" t="str">
            <v>F10</v>
          </cell>
          <cell r="E1031" t="str">
            <v>F10</v>
          </cell>
          <cell r="F1031" t="str">
            <v>F10</v>
          </cell>
          <cell r="G1031" t="str">
            <v>F10</v>
          </cell>
        </row>
        <row r="1032">
          <cell r="D1032" t="str">
            <v>F10</v>
          </cell>
          <cell r="E1032" t="str">
            <v>F10</v>
          </cell>
          <cell r="F1032" t="str">
            <v>F10</v>
          </cell>
          <cell r="G1032" t="str">
            <v>F10</v>
          </cell>
        </row>
        <row r="1033">
          <cell r="D1033" t="str">
            <v>F10</v>
          </cell>
          <cell r="E1033" t="str">
            <v>F30</v>
          </cell>
          <cell r="F1033" t="str">
            <v>F10</v>
          </cell>
          <cell r="G1033" t="str">
            <v>F30</v>
          </cell>
        </row>
        <row r="1034">
          <cell r="D1034" t="str">
            <v>F102</v>
          </cell>
          <cell r="E1034" t="str">
            <v>F102</v>
          </cell>
          <cell r="F1034" t="str">
            <v>F102</v>
          </cell>
          <cell r="G1034" t="str">
            <v>F102</v>
          </cell>
        </row>
        <row r="1037">
          <cell r="D1037" t="str">
            <v>F10</v>
          </cell>
          <cell r="E1037" t="str">
            <v>F10</v>
          </cell>
          <cell r="F1037" t="str">
            <v>F10</v>
          </cell>
          <cell r="G1037" t="str">
            <v>F10</v>
          </cell>
        </row>
        <row r="1039">
          <cell r="D1039" t="str">
            <v>F102x</v>
          </cell>
          <cell r="E1039" t="str">
            <v>F102x</v>
          </cell>
          <cell r="F1039" t="str">
            <v>F102x</v>
          </cell>
          <cell r="G1039" t="str">
            <v>F102x</v>
          </cell>
        </row>
        <row r="1041">
          <cell r="D1041" t="str">
            <v>F10</v>
          </cell>
          <cell r="E1041" t="str">
            <v>F11</v>
          </cell>
          <cell r="F1041" t="str">
            <v>F10</v>
          </cell>
          <cell r="G1041" t="str">
            <v>F11</v>
          </cell>
        </row>
        <row r="1043">
          <cell r="D1043" t="str">
            <v>F10</v>
          </cell>
          <cell r="E1043" t="str">
            <v>F30</v>
          </cell>
          <cell r="F1043" t="str">
            <v>F10</v>
          </cell>
          <cell r="G1043" t="str">
            <v>F30</v>
          </cell>
        </row>
        <row r="1044">
          <cell r="D1044" t="str">
            <v>F10</v>
          </cell>
          <cell r="E1044" t="str">
            <v>F30</v>
          </cell>
          <cell r="F1044" t="str">
            <v>F10</v>
          </cell>
          <cell r="G1044" t="str">
            <v>F30</v>
          </cell>
        </row>
        <row r="1047">
          <cell r="D1047" t="str">
            <v>F10</v>
          </cell>
          <cell r="E1047" t="str">
            <v>F30</v>
          </cell>
          <cell r="F1047" t="str">
            <v>F10</v>
          </cell>
          <cell r="G1047" t="str">
            <v>F30</v>
          </cell>
        </row>
        <row r="1049">
          <cell r="D1049" t="str">
            <v>F10</v>
          </cell>
          <cell r="E1049" t="str">
            <v>F30</v>
          </cell>
          <cell r="F1049" t="str">
            <v>F10</v>
          </cell>
          <cell r="G1049" t="str">
            <v>F30</v>
          </cell>
        </row>
        <row r="1051">
          <cell r="D1051" t="str">
            <v>F10</v>
          </cell>
          <cell r="E1051" t="str">
            <v>F30</v>
          </cell>
          <cell r="F1051" t="str">
            <v>F10</v>
          </cell>
          <cell r="G1051" t="str">
            <v>F30</v>
          </cell>
        </row>
        <row r="1053">
          <cell r="D1053" t="str">
            <v>F10</v>
          </cell>
          <cell r="E1053" t="str">
            <v>F30</v>
          </cell>
          <cell r="F1053" t="str">
            <v>F10</v>
          </cell>
          <cell r="G1053" t="str">
            <v>F30</v>
          </cell>
        </row>
        <row r="1055">
          <cell r="D1055" t="str">
            <v>F102x</v>
          </cell>
          <cell r="E1055" t="str">
            <v>F102x</v>
          </cell>
          <cell r="F1055" t="str">
            <v>F102x</v>
          </cell>
          <cell r="G1055" t="str">
            <v>F102x</v>
          </cell>
        </row>
        <row r="1056">
          <cell r="D1056" t="str">
            <v>F102x</v>
          </cell>
          <cell r="E1056" t="str">
            <v>F102x</v>
          </cell>
          <cell r="F1056" t="str">
            <v>F102x</v>
          </cell>
          <cell r="G1056" t="str">
            <v>F102x</v>
          </cell>
        </row>
        <row r="1057">
          <cell r="D1057" t="str">
            <v>F102x</v>
          </cell>
          <cell r="E1057" t="str">
            <v>F102x</v>
          </cell>
          <cell r="F1057" t="str">
            <v>F102x</v>
          </cell>
          <cell r="G1057" t="str">
            <v>F102x</v>
          </cell>
        </row>
        <row r="1058">
          <cell r="D1058" t="str">
            <v>F102x</v>
          </cell>
          <cell r="E1058" t="str">
            <v>F102x</v>
          </cell>
          <cell r="F1058" t="str">
            <v>F102x</v>
          </cell>
          <cell r="G1058" t="str">
            <v>F102x</v>
          </cell>
        </row>
        <row r="1059">
          <cell r="D1059" t="str">
            <v>F102x</v>
          </cell>
          <cell r="E1059" t="str">
            <v>F102x</v>
          </cell>
          <cell r="F1059" t="str">
            <v>F102x</v>
          </cell>
          <cell r="G1059" t="str">
            <v>F102x</v>
          </cell>
        </row>
        <row r="1060">
          <cell r="D1060" t="str">
            <v>F102x</v>
          </cell>
          <cell r="E1060" t="str">
            <v>F102x</v>
          </cell>
          <cell r="F1060" t="str">
            <v>F102x</v>
          </cell>
          <cell r="G1060" t="str">
            <v>F102x</v>
          </cell>
        </row>
        <row r="1061">
          <cell r="D1061" t="str">
            <v>F102x</v>
          </cell>
          <cell r="E1061" t="str">
            <v>F102x</v>
          </cell>
          <cell r="F1061" t="str">
            <v>F102x</v>
          </cell>
          <cell r="G1061" t="str">
            <v>F102x</v>
          </cell>
        </row>
        <row r="1062">
          <cell r="D1062" t="str">
            <v>F102x</v>
          </cell>
          <cell r="E1062" t="str">
            <v>F102x</v>
          </cell>
          <cell r="F1062" t="str">
            <v>F102x</v>
          </cell>
          <cell r="G1062" t="str">
            <v>F102x</v>
          </cell>
        </row>
        <row r="1063">
          <cell r="D1063" t="str">
            <v>F102x</v>
          </cell>
          <cell r="E1063" t="str">
            <v>F102x</v>
          </cell>
          <cell r="F1063" t="str">
            <v>F102x</v>
          </cell>
          <cell r="G1063" t="str">
            <v>F102x</v>
          </cell>
        </row>
        <row r="1064">
          <cell r="D1064" t="str">
            <v>F102x</v>
          </cell>
          <cell r="E1064" t="str">
            <v>F102x</v>
          </cell>
          <cell r="F1064" t="str">
            <v>F102x</v>
          </cell>
          <cell r="G1064" t="str">
            <v>F102x</v>
          </cell>
        </row>
        <row r="1065">
          <cell r="D1065" t="str">
            <v>F10</v>
          </cell>
          <cell r="E1065" t="str">
            <v>F10</v>
          </cell>
          <cell r="F1065" t="str">
            <v>F10</v>
          </cell>
          <cell r="G1065" t="str">
            <v>F10</v>
          </cell>
        </row>
        <row r="1066">
          <cell r="D1066" t="str">
            <v>F102x</v>
          </cell>
          <cell r="E1066" t="str">
            <v>F102x</v>
          </cell>
          <cell r="F1066" t="str">
            <v>F102x</v>
          </cell>
          <cell r="G1066" t="str">
            <v>F102x</v>
          </cell>
        </row>
        <row r="1067">
          <cell r="D1067" t="str">
            <v>F102x</v>
          </cell>
          <cell r="E1067" t="str">
            <v>F102x</v>
          </cell>
          <cell r="F1067" t="str">
            <v>F102x</v>
          </cell>
          <cell r="G1067" t="str">
            <v>F102x</v>
          </cell>
        </row>
        <row r="1070">
          <cell r="D1070" t="str">
            <v>F102x</v>
          </cell>
          <cell r="E1070" t="str">
            <v>F102x</v>
          </cell>
          <cell r="F1070" t="str">
            <v>F102x</v>
          </cell>
          <cell r="G1070" t="str">
            <v>F102x</v>
          </cell>
        </row>
        <row r="1072">
          <cell r="D1072" t="str">
            <v>F102x</v>
          </cell>
          <cell r="E1072" t="str">
            <v>F102x</v>
          </cell>
          <cell r="F1072" t="str">
            <v>F102x</v>
          </cell>
          <cell r="G1072" t="str">
            <v>F102x</v>
          </cell>
        </row>
        <row r="1074">
          <cell r="D1074" t="str">
            <v>F102x</v>
          </cell>
          <cell r="E1074" t="str">
            <v>F102x</v>
          </cell>
          <cell r="F1074" t="str">
            <v>F102x</v>
          </cell>
          <cell r="G1074" t="str">
            <v>F102x</v>
          </cell>
        </row>
        <row r="1075">
          <cell r="D1075" t="str">
            <v>F42</v>
          </cell>
          <cell r="E1075" t="str">
            <v>F42</v>
          </cell>
          <cell r="F1075" t="str">
            <v>F42</v>
          </cell>
          <cell r="G1075" t="str">
            <v>F42</v>
          </cell>
        </row>
        <row r="1076">
          <cell r="D1076" t="str">
            <v>F102x</v>
          </cell>
          <cell r="E1076" t="str">
            <v>F102x</v>
          </cell>
          <cell r="F1076" t="str">
            <v>F102x</v>
          </cell>
          <cell r="G1076" t="str">
            <v>F102x</v>
          </cell>
        </row>
        <row r="1077">
          <cell r="D1077" t="str">
            <v>F102x</v>
          </cell>
          <cell r="E1077" t="str">
            <v>F102x</v>
          </cell>
          <cell r="F1077" t="str">
            <v>F102x</v>
          </cell>
          <cell r="G1077" t="str">
            <v>F102x</v>
          </cell>
        </row>
        <row r="1078">
          <cell r="D1078" t="str">
            <v>F102x</v>
          </cell>
          <cell r="E1078" t="str">
            <v>F102x</v>
          </cell>
          <cell r="F1078" t="str">
            <v>F102x</v>
          </cell>
          <cell r="G1078" t="str">
            <v>F102x</v>
          </cell>
        </row>
        <row r="1081">
          <cell r="D1081" t="str">
            <v>F102x</v>
          </cell>
          <cell r="E1081" t="str">
            <v>F102x</v>
          </cell>
          <cell r="F1081" t="str">
            <v>F102x</v>
          </cell>
          <cell r="G1081" t="str">
            <v>F102x</v>
          </cell>
        </row>
        <row r="1082">
          <cell r="D1082" t="str">
            <v>F102x</v>
          </cell>
          <cell r="E1082" t="str">
            <v>F102x</v>
          </cell>
          <cell r="F1082" t="str">
            <v>F102x</v>
          </cell>
          <cell r="G1082" t="str">
            <v>F102x</v>
          </cell>
        </row>
        <row r="1083">
          <cell r="D1083" t="str">
            <v>F10</v>
          </cell>
          <cell r="E1083" t="str">
            <v>F10</v>
          </cell>
          <cell r="F1083" t="str">
            <v>F102x</v>
          </cell>
          <cell r="G1083" t="str">
            <v>F10</v>
          </cell>
        </row>
        <row r="1084">
          <cell r="D1084" t="str">
            <v>F102x</v>
          </cell>
          <cell r="E1084" t="str">
            <v>F102x</v>
          </cell>
          <cell r="F1084" t="str">
            <v>F102x</v>
          </cell>
          <cell r="G1084" t="str">
            <v>F102x</v>
          </cell>
        </row>
        <row r="1085">
          <cell r="D1085" t="str">
            <v>F10</v>
          </cell>
          <cell r="E1085" t="str">
            <v>F30</v>
          </cell>
          <cell r="F1085" t="str">
            <v>F10</v>
          </cell>
          <cell r="G1085" t="str">
            <v>F30</v>
          </cell>
        </row>
        <row r="1086">
          <cell r="D1086" t="str">
            <v>F102x</v>
          </cell>
          <cell r="E1086" t="str">
            <v>F102x</v>
          </cell>
          <cell r="F1086" t="str">
            <v>F102x</v>
          </cell>
          <cell r="G1086" t="str">
            <v>F102x</v>
          </cell>
        </row>
        <row r="1087">
          <cell r="D1087" t="str">
            <v>F102x</v>
          </cell>
          <cell r="E1087" t="str">
            <v>F102x</v>
          </cell>
          <cell r="F1087" t="str">
            <v>F102x</v>
          </cell>
          <cell r="G1087" t="str">
            <v>F102x</v>
          </cell>
        </row>
        <row r="1090">
          <cell r="D1090" t="str">
            <v>F102x</v>
          </cell>
          <cell r="E1090" t="str">
            <v>F102x</v>
          </cell>
          <cell r="F1090" t="str">
            <v>F102x</v>
          </cell>
          <cell r="G1090" t="str">
            <v>F102x</v>
          </cell>
        </row>
        <row r="1091">
          <cell r="D1091" t="str">
            <v>F102x</v>
          </cell>
          <cell r="E1091" t="str">
            <v>F102x</v>
          </cell>
          <cell r="F1091" t="str">
            <v>F102x</v>
          </cell>
          <cell r="G1091" t="str">
            <v>F102x</v>
          </cell>
        </row>
        <row r="1092">
          <cell r="D1092" t="str">
            <v>F102x</v>
          </cell>
          <cell r="E1092" t="str">
            <v>F102x</v>
          </cell>
          <cell r="F1092" t="str">
            <v>F102x</v>
          </cell>
          <cell r="G1092" t="str">
            <v>F102x</v>
          </cell>
        </row>
        <row r="1093">
          <cell r="D1093" t="str">
            <v>F102x</v>
          </cell>
          <cell r="E1093" t="str">
            <v>F102x</v>
          </cell>
          <cell r="F1093" t="str">
            <v>F102x</v>
          </cell>
          <cell r="G1093" t="str">
            <v>F102x</v>
          </cell>
        </row>
        <row r="1094">
          <cell r="D1094" t="str">
            <v>F102x</v>
          </cell>
          <cell r="E1094" t="str">
            <v>F102x</v>
          </cell>
          <cell r="F1094" t="str">
            <v>F102x</v>
          </cell>
          <cell r="G1094" t="str">
            <v>F102x</v>
          </cell>
        </row>
        <row r="1095">
          <cell r="D1095" t="str">
            <v>F10</v>
          </cell>
          <cell r="E1095" t="str">
            <v>F30</v>
          </cell>
          <cell r="F1095" t="str">
            <v>F10</v>
          </cell>
          <cell r="G1095" t="str">
            <v>F30</v>
          </cell>
        </row>
        <row r="1096">
          <cell r="D1096" t="str">
            <v>F102x</v>
          </cell>
          <cell r="E1096" t="str">
            <v>F102x</v>
          </cell>
          <cell r="F1096" t="str">
            <v>F102x</v>
          </cell>
          <cell r="G1096" t="str">
            <v>F102x</v>
          </cell>
        </row>
        <row r="1097">
          <cell r="D1097" t="str">
            <v>F102x</v>
          </cell>
          <cell r="E1097" t="str">
            <v>F102x</v>
          </cell>
          <cell r="F1097" t="str">
            <v>F102x</v>
          </cell>
          <cell r="G1097" t="str">
            <v>F102x</v>
          </cell>
        </row>
        <row r="1100">
          <cell r="D1100" t="str">
            <v>F137x</v>
          </cell>
          <cell r="E1100" t="str">
            <v>F137x</v>
          </cell>
          <cell r="F1100" t="str">
            <v>F137x</v>
          </cell>
          <cell r="G1100" t="str">
            <v>F137x</v>
          </cell>
        </row>
        <row r="1102">
          <cell r="D1102" t="str">
            <v>F137x</v>
          </cell>
          <cell r="E1102" t="str">
            <v>F137x</v>
          </cell>
          <cell r="F1102" t="str">
            <v>F137x</v>
          </cell>
          <cell r="G1102" t="str">
            <v>F137x</v>
          </cell>
        </row>
        <row r="1105">
          <cell r="D1105" t="str">
            <v>F10</v>
          </cell>
          <cell r="E1105" t="str">
            <v>F10</v>
          </cell>
          <cell r="F1105" t="str">
            <v>F10</v>
          </cell>
          <cell r="G1105" t="str">
            <v>F10</v>
          </cell>
        </row>
        <row r="1107">
          <cell r="D1107" t="str">
            <v>F10</v>
          </cell>
          <cell r="E1107" t="str">
            <v>F10</v>
          </cell>
          <cell r="F1107" t="str">
            <v>F10</v>
          </cell>
          <cell r="G1107" t="str">
            <v>F10</v>
          </cell>
        </row>
        <row r="1109">
          <cell r="D1109" t="str">
            <v>F10</v>
          </cell>
          <cell r="E1109" t="str">
            <v>F30</v>
          </cell>
          <cell r="F1109" t="str">
            <v>F10</v>
          </cell>
          <cell r="G1109" t="str">
            <v>F30</v>
          </cell>
        </row>
        <row r="1114">
          <cell r="D1114" t="str">
            <v>C</v>
          </cell>
          <cell r="E1114" t="str">
            <v>C</v>
          </cell>
          <cell r="F1114" t="str">
            <v>C</v>
          </cell>
          <cell r="G1114" t="str">
            <v>C</v>
          </cell>
        </row>
        <row r="1115">
          <cell r="D1115" t="str">
            <v>COS
Factor</v>
          </cell>
          <cell r="E1115" t="str">
            <v>COS
Factor</v>
          </cell>
          <cell r="F1115" t="str">
            <v>COS
Factor</v>
          </cell>
          <cell r="G1115" t="str">
            <v>COS
Factor</v>
          </cell>
        </row>
        <row r="1117">
          <cell r="D1117" t="str">
            <v>F51</v>
          </cell>
          <cell r="E1117" t="str">
            <v>F51</v>
          </cell>
          <cell r="F1117" t="str">
            <v>F51</v>
          </cell>
          <cell r="G1117" t="str">
            <v>F51</v>
          </cell>
        </row>
        <row r="1119">
          <cell r="D1119" t="str">
            <v>F102x</v>
          </cell>
          <cell r="E1119" t="str">
            <v>F102x</v>
          </cell>
          <cell r="F1119" t="str">
            <v>F102x</v>
          </cell>
          <cell r="G1119" t="str">
            <v>F102x</v>
          </cell>
        </row>
        <row r="1121">
          <cell r="D1121" t="str">
            <v>F102x</v>
          </cell>
          <cell r="E1121" t="str">
            <v>F102x</v>
          </cell>
          <cell r="F1121" t="str">
            <v>F102x</v>
          </cell>
          <cell r="G1121" t="str">
            <v>F102x</v>
          </cell>
        </row>
        <row r="1123">
          <cell r="D1123" t="str">
            <v>F102x</v>
          </cell>
          <cell r="E1123" t="str">
            <v>F102x</v>
          </cell>
          <cell r="F1123" t="str">
            <v>F102x</v>
          </cell>
          <cell r="G1123" t="str">
            <v>F102x</v>
          </cell>
        </row>
        <row r="1125">
          <cell r="D1125" t="str">
            <v>F10</v>
          </cell>
          <cell r="E1125" t="str">
            <v>F10</v>
          </cell>
          <cell r="F1125" t="str">
            <v>F10</v>
          </cell>
          <cell r="G1125" t="str">
            <v>F10</v>
          </cell>
        </row>
        <row r="1127">
          <cell r="D1127" t="str">
            <v>F10</v>
          </cell>
          <cell r="E1127" t="str">
            <v>F30</v>
          </cell>
          <cell r="F1127" t="str">
            <v>F10</v>
          </cell>
          <cell r="G1127" t="str">
            <v>F30</v>
          </cell>
        </row>
        <row r="1128">
          <cell r="D1128" t="str">
            <v>F102x</v>
          </cell>
          <cell r="E1128" t="str">
            <v>F102x</v>
          </cell>
          <cell r="F1128" t="str">
            <v>F102x</v>
          </cell>
          <cell r="G1128" t="str">
            <v>F102x</v>
          </cell>
        </row>
        <row r="1130">
          <cell r="D1130" t="str">
            <v>F10</v>
          </cell>
          <cell r="E1130" t="str">
            <v>F10</v>
          </cell>
          <cell r="F1130" t="str">
            <v>F10</v>
          </cell>
          <cell r="G1130" t="str">
            <v>F10</v>
          </cell>
        </row>
        <row r="1132">
          <cell r="D1132" t="str">
            <v>F50</v>
          </cell>
          <cell r="E1132" t="str">
            <v>F50</v>
          </cell>
          <cell r="F1132" t="str">
            <v>F50</v>
          </cell>
          <cell r="G1132" t="str">
            <v>F50</v>
          </cell>
        </row>
        <row r="1134">
          <cell r="D1134" t="str">
            <v>F10</v>
          </cell>
          <cell r="E1134" t="str">
            <v>F30</v>
          </cell>
          <cell r="F1134" t="str">
            <v>F10</v>
          </cell>
          <cell r="G1134" t="str">
            <v>F30</v>
          </cell>
        </row>
        <row r="1136">
          <cell r="D1136" t="str">
            <v>F10</v>
          </cell>
          <cell r="E1136" t="str">
            <v>F10</v>
          </cell>
          <cell r="F1136" t="str">
            <v>F10</v>
          </cell>
          <cell r="G1136" t="str">
            <v>F10</v>
          </cell>
        </row>
        <row r="1138">
          <cell r="D1138" t="str">
            <v>F104x</v>
          </cell>
          <cell r="E1138" t="str">
            <v>F104x</v>
          </cell>
          <cell r="F1138" t="str">
            <v>F104x</v>
          </cell>
          <cell r="G1138" t="str">
            <v>F104x</v>
          </cell>
        </row>
        <row r="1139">
          <cell r="D1139" t="str">
            <v>F104x</v>
          </cell>
          <cell r="E1139" t="str">
            <v>F104x</v>
          </cell>
          <cell r="F1139" t="str">
            <v>F104x</v>
          </cell>
          <cell r="G1139" t="str">
            <v>F104x</v>
          </cell>
        </row>
        <row r="1140">
          <cell r="D1140" t="str">
            <v>F138x</v>
          </cell>
          <cell r="E1140" t="str">
            <v>F138x</v>
          </cell>
          <cell r="F1140" t="str">
            <v>F138x</v>
          </cell>
          <cell r="G1140" t="str">
            <v>F138x</v>
          </cell>
        </row>
        <row r="1141">
          <cell r="D1141" t="str">
            <v>F104x</v>
          </cell>
          <cell r="E1141" t="str">
            <v>F104x</v>
          </cell>
          <cell r="F1141" t="str">
            <v>F104x</v>
          </cell>
          <cell r="G1141" t="str">
            <v>F104x</v>
          </cell>
        </row>
        <row r="1142">
          <cell r="D1142" t="str">
            <v>F42</v>
          </cell>
          <cell r="E1142" t="str">
            <v>F42</v>
          </cell>
          <cell r="F1142" t="str">
            <v>F42</v>
          </cell>
          <cell r="G1142" t="str">
            <v>F42</v>
          </cell>
        </row>
        <row r="1143">
          <cell r="D1143" t="str">
            <v>F104x</v>
          </cell>
          <cell r="E1143" t="str">
            <v>F104x</v>
          </cell>
          <cell r="F1143" t="str">
            <v>F104x</v>
          </cell>
          <cell r="G1143" t="str">
            <v>F104x</v>
          </cell>
        </row>
        <row r="1144">
          <cell r="D1144" t="str">
            <v>F104x</v>
          </cell>
          <cell r="E1144" t="str">
            <v>F104x</v>
          </cell>
          <cell r="F1144" t="str">
            <v>F104x</v>
          </cell>
          <cell r="G1144" t="str">
            <v>F104x</v>
          </cell>
        </row>
        <row r="1145">
          <cell r="D1145" t="str">
            <v>F104x</v>
          </cell>
          <cell r="E1145" t="str">
            <v>F104x</v>
          </cell>
          <cell r="F1145" t="str">
            <v>F104x</v>
          </cell>
          <cell r="G1145" t="str">
            <v>F104x</v>
          </cell>
        </row>
        <row r="1146">
          <cell r="D1146" t="str">
            <v>F104x</v>
          </cell>
          <cell r="E1146" t="str">
            <v>F104x</v>
          </cell>
          <cell r="F1146" t="str">
            <v>F104x</v>
          </cell>
          <cell r="G1146" t="str">
            <v>F104x</v>
          </cell>
        </row>
        <row r="1147">
          <cell r="D1147" t="str">
            <v>F104x</v>
          </cell>
          <cell r="E1147" t="str">
            <v>F104x</v>
          </cell>
          <cell r="F1147" t="str">
            <v>F104x</v>
          </cell>
          <cell r="G1147" t="str">
            <v>F104x</v>
          </cell>
        </row>
        <row r="1150">
          <cell r="D1150" t="str">
            <v>F104x</v>
          </cell>
          <cell r="E1150" t="str">
            <v>F104x</v>
          </cell>
          <cell r="F1150" t="str">
            <v>F104x</v>
          </cell>
          <cell r="G1150" t="str">
            <v>F104x</v>
          </cell>
        </row>
        <row r="1152">
          <cell r="D1152" t="str">
            <v>F104x</v>
          </cell>
          <cell r="E1152" t="str">
            <v>F104x</v>
          </cell>
          <cell r="F1152" t="str">
            <v>F104x</v>
          </cell>
          <cell r="G1152" t="str">
            <v>F104x</v>
          </cell>
        </row>
        <row r="1153">
          <cell r="D1153" t="str">
            <v>F104x</v>
          </cell>
          <cell r="E1153" t="str">
            <v>F104x</v>
          </cell>
          <cell r="F1153" t="str">
            <v>F104x</v>
          </cell>
          <cell r="G1153" t="str">
            <v>F104x</v>
          </cell>
        </row>
        <row r="1154">
          <cell r="D1154" t="str">
            <v>F104x</v>
          </cell>
          <cell r="E1154" t="str">
            <v>F104x</v>
          </cell>
          <cell r="F1154" t="str">
            <v>F104x</v>
          </cell>
          <cell r="G1154" t="str">
            <v>F104x</v>
          </cell>
        </row>
        <row r="1155">
          <cell r="D1155" t="str">
            <v>F104x</v>
          </cell>
          <cell r="E1155" t="str">
            <v>F104x</v>
          </cell>
          <cell r="F1155" t="str">
            <v>F104x</v>
          </cell>
          <cell r="G1155" t="str">
            <v>F104x</v>
          </cell>
        </row>
        <row r="1156">
          <cell r="D1156" t="str">
            <v>F104x</v>
          </cell>
          <cell r="E1156" t="str">
            <v>F104x</v>
          </cell>
          <cell r="F1156" t="str">
            <v>F104x</v>
          </cell>
          <cell r="G1156" t="str">
            <v>F104x</v>
          </cell>
        </row>
        <row r="1157">
          <cell r="D1157" t="str">
            <v>F104x</v>
          </cell>
          <cell r="E1157" t="str">
            <v>F104x</v>
          </cell>
          <cell r="F1157" t="str">
            <v>F104x</v>
          </cell>
          <cell r="G1157" t="str">
            <v>F104x</v>
          </cell>
        </row>
        <row r="1158">
          <cell r="D1158" t="str">
            <v>F42</v>
          </cell>
          <cell r="E1158" t="str">
            <v>F42</v>
          </cell>
          <cell r="F1158" t="str">
            <v>F42</v>
          </cell>
          <cell r="G1158" t="str">
            <v>F42</v>
          </cell>
        </row>
        <row r="1159">
          <cell r="D1159" t="str">
            <v>F138x</v>
          </cell>
          <cell r="E1159" t="str">
            <v>F138x</v>
          </cell>
          <cell r="F1159" t="str">
            <v>F138x</v>
          </cell>
          <cell r="G1159" t="str">
            <v>F138x</v>
          </cell>
        </row>
        <row r="1160">
          <cell r="D1160" t="str">
            <v>F104x</v>
          </cell>
          <cell r="E1160" t="str">
            <v>F104x</v>
          </cell>
          <cell r="F1160" t="str">
            <v>F104x</v>
          </cell>
          <cell r="G1160" t="str">
            <v>F104x</v>
          </cell>
        </row>
        <row r="1161">
          <cell r="D1161" t="str">
            <v>F104x</v>
          </cell>
          <cell r="E1161" t="str">
            <v>F104x</v>
          </cell>
          <cell r="F1161" t="str">
            <v>F104x</v>
          </cell>
          <cell r="G1161" t="str">
            <v>F104x</v>
          </cell>
        </row>
        <row r="1162">
          <cell r="D1162" t="str">
            <v>F104x</v>
          </cell>
          <cell r="E1162" t="str">
            <v>F104x</v>
          </cell>
          <cell r="F1162" t="str">
            <v>F104x</v>
          </cell>
          <cell r="G1162" t="str">
            <v>F104x</v>
          </cell>
        </row>
        <row r="1166">
          <cell r="D1166" t="str">
            <v>F104x</v>
          </cell>
          <cell r="E1166" t="str">
            <v>F104x</v>
          </cell>
          <cell r="F1166" t="str">
            <v>F104x</v>
          </cell>
          <cell r="G1166" t="str">
            <v>F104x</v>
          </cell>
        </row>
        <row r="1167">
          <cell r="D1167" t="str">
            <v>F104x</v>
          </cell>
          <cell r="E1167" t="str">
            <v>F104x</v>
          </cell>
          <cell r="F1167" t="str">
            <v>F104x</v>
          </cell>
          <cell r="G1167" t="str">
            <v>F104x</v>
          </cell>
        </row>
        <row r="1168">
          <cell r="D1168" t="str">
            <v>F104x</v>
          </cell>
          <cell r="E1168" t="str">
            <v>F104x</v>
          </cell>
          <cell r="F1168" t="str">
            <v>F104x</v>
          </cell>
          <cell r="G1168" t="str">
            <v>F104x</v>
          </cell>
        </row>
        <row r="1169">
          <cell r="D1169" t="str">
            <v>F138x</v>
          </cell>
          <cell r="E1169" t="str">
            <v>F138x</v>
          </cell>
          <cell r="F1169" t="str">
            <v>F138x</v>
          </cell>
          <cell r="G1169" t="str">
            <v>F138x</v>
          </cell>
        </row>
        <row r="1170">
          <cell r="D1170" t="str">
            <v>F104x</v>
          </cell>
          <cell r="E1170" t="str">
            <v>F104x</v>
          </cell>
          <cell r="F1170" t="str">
            <v>F104x</v>
          </cell>
          <cell r="G1170" t="str">
            <v>F104x</v>
          </cell>
        </row>
        <row r="1171">
          <cell r="D1171" t="str">
            <v>F104x</v>
          </cell>
          <cell r="E1171" t="str">
            <v>F104x</v>
          </cell>
          <cell r="F1171" t="str">
            <v>F104x</v>
          </cell>
          <cell r="G1171" t="str">
            <v>F104x</v>
          </cell>
        </row>
        <row r="1172">
          <cell r="D1172" t="str">
            <v>F104x</v>
          </cell>
          <cell r="E1172" t="str">
            <v>F104x</v>
          </cell>
          <cell r="F1172" t="str">
            <v>F104x</v>
          </cell>
          <cell r="G1172" t="str">
            <v>F104x</v>
          </cell>
        </row>
        <row r="1173">
          <cell r="D1173" t="str">
            <v>F104x</v>
          </cell>
          <cell r="E1173" t="str">
            <v>F104x</v>
          </cell>
          <cell r="F1173" t="str">
            <v>F104x</v>
          </cell>
          <cell r="G1173" t="str">
            <v>F104x</v>
          </cell>
        </row>
        <row r="1174">
          <cell r="D1174" t="str">
            <v>F104x</v>
          </cell>
          <cell r="E1174" t="str">
            <v>F104x</v>
          </cell>
          <cell r="F1174" t="str">
            <v>F104x</v>
          </cell>
          <cell r="G1174" t="str">
            <v>F104x</v>
          </cell>
        </row>
        <row r="1177">
          <cell r="D1177" t="str">
            <v>F104x</v>
          </cell>
          <cell r="E1177" t="str">
            <v>F104x</v>
          </cell>
          <cell r="F1177" t="str">
            <v>F104x</v>
          </cell>
          <cell r="G1177" t="str">
            <v>F104x</v>
          </cell>
        </row>
        <row r="1183">
          <cell r="D1183" t="str">
            <v>F10</v>
          </cell>
          <cell r="E1183" t="str">
            <v>F10</v>
          </cell>
          <cell r="F1183" t="str">
            <v>F10</v>
          </cell>
          <cell r="G1183" t="str">
            <v>F10</v>
          </cell>
        </row>
        <row r="1185">
          <cell r="D1185" t="str">
            <v>F10</v>
          </cell>
          <cell r="E1185" t="str">
            <v>F10</v>
          </cell>
          <cell r="F1185" t="str">
            <v>F10</v>
          </cell>
          <cell r="G1185" t="str">
            <v>F10</v>
          </cell>
        </row>
        <row r="1187">
          <cell r="D1187" t="str">
            <v>F10</v>
          </cell>
          <cell r="E1187" t="str">
            <v>F10</v>
          </cell>
          <cell r="F1187" t="str">
            <v>F10</v>
          </cell>
          <cell r="G1187" t="str">
            <v>F10</v>
          </cell>
        </row>
        <row r="1189">
          <cell r="D1189" t="str">
            <v>F10</v>
          </cell>
          <cell r="E1189" t="str">
            <v>F10</v>
          </cell>
          <cell r="F1189" t="str">
            <v>F10</v>
          </cell>
          <cell r="G1189" t="str">
            <v>F10</v>
          </cell>
        </row>
        <row r="1190">
          <cell r="D1190" t="str">
            <v>F10</v>
          </cell>
          <cell r="E1190" t="str">
            <v>F10</v>
          </cell>
          <cell r="F1190" t="str">
            <v>F10</v>
          </cell>
          <cell r="G1190" t="str">
            <v>F10</v>
          </cell>
        </row>
        <row r="1191">
          <cell r="D1191" t="str">
            <v>F10</v>
          </cell>
          <cell r="E1191" t="str">
            <v>F10</v>
          </cell>
          <cell r="F1191" t="str">
            <v>F10</v>
          </cell>
          <cell r="G1191" t="str">
            <v>F10</v>
          </cell>
        </row>
        <row r="1192">
          <cell r="D1192" t="str">
            <v>F10</v>
          </cell>
          <cell r="E1192" t="str">
            <v>F10</v>
          </cell>
          <cell r="F1192" t="str">
            <v>F10</v>
          </cell>
          <cell r="G1192" t="str">
            <v>F10</v>
          </cell>
        </row>
        <row r="1193">
          <cell r="D1193" t="str">
            <v>F10</v>
          </cell>
          <cell r="E1193" t="str">
            <v>F10</v>
          </cell>
          <cell r="F1193" t="str">
            <v>F10</v>
          </cell>
          <cell r="G1193" t="str">
            <v>F10</v>
          </cell>
        </row>
        <row r="1194">
          <cell r="D1194" t="str">
            <v>F10</v>
          </cell>
          <cell r="E1194" t="str">
            <v>F10</v>
          </cell>
          <cell r="F1194" t="str">
            <v>F10</v>
          </cell>
          <cell r="G1194" t="str">
            <v>F10</v>
          </cell>
        </row>
        <row r="1197">
          <cell r="D1197" t="str">
            <v>F10</v>
          </cell>
          <cell r="E1197" t="str">
            <v>F10</v>
          </cell>
          <cell r="F1197" t="str">
            <v>F10</v>
          </cell>
          <cell r="G1197" t="str">
            <v>F10</v>
          </cell>
        </row>
        <row r="1206">
          <cell r="D1206" t="str">
            <v>F106</v>
          </cell>
          <cell r="E1206" t="str">
            <v>F106</v>
          </cell>
          <cell r="F1206" t="str">
            <v>F106</v>
          </cell>
          <cell r="G1206" t="str">
            <v>F106</v>
          </cell>
        </row>
        <row r="1211">
          <cell r="D1211" t="str">
            <v>F118</v>
          </cell>
          <cell r="E1211" t="str">
            <v>F118</v>
          </cell>
          <cell r="F1211" t="str">
            <v>F118</v>
          </cell>
          <cell r="G1211" t="str">
            <v>F118</v>
          </cell>
        </row>
        <row r="1213">
          <cell r="D1213" t="str">
            <v>F119</v>
          </cell>
          <cell r="E1213" t="str">
            <v>F119</v>
          </cell>
          <cell r="F1213" t="str">
            <v>F119</v>
          </cell>
          <cell r="G1213" t="str">
            <v>F119</v>
          </cell>
        </row>
        <row r="1215">
          <cell r="D1215" t="str">
            <v>F120</v>
          </cell>
          <cell r="E1215" t="str">
            <v>F120</v>
          </cell>
          <cell r="F1215" t="str">
            <v>F120</v>
          </cell>
          <cell r="G1215" t="str">
            <v>F120</v>
          </cell>
        </row>
        <row r="1219">
          <cell r="D1219" t="str">
            <v>C</v>
          </cell>
          <cell r="E1219" t="str">
            <v>C</v>
          </cell>
          <cell r="F1219" t="str">
            <v>C</v>
          </cell>
          <cell r="G1219" t="str">
            <v>C</v>
          </cell>
        </row>
        <row r="1220">
          <cell r="D1220" t="str">
            <v>COS
Factor</v>
          </cell>
          <cell r="E1220" t="str">
            <v>COS
Factor</v>
          </cell>
          <cell r="F1220" t="str">
            <v>COS
Factor</v>
          </cell>
          <cell r="G1220" t="str">
            <v>COS
Factor</v>
          </cell>
        </row>
        <row r="1222">
          <cell r="D1222" t="str">
            <v>F121</v>
          </cell>
          <cell r="E1222" t="str">
            <v>F121</v>
          </cell>
          <cell r="F1222" t="str">
            <v>F121</v>
          </cell>
          <cell r="G1222" t="str">
            <v>F121</v>
          </cell>
        </row>
        <row r="1224">
          <cell r="D1224" t="str">
            <v>F122</v>
          </cell>
          <cell r="E1224" t="str">
            <v>F122</v>
          </cell>
          <cell r="F1224" t="str">
            <v>F122</v>
          </cell>
          <cell r="G1224" t="str">
            <v>F122</v>
          </cell>
        </row>
        <row r="1226">
          <cell r="D1226" t="str">
            <v>F123</v>
          </cell>
          <cell r="E1226" t="str">
            <v>F123</v>
          </cell>
          <cell r="F1226" t="str">
            <v>F123</v>
          </cell>
          <cell r="G1226" t="str">
            <v>F123</v>
          </cell>
        </row>
        <row r="1228">
          <cell r="D1228" t="str">
            <v>F124</v>
          </cell>
          <cell r="E1228" t="str">
            <v>F124</v>
          </cell>
          <cell r="F1228" t="str">
            <v>F124</v>
          </cell>
          <cell r="G1228" t="str">
            <v>F124</v>
          </cell>
        </row>
        <row r="1230">
          <cell r="D1230" t="str">
            <v>F125</v>
          </cell>
          <cell r="E1230" t="str">
            <v>F125</v>
          </cell>
          <cell r="F1230" t="str">
            <v>F125</v>
          </cell>
          <cell r="G1230" t="str">
            <v>F125</v>
          </cell>
        </row>
        <row r="1232">
          <cell r="D1232" t="str">
            <v>F126</v>
          </cell>
          <cell r="E1232" t="str">
            <v>F126</v>
          </cell>
          <cell r="F1232" t="str">
            <v>F126</v>
          </cell>
          <cell r="G1232" t="str">
            <v>F126</v>
          </cell>
        </row>
        <row r="1234">
          <cell r="D1234" t="str">
            <v>F127</v>
          </cell>
          <cell r="E1234" t="str">
            <v>F127</v>
          </cell>
          <cell r="F1234" t="str">
            <v>F127</v>
          </cell>
          <cell r="G1234" t="str">
            <v>F127</v>
          </cell>
        </row>
        <row r="1236">
          <cell r="D1236" t="str">
            <v>F128</v>
          </cell>
          <cell r="E1236" t="str">
            <v>F128</v>
          </cell>
          <cell r="F1236" t="str">
            <v>F128</v>
          </cell>
          <cell r="G1236" t="str">
            <v>F128</v>
          </cell>
        </row>
        <row r="1238">
          <cell r="D1238" t="str">
            <v>F129</v>
          </cell>
          <cell r="E1238" t="str">
            <v>F129</v>
          </cell>
          <cell r="F1238" t="str">
            <v>F129</v>
          </cell>
          <cell r="G1238" t="str">
            <v>F129</v>
          </cell>
        </row>
        <row r="1240">
          <cell r="D1240" t="str">
            <v>F130</v>
          </cell>
          <cell r="E1240" t="str">
            <v>F130</v>
          </cell>
          <cell r="F1240" t="str">
            <v>F130</v>
          </cell>
          <cell r="G1240" t="str">
            <v>F130</v>
          </cell>
        </row>
        <row r="1242">
          <cell r="D1242" t="str">
            <v>F121</v>
          </cell>
          <cell r="E1242" t="str">
            <v>F121</v>
          </cell>
          <cell r="F1242" t="str">
            <v>F121</v>
          </cell>
          <cell r="G1242" t="str">
            <v>F121</v>
          </cell>
        </row>
        <row r="1244">
          <cell r="D1244" t="str">
            <v>F120</v>
          </cell>
          <cell r="E1244" t="str">
            <v>F120</v>
          </cell>
          <cell r="F1244" t="str">
            <v>F120</v>
          </cell>
          <cell r="G1244" t="str">
            <v>F120</v>
          </cell>
        </row>
        <row r="1246">
          <cell r="D1246" t="str">
            <v>F102x</v>
          </cell>
          <cell r="E1246" t="str">
            <v>F102x</v>
          </cell>
          <cell r="F1246" t="str">
            <v>F102x</v>
          </cell>
          <cell r="G1246" t="str">
            <v>F102x</v>
          </cell>
        </row>
        <row r="1253">
          <cell r="D1253" t="str">
            <v>F107x</v>
          </cell>
          <cell r="E1253" t="str">
            <v>F107x</v>
          </cell>
          <cell r="F1253" t="str">
            <v>F107x</v>
          </cell>
          <cell r="G1253" t="str">
            <v>F107x</v>
          </cell>
        </row>
        <row r="1254">
          <cell r="D1254" t="str">
            <v>F105x</v>
          </cell>
          <cell r="E1254" t="str">
            <v>F105x</v>
          </cell>
          <cell r="F1254" t="str">
            <v>F105x</v>
          </cell>
          <cell r="G1254" t="str">
            <v>F105x</v>
          </cell>
        </row>
        <row r="1255">
          <cell r="D1255" t="str">
            <v>F105x</v>
          </cell>
          <cell r="E1255" t="str">
            <v>F105x</v>
          </cell>
          <cell r="F1255" t="str">
            <v>F105x</v>
          </cell>
          <cell r="G1255" t="str">
            <v>F105x</v>
          </cell>
        </row>
        <row r="1256">
          <cell r="D1256" t="str">
            <v>F105x</v>
          </cell>
          <cell r="E1256" t="str">
            <v>F105x</v>
          </cell>
          <cell r="F1256" t="str">
            <v>F105x</v>
          </cell>
          <cell r="G1256" t="str">
            <v>F105x</v>
          </cell>
        </row>
        <row r="1257">
          <cell r="D1257" t="str">
            <v>F42</v>
          </cell>
          <cell r="E1257" t="str">
            <v>F42</v>
          </cell>
          <cell r="F1257" t="str">
            <v>F42</v>
          </cell>
          <cell r="G1257" t="str">
            <v>F42</v>
          </cell>
        </row>
        <row r="1258">
          <cell r="D1258" t="str">
            <v>F102x</v>
          </cell>
          <cell r="E1258" t="str">
            <v>F102x</v>
          </cell>
          <cell r="F1258" t="str">
            <v>F102x</v>
          </cell>
          <cell r="G1258" t="str">
            <v>F102x</v>
          </cell>
        </row>
        <row r="1259">
          <cell r="D1259" t="str">
            <v>F10</v>
          </cell>
          <cell r="E1259" t="str">
            <v>F30</v>
          </cell>
          <cell r="F1259" t="str">
            <v>F10</v>
          </cell>
          <cell r="G1259" t="str">
            <v>F30</v>
          </cell>
        </row>
        <row r="1260">
          <cell r="D1260" t="str">
            <v>F10</v>
          </cell>
          <cell r="E1260" t="str">
            <v>F10</v>
          </cell>
          <cell r="F1260" t="str">
            <v>F105x</v>
          </cell>
          <cell r="G1260" t="str">
            <v>F10</v>
          </cell>
        </row>
        <row r="1261">
          <cell r="D1261" t="str">
            <v>F10</v>
          </cell>
          <cell r="E1261" t="str">
            <v>F10</v>
          </cell>
          <cell r="F1261" t="str">
            <v>F105x</v>
          </cell>
          <cell r="G1261" t="str">
            <v>F10</v>
          </cell>
        </row>
        <row r="1262">
          <cell r="D1262" t="str">
            <v>F10</v>
          </cell>
          <cell r="E1262" t="str">
            <v>F10</v>
          </cell>
          <cell r="F1262" t="str">
            <v>F105x</v>
          </cell>
          <cell r="G1262" t="str">
            <v>F10</v>
          </cell>
        </row>
        <row r="1265">
          <cell r="D1265" t="str">
            <v>F10</v>
          </cell>
          <cell r="E1265" t="str">
            <v>F30</v>
          </cell>
          <cell r="F1265" t="str">
            <v>F10</v>
          </cell>
          <cell r="G1265" t="str">
            <v>F30</v>
          </cell>
        </row>
        <row r="1267">
          <cell r="D1267" t="str">
            <v>F10</v>
          </cell>
          <cell r="E1267" t="str">
            <v>F30</v>
          </cell>
          <cell r="F1267" t="str">
            <v>F10</v>
          </cell>
          <cell r="G1267" t="str">
            <v>F30</v>
          </cell>
        </row>
        <row r="1268">
          <cell r="D1268" t="str">
            <v>F10</v>
          </cell>
          <cell r="E1268" t="str">
            <v>F30</v>
          </cell>
          <cell r="F1268" t="str">
            <v>F10</v>
          </cell>
          <cell r="G1268" t="str">
            <v>F30</v>
          </cell>
        </row>
        <row r="1270">
          <cell r="D1270" t="str">
            <v>F10</v>
          </cell>
          <cell r="E1270" t="str">
            <v>F30</v>
          </cell>
          <cell r="F1270" t="str">
            <v>F10</v>
          </cell>
          <cell r="G1270" t="str">
            <v>F30</v>
          </cell>
        </row>
        <row r="1271">
          <cell r="D1271" t="str">
            <v>F10</v>
          </cell>
          <cell r="E1271" t="str">
            <v>F30</v>
          </cell>
          <cell r="F1271" t="str">
            <v>F10</v>
          </cell>
          <cell r="G1271" t="str">
            <v>F30</v>
          </cell>
        </row>
        <row r="1272">
          <cell r="D1272" t="str">
            <v>F10</v>
          </cell>
          <cell r="E1272" t="str">
            <v>F30</v>
          </cell>
          <cell r="F1272" t="str">
            <v>F10</v>
          </cell>
          <cell r="G1272" t="str">
            <v>F30</v>
          </cell>
        </row>
        <row r="1282">
          <cell r="D1282" t="str">
            <v>F10</v>
          </cell>
          <cell r="E1282" t="str">
            <v>F10</v>
          </cell>
          <cell r="F1282" t="str">
            <v>F10</v>
          </cell>
          <cell r="G1282" t="str">
            <v>F10</v>
          </cell>
        </row>
        <row r="1285">
          <cell r="D1285" t="str">
            <v>F108</v>
          </cell>
          <cell r="E1285" t="str">
            <v>F108</v>
          </cell>
          <cell r="F1285" t="str">
            <v>F108</v>
          </cell>
          <cell r="G1285" t="str">
            <v>F108</v>
          </cell>
        </row>
        <row r="1286">
          <cell r="D1286" t="str">
            <v>F108</v>
          </cell>
          <cell r="E1286" t="str">
            <v>F108</v>
          </cell>
          <cell r="F1286" t="str">
            <v>F108</v>
          </cell>
          <cell r="G1286" t="str">
            <v>F108</v>
          </cell>
        </row>
        <row r="1287">
          <cell r="D1287" t="str">
            <v>F108</v>
          </cell>
          <cell r="E1287" t="str">
            <v>F108</v>
          </cell>
          <cell r="F1287" t="str">
            <v>F108</v>
          </cell>
          <cell r="G1287" t="str">
            <v>F108</v>
          </cell>
        </row>
        <row r="1288">
          <cell r="D1288" t="str">
            <v>F108</v>
          </cell>
          <cell r="E1288" t="str">
            <v>F108</v>
          </cell>
          <cell r="F1288" t="str">
            <v>F108</v>
          </cell>
          <cell r="G1288" t="str">
            <v>F108</v>
          </cell>
        </row>
        <row r="1289">
          <cell r="D1289" t="str">
            <v>F108</v>
          </cell>
          <cell r="E1289" t="str">
            <v>F108</v>
          </cell>
          <cell r="F1289" t="str">
            <v>F108</v>
          </cell>
          <cell r="G1289" t="str">
            <v>F108</v>
          </cell>
        </row>
        <row r="1292">
          <cell r="D1292" t="str">
            <v>F10</v>
          </cell>
          <cell r="E1292" t="str">
            <v>F10</v>
          </cell>
          <cell r="F1292" t="str">
            <v>F10</v>
          </cell>
          <cell r="G1292" t="str">
            <v>F10</v>
          </cell>
        </row>
        <row r="1295">
          <cell r="D1295" t="str">
            <v>F107x</v>
          </cell>
          <cell r="E1295" t="str">
            <v>F107x</v>
          </cell>
          <cell r="F1295" t="str">
            <v>F107x</v>
          </cell>
          <cell r="G1295" t="str">
            <v>F107x</v>
          </cell>
        </row>
        <row r="1296">
          <cell r="D1296" t="str">
            <v>F105x</v>
          </cell>
          <cell r="E1296" t="str">
            <v>F105x</v>
          </cell>
          <cell r="F1296" t="str">
            <v>F105x</v>
          </cell>
          <cell r="G1296" t="str">
            <v>F105x</v>
          </cell>
        </row>
        <row r="1297">
          <cell r="D1297" t="str">
            <v>F105x</v>
          </cell>
          <cell r="E1297" t="str">
            <v>F105x</v>
          </cell>
          <cell r="F1297" t="str">
            <v>F105x</v>
          </cell>
          <cell r="G1297" t="str">
            <v>F105x</v>
          </cell>
        </row>
        <row r="1298">
          <cell r="D1298" t="str">
            <v>F10</v>
          </cell>
          <cell r="E1298" t="str">
            <v>F30</v>
          </cell>
          <cell r="F1298" t="str">
            <v>F10</v>
          </cell>
          <cell r="G1298" t="str">
            <v>F30</v>
          </cell>
        </row>
        <row r="1299">
          <cell r="D1299" t="str">
            <v>F105x</v>
          </cell>
          <cell r="E1299" t="str">
            <v>F105x</v>
          </cell>
          <cell r="F1299" t="str">
            <v>F105x</v>
          </cell>
          <cell r="G1299" t="str">
            <v>F105x</v>
          </cell>
        </row>
        <row r="1300">
          <cell r="D1300" t="str">
            <v>F42</v>
          </cell>
          <cell r="E1300" t="str">
            <v>F42</v>
          </cell>
          <cell r="F1300" t="str">
            <v>F42</v>
          </cell>
          <cell r="G1300" t="str">
            <v>F42</v>
          </cell>
        </row>
        <row r="1301">
          <cell r="D1301" t="str">
            <v>F105x</v>
          </cell>
          <cell r="E1301" t="str">
            <v>F105x</v>
          </cell>
          <cell r="F1301" t="str">
            <v>F105x</v>
          </cell>
          <cell r="G1301" t="str">
            <v>F105x</v>
          </cell>
        </row>
        <row r="1302">
          <cell r="D1302" t="str">
            <v>F105x</v>
          </cell>
          <cell r="E1302" t="str">
            <v>F105x</v>
          </cell>
          <cell r="F1302" t="str">
            <v>F105x</v>
          </cell>
          <cell r="G1302" t="str">
            <v>F105x</v>
          </cell>
        </row>
        <row r="1303">
          <cell r="D1303" t="str">
            <v>F10</v>
          </cell>
          <cell r="E1303" t="str">
            <v>F10</v>
          </cell>
          <cell r="F1303" t="str">
            <v>F105x</v>
          </cell>
          <cell r="G1303" t="str">
            <v>F10</v>
          </cell>
        </row>
        <row r="1304">
          <cell r="D1304" t="str">
            <v>F102x</v>
          </cell>
          <cell r="E1304" t="str">
            <v>F102x</v>
          </cell>
          <cell r="F1304" t="str">
            <v>F102x</v>
          </cell>
          <cell r="G1304" t="str">
            <v>F102x</v>
          </cell>
        </row>
        <row r="1307">
          <cell r="D1307" t="str">
            <v>F10</v>
          </cell>
          <cell r="E1307" t="str">
            <v>F30</v>
          </cell>
          <cell r="F1307" t="str">
            <v>F10</v>
          </cell>
          <cell r="G1307" t="str">
            <v>F30</v>
          </cell>
        </row>
      </sheetData>
      <sheetData sheetId="37">
        <row r="13">
          <cell r="F13" t="str">
            <v>Residential
Schedule 16</v>
          </cell>
          <cell r="G13" t="str">
            <v>Small General
Service
Schedule 24</v>
          </cell>
          <cell r="H13" t="str">
            <v>Large General
Service &lt; 1,000 kW
Schedule 36</v>
          </cell>
          <cell r="I13" t="str">
            <v>Large General
Service &gt; 1,000 kW
Schedule 48</v>
          </cell>
          <cell r="J13" t="str">
            <v>Large General
Dedicated Facilities
Schedule 48</v>
          </cell>
          <cell r="K13" t="str">
            <v>Agricultural
Pumping
Schedule 40</v>
          </cell>
          <cell r="L13" t="str">
            <v>Street &amp; Area
Lighting
Sch. 15, 51-54, 57</v>
          </cell>
        </row>
        <row r="15">
          <cell r="A15" t="str">
            <v>F10</v>
          </cell>
          <cell r="F15">
            <v>0.41824972556034534</v>
          </cell>
          <cell r="G15">
            <v>0.13363661026102999</v>
          </cell>
          <cell r="H15">
            <v>0.2267837085009215</v>
          </cell>
          <cell r="I15">
            <v>9.244947396257068E-2</v>
          </cell>
          <cell r="J15">
            <v>8.7432022660843489E-2</v>
          </cell>
          <cell r="K15">
            <v>3.9839197321931016E-2</v>
          </cell>
          <cell r="L15">
            <v>1.6092617323580614E-3</v>
          </cell>
        </row>
        <row r="16">
          <cell r="A16" t="str">
            <v>F11</v>
          </cell>
          <cell r="F16">
            <v>0.41280953264597231</v>
          </cell>
          <cell r="G16">
            <v>0.13538088501902107</v>
          </cell>
          <cell r="H16">
            <v>0.22448493796611937</v>
          </cell>
          <cell r="I16">
            <v>9.2923421689185631E-2</v>
          </cell>
          <cell r="J16">
            <v>9.3327671523510097E-2</v>
          </cell>
          <cell r="K16">
            <v>3.8937789272517488E-2</v>
          </cell>
          <cell r="L16">
            <v>2.1357618836740483E-3</v>
          </cell>
        </row>
        <row r="17">
          <cell r="A17" t="str">
            <v>F12</v>
          </cell>
          <cell r="F17">
            <v>0.44624118059914453</v>
          </cell>
          <cell r="G17">
            <v>0.13273248911837635</v>
          </cell>
          <cell r="H17">
            <v>0.21251206685915211</v>
          </cell>
          <cell r="I17">
            <v>8.6050102083598368E-2</v>
          </cell>
          <cell r="J17">
            <v>8.4429617970648005E-2</v>
          </cell>
          <cell r="K17">
            <v>3.6871358418326804E-2</v>
          </cell>
          <cell r="L17">
            <v>1.1631849507539695E-3</v>
          </cell>
        </row>
        <row r="18">
          <cell r="A18" t="str">
            <v>F13</v>
          </cell>
          <cell r="F18">
            <v>0.44479730468762979</v>
          </cell>
          <cell r="G18">
            <v>0.13063662957352931</v>
          </cell>
          <cell r="H18">
            <v>0.22017676772597894</v>
          </cell>
          <cell r="I18">
            <v>8.7431647265461418E-2</v>
          </cell>
          <cell r="J18">
            <v>7.732864250964383E-2</v>
          </cell>
          <cell r="K18">
            <v>3.9043543336818747E-2</v>
          </cell>
          <cell r="L18">
            <v>5.8546490093804536E-4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F20</v>
          </cell>
          <cell r="F24">
            <v>0.4275621565298654</v>
          </cell>
          <cell r="G24">
            <v>0.13057645401638429</v>
          </cell>
          <cell r="H24">
            <v>0.20547307237814469</v>
          </cell>
          <cell r="I24">
            <v>8.736410609799132E-2</v>
          </cell>
          <cell r="J24">
            <v>9.2262860222912663E-2</v>
          </cell>
          <cell r="K24">
            <v>5.4968430261335743E-2</v>
          </cell>
          <cell r="L24">
            <v>1.7929204933662057E-3</v>
          </cell>
        </row>
        <row r="25">
          <cell r="A25" t="str">
            <v>F20A</v>
          </cell>
          <cell r="F25">
            <v>0.47101978953385298</v>
          </cell>
          <cell r="G25">
            <v>0.14384831058961617</v>
          </cell>
          <cell r="H25">
            <v>0.22635745897606724</v>
          </cell>
          <cell r="I25">
            <v>9.6243837857560036E-2</v>
          </cell>
          <cell r="J25">
            <v>0</v>
          </cell>
          <cell r="K25">
            <v>6.0555449207282973E-2</v>
          </cell>
          <cell r="L25">
            <v>1.9751538356208411E-3</v>
          </cell>
        </row>
        <row r="26">
          <cell r="A26" t="str">
            <v>F21</v>
          </cell>
          <cell r="F26">
            <v>0.53651827044234113</v>
          </cell>
          <cell r="G26">
            <v>0.2396007186058346</v>
          </cell>
          <cell r="H26">
            <v>8.7268893240880011E-2</v>
          </cell>
          <cell r="I26">
            <v>1.0639047554637638E-2</v>
          </cell>
          <cell r="J26">
            <v>0</v>
          </cell>
          <cell r="K26">
            <v>0.12390593051165634</v>
          </cell>
          <cell r="L26">
            <v>2.0671396446502841E-3</v>
          </cell>
        </row>
        <row r="27">
          <cell r="A27" t="str">
            <v>F22</v>
          </cell>
          <cell r="F27">
            <v>0.86281615470478856</v>
          </cell>
          <cell r="G27">
            <v>0.13455177709627467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2.6320681989368214E-3</v>
          </cell>
        </row>
        <row r="28">
          <cell r="A28" t="str">
            <v>F30</v>
          </cell>
          <cell r="F28">
            <v>0.37937788469280015</v>
          </cell>
          <cell r="G28">
            <v>0.13802928091966585</v>
          </cell>
          <cell r="H28">
            <v>0.23645780907308669</v>
          </cell>
          <cell r="I28">
            <v>9.9796741294772937E-2</v>
          </cell>
          <cell r="J28">
            <v>0.10222572507637222</v>
          </cell>
          <cell r="K28">
            <v>4.1004220126708187E-2</v>
          </cell>
          <cell r="L28">
            <v>3.1083388165941274E-3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F40</v>
          </cell>
          <cell r="F32">
            <v>0.78753748904103194</v>
          </cell>
          <cell r="G32">
            <v>0.14560343814735943</v>
          </cell>
          <cell r="H32">
            <v>7.8623467377793091E-3</v>
          </cell>
          <cell r="I32">
            <v>4.7108645295119159E-4</v>
          </cell>
          <cell r="J32">
            <v>7.306240370057252E-6</v>
          </cell>
          <cell r="K32">
            <v>3.7522633970420181E-2</v>
          </cell>
          <cell r="L32">
            <v>2.0995699410087859E-2</v>
          </cell>
        </row>
        <row r="33">
          <cell r="A33" t="str">
            <v>F41</v>
          </cell>
          <cell r="F33">
            <v>0.81478726536419854</v>
          </cell>
          <cell r="G33">
            <v>0.15135140705616537</v>
          </cell>
          <cell r="H33">
            <v>1.0541752925168825E-2</v>
          </cell>
          <cell r="I33">
            <v>4.0341194441927582E-3</v>
          </cell>
          <cell r="J33">
            <v>8.9247455231105679E-4</v>
          </cell>
          <cell r="K33">
            <v>1.8392980657963461E-2</v>
          </cell>
          <cell r="L33">
            <v>0</v>
          </cell>
        </row>
        <row r="34">
          <cell r="A34" t="str">
            <v>F42</v>
          </cell>
          <cell r="F34">
            <v>0.81538102528383072</v>
          </cell>
          <cell r="G34">
            <v>0.14152740394734351</v>
          </cell>
          <cell r="H34">
            <v>8.2372154335185292E-3</v>
          </cell>
          <cell r="I34">
            <v>2.1074590516048219E-3</v>
          </cell>
          <cell r="J34">
            <v>3.2685300765108256E-5</v>
          </cell>
          <cell r="K34">
            <v>1.3851373390913232E-2</v>
          </cell>
          <cell r="L34">
            <v>1.8862837592023989E-2</v>
          </cell>
        </row>
        <row r="35">
          <cell r="A35" t="str">
            <v>F50</v>
          </cell>
          <cell r="F35">
            <v>0.40676066740896594</v>
          </cell>
          <cell r="G35">
            <v>0.56514953317334604</v>
          </cell>
          <cell r="H35">
            <v>2.0294609770523653E-2</v>
          </cell>
          <cell r="I35">
            <v>0</v>
          </cell>
          <cell r="J35">
            <v>0</v>
          </cell>
          <cell r="K35">
            <v>7.79518964716435E-3</v>
          </cell>
          <cell r="L35">
            <v>0</v>
          </cell>
        </row>
        <row r="36">
          <cell r="A36" t="str">
            <v>F51</v>
          </cell>
          <cell r="F36">
            <v>0.75862191739399876</v>
          </cell>
          <cell r="G36">
            <v>0.11035045277817183</v>
          </cell>
          <cell r="H36">
            <v>7.1975484509508206E-2</v>
          </cell>
          <cell r="I36">
            <v>1.6829810843904225E-2</v>
          </cell>
          <cell r="J36">
            <v>0</v>
          </cell>
          <cell r="K36">
            <v>4.1842608371846467E-2</v>
          </cell>
          <cell r="L36">
            <v>3.7972610257061161E-4</v>
          </cell>
        </row>
        <row r="37">
          <cell r="A37" t="str">
            <v>F60</v>
          </cell>
          <cell r="F37">
            <v>0.67821975884847663</v>
          </cell>
          <cell r="G37">
            <v>0.17446694895121331</v>
          </cell>
          <cell r="H37">
            <v>7.615400915395526E-2</v>
          </cell>
          <cell r="I37">
            <v>1.3367025154613734E-2</v>
          </cell>
          <cell r="J37">
            <v>7.9662455998455125E-4</v>
          </cell>
          <cell r="K37">
            <v>5.699563333175664E-2</v>
          </cell>
          <cell r="L37">
            <v>0</v>
          </cell>
        </row>
        <row r="38">
          <cell r="A38" t="str">
            <v>F60A</v>
          </cell>
          <cell r="F38">
            <v>0.67876047611409596</v>
          </cell>
          <cell r="G38">
            <v>0.17460604441451566</v>
          </cell>
          <cell r="H38">
            <v>7.6214723674666932E-2</v>
          </cell>
          <cell r="I38">
            <v>1.3377682144765922E-2</v>
          </cell>
          <cell r="J38">
            <v>0</v>
          </cell>
          <cell r="K38">
            <v>5.7041073651955675E-2</v>
          </cell>
          <cell r="L38">
            <v>0</v>
          </cell>
        </row>
        <row r="39">
          <cell r="A39" t="str">
            <v>F70</v>
          </cell>
          <cell r="F39">
            <v>0.73116070634223507</v>
          </cell>
          <cell r="G39">
            <v>0.20342090011398345</v>
          </cell>
          <cell r="H39">
            <v>5.2272929714433612E-2</v>
          </cell>
          <cell r="I39">
            <v>1.3145463829347968E-2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F80</v>
          </cell>
          <cell r="F40">
            <v>0.76758489398733942</v>
          </cell>
          <cell r="G40">
            <v>7.139774036790901E-2</v>
          </cell>
          <cell r="H40">
            <v>8.898232992249118E-2</v>
          </cell>
          <cell r="I40">
            <v>3.4089962167916425E-2</v>
          </cell>
          <cell r="J40">
            <v>2.9372376184616938E-2</v>
          </cell>
          <cell r="K40">
            <v>8.5726973697269893E-3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F101</v>
          </cell>
          <cell r="F43">
            <v>0.45871947537834618</v>
          </cell>
          <cell r="G43">
            <v>0.13999522354701324</v>
          </cell>
          <cell r="H43">
            <v>0.20295821265433675</v>
          </cell>
          <cell r="I43">
            <v>8.1509143386908775E-2</v>
          </cell>
          <cell r="J43">
            <v>7.0493122401516131E-2</v>
          </cell>
          <cell r="K43">
            <v>4.2587393757533912E-2</v>
          </cell>
          <cell r="L43">
            <v>3.7374288743450839E-3</v>
          </cell>
        </row>
        <row r="44">
          <cell r="A44" t="str">
            <v>F101G</v>
          </cell>
          <cell r="F44">
            <v>0.41824434279676731</v>
          </cell>
          <cell r="G44">
            <v>0.13363396483871529</v>
          </cell>
          <cell r="H44">
            <v>0.22678864364921195</v>
          </cell>
          <cell r="I44">
            <v>9.2451403984352684E-2</v>
          </cell>
          <cell r="J44">
            <v>8.7435116774346774E-2</v>
          </cell>
          <cell r="K44">
            <v>3.9838068170101069E-2</v>
          </cell>
          <cell r="L44">
            <v>1.6084597865044701E-3</v>
          </cell>
        </row>
        <row r="45">
          <cell r="A45" t="str">
            <v>F101T</v>
          </cell>
          <cell r="F45">
            <v>0.44622202605421879</v>
          </cell>
          <cell r="G45">
            <v>0.13271943651955734</v>
          </cell>
          <cell r="H45">
            <v>0.21252725221164415</v>
          </cell>
          <cell r="I45">
            <v>8.6057358786104446E-2</v>
          </cell>
          <cell r="J45">
            <v>8.4452941030071435E-2</v>
          </cell>
          <cell r="K45">
            <v>3.6861873017010348E-2</v>
          </cell>
          <cell r="L45">
            <v>1.159112381393873E-3</v>
          </cell>
        </row>
        <row r="46">
          <cell r="A46" t="str">
            <v>F101D</v>
          </cell>
          <cell r="F46">
            <v>0.55912832317561678</v>
          </cell>
          <cell r="G46">
            <v>0.16369969338558521</v>
          </cell>
          <cell r="H46">
            <v>0.14067094766510482</v>
          </cell>
          <cell r="I46">
            <v>5.26367990196243E-2</v>
          </cell>
          <cell r="J46">
            <v>1.4307872497048979E-2</v>
          </cell>
          <cell r="K46">
            <v>5.7554105836248273E-2</v>
          </cell>
          <cell r="L46">
            <v>1.2002258420771494E-2</v>
          </cell>
        </row>
        <row r="47">
          <cell r="A47" t="str">
            <v>F101C</v>
          </cell>
          <cell r="F47">
            <v>0.72981372366290664</v>
          </cell>
          <cell r="G47">
            <v>9.4801823027024723E-2</v>
          </cell>
          <cell r="H47">
            <v>0.10423471655642887</v>
          </cell>
          <cell r="I47">
            <v>2.4156271000487221E-2</v>
          </cell>
          <cell r="J47">
            <v>-3.0189026221897334E-4</v>
          </cell>
          <cell r="K47">
            <v>5.6255402213912911E-2</v>
          </cell>
          <cell r="L47">
            <v>-8.9600461985430077E-3</v>
          </cell>
        </row>
        <row r="48">
          <cell r="A48" t="str">
            <v>F101Co</v>
          </cell>
          <cell r="F48">
            <v>0.46070700374470547</v>
          </cell>
          <cell r="G48">
            <v>0.14454801629955699</v>
          </cell>
          <cell r="H48">
            <v>0.20068917868662173</v>
          </cell>
          <cell r="I48">
            <v>7.9597799144102699E-2</v>
          </cell>
          <cell r="J48">
            <v>6.5791447202216524E-2</v>
          </cell>
          <cell r="K48">
            <v>4.4066948784473786E-2</v>
          </cell>
          <cell r="L48">
            <v>4.5996061383229087E-3</v>
          </cell>
        </row>
        <row r="49">
          <cell r="A49" t="str">
            <v>F102</v>
          </cell>
          <cell r="F49">
            <v>0.46556765308666243</v>
          </cell>
          <cell r="G49">
            <v>0.14352125630536158</v>
          </cell>
          <cell r="H49">
            <v>0.19818878151843508</v>
          </cell>
          <cell r="I49">
            <v>7.9196017610154198E-2</v>
          </cell>
          <cell r="J49">
            <v>6.4688650424004637E-2</v>
          </cell>
          <cell r="K49">
            <v>4.4445486394055884E-2</v>
          </cell>
          <cell r="L49">
            <v>4.392154661326148E-3</v>
          </cell>
        </row>
        <row r="50">
          <cell r="A50" t="str">
            <v>F102G</v>
          </cell>
          <cell r="F50">
            <v>0.41824972556034534</v>
          </cell>
          <cell r="G50">
            <v>0.13363661026102999</v>
          </cell>
          <cell r="H50">
            <v>0.2267837085009215</v>
          </cell>
          <cell r="I50">
            <v>9.244947396257068E-2</v>
          </cell>
          <cell r="J50">
            <v>8.7432022660843475E-2</v>
          </cell>
          <cell r="K50">
            <v>3.9839197321931016E-2</v>
          </cell>
          <cell r="L50">
            <v>1.6092617323580614E-3</v>
          </cell>
        </row>
        <row r="51">
          <cell r="A51" t="str">
            <v>F102T</v>
          </cell>
          <cell r="F51">
            <v>0.44624118059914436</v>
          </cell>
          <cell r="G51">
            <v>0.13273248911837632</v>
          </cell>
          <cell r="H51">
            <v>0.21251206685915203</v>
          </cell>
          <cell r="I51">
            <v>8.605010208359834E-2</v>
          </cell>
          <cell r="J51">
            <v>8.4429617970647991E-2</v>
          </cell>
          <cell r="K51">
            <v>3.6871358418326797E-2</v>
          </cell>
          <cell r="L51">
            <v>1.1631849507539695E-3</v>
          </cell>
        </row>
        <row r="52">
          <cell r="A52" t="str">
            <v>F102D</v>
          </cell>
          <cell r="F52">
            <v>0.55430223753321806</v>
          </cell>
          <cell r="G52">
            <v>0.16931067382764867</v>
          </cell>
          <cell r="H52">
            <v>0.14172478601824531</v>
          </cell>
          <cell r="I52">
            <v>5.2794149039887328E-2</v>
          </cell>
          <cell r="J52">
            <v>1.081046792897003E-2</v>
          </cell>
          <cell r="K52">
            <v>5.9199100055149244E-2</v>
          </cell>
          <cell r="L52">
            <v>1.1858585596881147E-2</v>
          </cell>
        </row>
        <row r="53">
          <cell r="A53" t="str">
            <v>F102C</v>
          </cell>
          <cell r="F53">
            <v>0.46556765308666243</v>
          </cell>
          <cell r="G53">
            <v>0.14352125630536158</v>
          </cell>
          <cell r="H53">
            <v>0.19818878151843508</v>
          </cell>
          <cell r="I53">
            <v>7.9196017610154198E-2</v>
          </cell>
          <cell r="J53">
            <v>6.4688650424004637E-2</v>
          </cell>
          <cell r="K53">
            <v>4.4445486394055884E-2</v>
          </cell>
          <cell r="L53">
            <v>4.392154661326148E-3</v>
          </cell>
        </row>
        <row r="54">
          <cell r="A54" t="str">
            <v>F102Co</v>
          </cell>
          <cell r="F54">
            <v>0.46556765308666243</v>
          </cell>
          <cell r="G54">
            <v>0.14352125630536158</v>
          </cell>
          <cell r="H54">
            <v>0.19818878151843508</v>
          </cell>
          <cell r="I54">
            <v>7.9196017610154198E-2</v>
          </cell>
          <cell r="J54">
            <v>6.4688650424004637E-2</v>
          </cell>
          <cell r="K54">
            <v>4.4445486394055884E-2</v>
          </cell>
          <cell r="L54">
            <v>4.392154661326148E-3</v>
          </cell>
        </row>
        <row r="55">
          <cell r="A55" t="str">
            <v>F104</v>
          </cell>
          <cell r="F55">
            <v>0.45926438978810158</v>
          </cell>
          <cell r="G55">
            <v>0.14097067869815802</v>
          </cell>
          <cell r="H55">
            <v>0.2022038646579562</v>
          </cell>
          <cell r="I55">
            <v>8.1176723143111154E-2</v>
          </cell>
          <cell r="J55">
            <v>7.0002979437187696E-2</v>
          </cell>
          <cell r="K55">
            <v>4.2614646170943266E-2</v>
          </cell>
          <cell r="L55">
            <v>3.7667181045416783E-3</v>
          </cell>
        </row>
        <row r="56">
          <cell r="A56" t="str">
            <v>F104G</v>
          </cell>
          <cell r="F56">
            <v>0.41824070182898682</v>
          </cell>
          <cell r="G56">
            <v>0.13363471408429334</v>
          </cell>
          <cell r="H56">
            <v>0.22678917649142002</v>
          </cell>
          <cell r="I56">
            <v>9.2451997424851884E-2</v>
          </cell>
          <cell r="J56">
            <v>8.7436393889298164E-2</v>
          </cell>
          <cell r="K56">
            <v>3.9838311271764654E-2</v>
          </cell>
          <cell r="L56">
            <v>1.6087050093848423E-3</v>
          </cell>
        </row>
        <row r="57">
          <cell r="A57" t="str">
            <v>F104T</v>
          </cell>
          <cell r="F57">
            <v>0.44622202371634179</v>
          </cell>
          <cell r="G57">
            <v>0.13271943492644345</v>
          </cell>
          <cell r="H57">
            <v>0.21252725406506781</v>
          </cell>
          <cell r="I57">
            <v>8.6057359671809525E-2</v>
          </cell>
          <cell r="J57">
            <v>8.4452943876729789E-2</v>
          </cell>
          <cell r="K57">
            <v>3.6861871859285002E-2</v>
          </cell>
          <cell r="L57">
            <v>1.1591118843229931E-3</v>
          </cell>
        </row>
        <row r="58">
          <cell r="A58" t="str">
            <v>F104D</v>
          </cell>
          <cell r="F58">
            <v>0.55752592240630483</v>
          </cell>
          <cell r="G58">
            <v>0.16797755415104801</v>
          </cell>
          <cell r="H58">
            <v>0.13937440744261639</v>
          </cell>
          <cell r="I58">
            <v>5.2066237716820174E-2</v>
          </cell>
          <cell r="J58">
            <v>1.4149043436437319E-2</v>
          </cell>
          <cell r="K58">
            <v>5.7035095190575993E-2</v>
          </cell>
          <cell r="L58">
            <v>1.1871739656196999E-2</v>
          </cell>
        </row>
        <row r="59">
          <cell r="A59" t="str">
            <v>F104C</v>
          </cell>
          <cell r="F59">
            <v>0.81538102528383138</v>
          </cell>
          <cell r="G59">
            <v>0.14152740394734364</v>
          </cell>
          <cell r="H59">
            <v>8.2372154335185414E-3</v>
          </cell>
          <cell r="I59">
            <v>2.1074590516048245E-3</v>
          </cell>
          <cell r="J59">
            <v>3.268530076510829E-5</v>
          </cell>
          <cell r="K59">
            <v>1.385137339091325E-2</v>
          </cell>
          <cell r="L59">
            <v>1.8862837592024003E-2</v>
          </cell>
        </row>
        <row r="60">
          <cell r="A60" t="str">
            <v>F104Co</v>
          </cell>
          <cell r="F60">
            <v>0.45926438978810158</v>
          </cell>
          <cell r="G60">
            <v>0.14097067869815802</v>
          </cell>
          <cell r="H60">
            <v>0.2022038646579562</v>
          </cell>
          <cell r="I60">
            <v>8.1176723143111154E-2</v>
          </cell>
          <cell r="J60">
            <v>7.0002979437187696E-2</v>
          </cell>
          <cell r="K60">
            <v>4.2614646170943266E-2</v>
          </cell>
          <cell r="L60">
            <v>3.7667181045416783E-3</v>
          </cell>
        </row>
        <row r="61">
          <cell r="A61" t="str">
            <v>F105</v>
          </cell>
          <cell r="F61">
            <v>0.43022618398432827</v>
          </cell>
          <cell r="G61">
            <v>0.13324977187552176</v>
          </cell>
          <cell r="H61">
            <v>0.22067742633274848</v>
          </cell>
          <cell r="I61">
            <v>8.9711430829697292E-2</v>
          </cell>
          <cell r="J61">
            <v>8.6147410092677373E-2</v>
          </cell>
          <cell r="K61">
            <v>3.8569374113783132E-2</v>
          </cell>
          <cell r="L61">
            <v>1.4184027712436649E-3</v>
          </cell>
        </row>
        <row r="62">
          <cell r="A62" t="str">
            <v>F105G</v>
          </cell>
          <cell r="F62">
            <v>0.41824972556034534</v>
          </cell>
          <cell r="G62">
            <v>0.13363661026102999</v>
          </cell>
          <cell r="H62">
            <v>0.2267837085009215</v>
          </cell>
          <cell r="I62">
            <v>9.244947396257068E-2</v>
          </cell>
          <cell r="J62">
            <v>8.7432022660843475E-2</v>
          </cell>
          <cell r="K62">
            <v>3.9839197321931016E-2</v>
          </cell>
          <cell r="L62">
            <v>1.6092617323580614E-3</v>
          </cell>
        </row>
        <row r="63">
          <cell r="A63" t="str">
            <v>F105T</v>
          </cell>
          <cell r="F63">
            <v>0.44624118059914436</v>
          </cell>
          <cell r="G63">
            <v>0.13273248911837632</v>
          </cell>
          <cell r="H63">
            <v>0.21251206685915203</v>
          </cell>
          <cell r="I63">
            <v>8.605010208359834E-2</v>
          </cell>
          <cell r="J63">
            <v>8.4429617970647991E-2</v>
          </cell>
          <cell r="K63">
            <v>3.6871358418326797E-2</v>
          </cell>
          <cell r="L63">
            <v>1.1631849507539695E-3</v>
          </cell>
        </row>
        <row r="64">
          <cell r="A64" t="str">
            <v>F105D</v>
          </cell>
          <cell r="F64">
            <v>0.55430223753321828</v>
          </cell>
          <cell r="G64">
            <v>0.16931067382764872</v>
          </cell>
          <cell r="H64">
            <v>0.14172478601824534</v>
          </cell>
          <cell r="I64">
            <v>5.2794149039887349E-2</v>
          </cell>
          <cell r="J64">
            <v>1.0810467928970034E-2</v>
          </cell>
          <cell r="K64">
            <v>5.9199100055149265E-2</v>
          </cell>
          <cell r="L64">
            <v>1.185858559688115E-2</v>
          </cell>
        </row>
        <row r="65">
          <cell r="A65" t="str">
            <v>F105C</v>
          </cell>
          <cell r="F65">
            <v>0.55430223753321828</v>
          </cell>
          <cell r="G65">
            <v>0.16931067382764872</v>
          </cell>
          <cell r="H65">
            <v>0.14172478601824534</v>
          </cell>
          <cell r="I65">
            <v>5.2794149039887349E-2</v>
          </cell>
          <cell r="J65">
            <v>1.0810467928970034E-2</v>
          </cell>
          <cell r="K65">
            <v>5.9199100055149265E-2</v>
          </cell>
          <cell r="L65">
            <v>1.185858559688115E-2</v>
          </cell>
        </row>
        <row r="66">
          <cell r="A66" t="str">
            <v>F105Co</v>
          </cell>
          <cell r="F66">
            <v>0.55430223753321828</v>
          </cell>
          <cell r="G66">
            <v>0.16931067382764872</v>
          </cell>
          <cell r="H66">
            <v>0.14172478601824534</v>
          </cell>
          <cell r="I66">
            <v>5.2794149039887349E-2</v>
          </cell>
          <cell r="J66">
            <v>1.0810467928970034E-2</v>
          </cell>
          <cell r="K66">
            <v>5.9199100055149265E-2</v>
          </cell>
          <cell r="L66">
            <v>1.185858559688115E-2</v>
          </cell>
        </row>
        <row r="67">
          <cell r="A67" t="str">
            <v>F106</v>
          </cell>
          <cell r="F67">
            <v>0.44624118059914436</v>
          </cell>
          <cell r="G67">
            <v>0.13273248911837632</v>
          </cell>
          <cell r="H67">
            <v>0.21251206685915203</v>
          </cell>
          <cell r="I67">
            <v>8.605010208359834E-2</v>
          </cell>
          <cell r="J67">
            <v>8.4429617970647991E-2</v>
          </cell>
          <cell r="K67">
            <v>3.6871358418326797E-2</v>
          </cell>
          <cell r="L67">
            <v>1.1631849507539695E-3</v>
          </cell>
        </row>
        <row r="68">
          <cell r="A68" t="str">
            <v>F107</v>
          </cell>
          <cell r="F68">
            <v>0.49833726217265062</v>
          </cell>
          <cell r="G68">
            <v>0.15036677984706678</v>
          </cell>
          <cell r="H68">
            <v>0.17838561962937524</v>
          </cell>
          <cell r="I68">
            <v>7.0017454507082091E-2</v>
          </cell>
          <cell r="J68">
            <v>4.8937930634262924E-2</v>
          </cell>
          <cell r="K68">
            <v>4.7635530847009548E-2</v>
          </cell>
          <cell r="L68">
            <v>6.3194223625525989E-3</v>
          </cell>
        </row>
        <row r="69">
          <cell r="A69" t="str">
            <v>F107G</v>
          </cell>
          <cell r="F69">
            <v>0.41824972556034534</v>
          </cell>
          <cell r="G69">
            <v>0.13363661026102999</v>
          </cell>
          <cell r="H69">
            <v>0.2267837085009215</v>
          </cell>
          <cell r="I69">
            <v>9.244947396257068E-2</v>
          </cell>
          <cell r="J69">
            <v>8.7432022660843475E-2</v>
          </cell>
          <cell r="K69">
            <v>3.9839197321931016E-2</v>
          </cell>
          <cell r="L69">
            <v>1.6092617323580614E-3</v>
          </cell>
        </row>
        <row r="70">
          <cell r="A70" t="str">
            <v>F107T</v>
          </cell>
          <cell r="F70">
            <v>0.44624118059914436</v>
          </cell>
          <cell r="G70">
            <v>0.13273248911837632</v>
          </cell>
          <cell r="H70">
            <v>0.21251206685915203</v>
          </cell>
          <cell r="I70">
            <v>8.605010208359834E-2</v>
          </cell>
          <cell r="J70">
            <v>8.4429617970647991E-2</v>
          </cell>
          <cell r="K70">
            <v>3.6871358418326797E-2</v>
          </cell>
          <cell r="L70">
            <v>1.1631849507539695E-3</v>
          </cell>
        </row>
        <row r="71">
          <cell r="A71" t="str">
            <v>F107D</v>
          </cell>
          <cell r="F71">
            <v>0.55430223753321806</v>
          </cell>
          <cell r="G71">
            <v>0.16931067382764867</v>
          </cell>
          <cell r="H71">
            <v>0.14172478601824531</v>
          </cell>
          <cell r="I71">
            <v>5.2794149039887328E-2</v>
          </cell>
          <cell r="J71">
            <v>1.081046792897003E-2</v>
          </cell>
          <cell r="K71">
            <v>5.9199100055149244E-2</v>
          </cell>
          <cell r="L71">
            <v>1.1858585596881147E-2</v>
          </cell>
        </row>
        <row r="72">
          <cell r="A72" t="str">
            <v>F107C</v>
          </cell>
          <cell r="F72">
            <v>0.55430223753321806</v>
          </cell>
          <cell r="G72">
            <v>0.16931067382764867</v>
          </cell>
          <cell r="H72">
            <v>0.14172478601824531</v>
          </cell>
          <cell r="I72">
            <v>5.2794149039887328E-2</v>
          </cell>
          <cell r="J72">
            <v>1.081046792897003E-2</v>
          </cell>
          <cell r="K72">
            <v>5.9199100055149244E-2</v>
          </cell>
          <cell r="L72">
            <v>1.1858585596881147E-2</v>
          </cell>
        </row>
        <row r="73">
          <cell r="A73" t="str">
            <v>F107Co</v>
          </cell>
          <cell r="F73">
            <v>0.55430223753321806</v>
          </cell>
          <cell r="G73">
            <v>0.16931067382764867</v>
          </cell>
          <cell r="H73">
            <v>0.14172478601824531</v>
          </cell>
          <cell r="I73">
            <v>5.2794149039887328E-2</v>
          </cell>
          <cell r="J73">
            <v>1.081046792897003E-2</v>
          </cell>
          <cell r="K73">
            <v>5.9199100055149244E-2</v>
          </cell>
          <cell r="L73">
            <v>1.1858585596881147E-2</v>
          </cell>
        </row>
        <row r="74">
          <cell r="A74" t="str">
            <v>F108</v>
          </cell>
          <cell r="F74">
            <v>0.46063959286612383</v>
          </cell>
          <cell r="G74">
            <v>0.14254408734119214</v>
          </cell>
          <cell r="H74">
            <v>0.20109728428684503</v>
          </cell>
          <cell r="I74">
            <v>8.0595261220211101E-2</v>
          </cell>
          <cell r="J74">
            <v>6.6897746229154134E-2</v>
          </cell>
          <cell r="K74">
            <v>4.4001505294781702E-2</v>
          </cell>
          <cell r="L74">
            <v>4.2245227616919696E-3</v>
          </cell>
        </row>
        <row r="75">
          <cell r="A75" t="str">
            <v>F110</v>
          </cell>
          <cell r="F75">
            <v>0.4897954644760929</v>
          </cell>
          <cell r="G75">
            <v>0.13744219708237124</v>
          </cell>
          <cell r="H75">
            <v>0.18675505025438965</v>
          </cell>
          <cell r="I75">
            <v>7.5495023302677253E-2</v>
          </cell>
          <cell r="J75">
            <v>6.8440095915150337E-2</v>
          </cell>
          <cell r="K75">
            <v>3.721460476624025E-2</v>
          </cell>
          <cell r="L75">
            <v>4.8575642030783085E-3</v>
          </cell>
        </row>
        <row r="76">
          <cell r="A76" t="str">
            <v>F118</v>
          </cell>
          <cell r="F76">
            <v>0.47101978953385276</v>
          </cell>
          <cell r="G76">
            <v>0.14384831058961611</v>
          </cell>
          <cell r="H76">
            <v>0.22635745897606713</v>
          </cell>
          <cell r="I76">
            <v>9.6243837857559994E-2</v>
          </cell>
          <cell r="J76">
            <v>0</v>
          </cell>
          <cell r="K76">
            <v>6.0555449207282945E-2</v>
          </cell>
          <cell r="L76">
            <v>1.9751538356208402E-3</v>
          </cell>
        </row>
        <row r="77">
          <cell r="A77" t="str">
            <v>F119</v>
          </cell>
          <cell r="F77">
            <v>0.42756215652986523</v>
          </cell>
          <cell r="G77">
            <v>0.13057645401638424</v>
          </cell>
          <cell r="H77">
            <v>0.20547307237814461</v>
          </cell>
          <cell r="I77">
            <v>8.7364106097991279E-2</v>
          </cell>
          <cell r="J77">
            <v>9.2262860222912621E-2</v>
          </cell>
          <cell r="K77">
            <v>5.4968430261335723E-2</v>
          </cell>
          <cell r="L77">
            <v>1.792920493366205E-3</v>
          </cell>
        </row>
        <row r="78">
          <cell r="A78" t="str">
            <v>F120</v>
          </cell>
          <cell r="F78">
            <v>0.44031449501610698</v>
          </cell>
          <cell r="G78">
            <v>0.13447098751173533</v>
          </cell>
          <cell r="H78">
            <v>0.21160144957139398</v>
          </cell>
          <cell r="I78">
            <v>8.9969801282877696E-2</v>
          </cell>
          <cell r="J78">
            <v>6.5188969126188129E-2</v>
          </cell>
          <cell r="K78">
            <v>5.660790189848694E-2</v>
          </cell>
          <cell r="L78">
            <v>1.8463955932110818E-3</v>
          </cell>
        </row>
        <row r="79">
          <cell r="A79" t="str">
            <v>F121</v>
          </cell>
          <cell r="F79">
            <v>0.47286451170068855</v>
          </cell>
          <cell r="G79">
            <v>0.14380453907222998</v>
          </cell>
          <cell r="H79">
            <v>0.22529168435608163</v>
          </cell>
          <cell r="I79">
            <v>9.5790686279597484E-2</v>
          </cell>
          <cell r="J79">
            <v>0</v>
          </cell>
          <cell r="K79">
            <v>6.027033176004315E-2</v>
          </cell>
          <cell r="L79">
            <v>1.9782468313590553E-3</v>
          </cell>
        </row>
        <row r="80">
          <cell r="A80" t="str">
            <v>F122</v>
          </cell>
          <cell r="F80">
            <v>0.59565144270614812</v>
          </cell>
          <cell r="G80">
            <v>0.14089105411394348</v>
          </cell>
          <cell r="H80">
            <v>0.15435244099240367</v>
          </cell>
          <cell r="I80">
            <v>6.562837103310197E-2</v>
          </cell>
          <cell r="J80">
            <v>0</v>
          </cell>
          <cell r="K80">
            <v>4.1292570798490393E-2</v>
          </cell>
          <cell r="L80">
            <v>2.1841203559125151E-3</v>
          </cell>
        </row>
        <row r="81">
          <cell r="A81" t="str">
            <v>F123</v>
          </cell>
          <cell r="F81">
            <v>0.66534783349455973</v>
          </cell>
          <cell r="G81">
            <v>0.13923730004951562</v>
          </cell>
          <cell r="H81">
            <v>0.11408586549269252</v>
          </cell>
          <cell r="I81">
            <v>4.8507619717886231E-2</v>
          </cell>
          <cell r="J81">
            <v>0</v>
          </cell>
          <cell r="K81">
            <v>3.0520402837010539E-2</v>
          </cell>
          <cell r="L81">
            <v>2.3009784083352727E-3</v>
          </cell>
        </row>
        <row r="82">
          <cell r="A82" t="str">
            <v>F124</v>
          </cell>
          <cell r="F82">
            <v>0.67135805683941385</v>
          </cell>
          <cell r="G82">
            <v>0.13909468963350649</v>
          </cell>
          <cell r="H82">
            <v>0.11061350330366031</v>
          </cell>
          <cell r="I82">
            <v>4.7031222761427759E-2</v>
          </cell>
          <cell r="J82">
            <v>0</v>
          </cell>
          <cell r="K82">
            <v>2.9591471874812991E-2</v>
          </cell>
          <cell r="L82">
            <v>2.3110555871785452E-3</v>
          </cell>
        </row>
        <row r="83">
          <cell r="A83" t="str">
            <v>F125</v>
          </cell>
          <cell r="F83">
            <v>0.53651827044234113</v>
          </cell>
          <cell r="G83">
            <v>0.23960071860583457</v>
          </cell>
          <cell r="H83">
            <v>8.7268893240879997E-2</v>
          </cell>
          <cell r="I83">
            <v>1.0639047554637638E-2</v>
          </cell>
          <cell r="J83">
            <v>0</v>
          </cell>
          <cell r="K83">
            <v>0.12390593051165633</v>
          </cell>
          <cell r="L83">
            <v>2.0671396446502836E-3</v>
          </cell>
        </row>
        <row r="84">
          <cell r="A84" t="str">
            <v>F126</v>
          </cell>
          <cell r="F84">
            <v>0.73116070634223507</v>
          </cell>
          <cell r="G84">
            <v>0.20342090011398345</v>
          </cell>
          <cell r="H84">
            <v>5.2272929714433612E-2</v>
          </cell>
          <cell r="I84">
            <v>1.3145463829347968E-2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F127</v>
          </cell>
          <cell r="F85">
            <v>0.67347103772104999</v>
          </cell>
          <cell r="G85">
            <v>0.17324537603813719</v>
          </cell>
          <cell r="H85">
            <v>7.562079827726001E-2</v>
          </cell>
          <cell r="I85">
            <v>1.3273432666435077E-2</v>
          </cell>
          <cell r="J85">
            <v>7.7927907990871089E-3</v>
          </cell>
          <cell r="K85">
            <v>5.659656449803066E-2</v>
          </cell>
          <cell r="L85">
            <v>0</v>
          </cell>
        </row>
        <row r="86">
          <cell r="A86" t="str">
            <v>F128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</row>
        <row r="87">
          <cell r="A87" t="str">
            <v>F129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</row>
        <row r="88">
          <cell r="A88" t="str">
            <v>F130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</row>
        <row r="89">
          <cell r="A89" t="str">
            <v>F131</v>
          </cell>
          <cell r="F89">
            <v>0.53590807284605713</v>
          </cell>
          <cell r="G89">
            <v>0.14757603348364792</v>
          </cell>
          <cell r="H89">
            <v>0.16458348617922894</v>
          </cell>
          <cell r="I89">
            <v>6.8101861197768884E-2</v>
          </cell>
          <cell r="J89">
            <v>2.367619380998821E-2</v>
          </cell>
          <cell r="K89">
            <v>4.4046488546749085E-2</v>
          </cell>
          <cell r="L89">
            <v>1.6107863936559885E-2</v>
          </cell>
        </row>
        <row r="90">
          <cell r="A90" t="str">
            <v>F132</v>
          </cell>
          <cell r="F90">
            <v>0.52225146947431833</v>
          </cell>
          <cell r="G90">
            <v>0.14263268668182696</v>
          </cell>
          <cell r="H90">
            <v>0.19675873392066895</v>
          </cell>
          <cell r="I90">
            <v>8.3658898497008888E-2</v>
          </cell>
          <cell r="J90">
            <v>0</v>
          </cell>
          <cell r="K90">
            <v>5.2637158819149529E-2</v>
          </cell>
          <cell r="L90">
            <v>2.0610526070272981E-3</v>
          </cell>
        </row>
        <row r="91">
          <cell r="A91" t="str">
            <v>F133</v>
          </cell>
          <cell r="F91">
            <v>0.66905622455347313</v>
          </cell>
          <cell r="G91">
            <v>0.13914930744736231</v>
          </cell>
          <cell r="H91">
            <v>0.11194336992201778</v>
          </cell>
          <cell r="I91">
            <v>4.7596662344326204E-2</v>
          </cell>
          <cell r="J91">
            <v>0</v>
          </cell>
          <cell r="K91">
            <v>2.9947239565547328E-2</v>
          </cell>
          <cell r="L91">
            <v>2.3071961672732092E-3</v>
          </cell>
        </row>
        <row r="92">
          <cell r="A92" t="str">
            <v>F134</v>
          </cell>
          <cell r="F92">
            <v>0.56802020985224821</v>
          </cell>
          <cell r="G92">
            <v>0.15619945950598027</v>
          </cell>
          <cell r="H92">
            <v>0.16334099544733513</v>
          </cell>
          <cell r="I92">
            <v>6.8283135653576257E-2</v>
          </cell>
          <cell r="J92">
            <v>0</v>
          </cell>
          <cell r="K92">
            <v>4.2492374567296966E-2</v>
          </cell>
          <cell r="L92">
            <v>1.6638249735630942E-3</v>
          </cell>
        </row>
        <row r="93">
          <cell r="A93" t="str">
            <v>F135</v>
          </cell>
          <cell r="F93">
            <v>0.67132658273430934</v>
          </cell>
          <cell r="G93">
            <v>0.15338996600677873</v>
          </cell>
          <cell r="H93">
            <v>0.11063105894513579</v>
          </cell>
          <cell r="I93">
            <v>4.2416167063988944E-2</v>
          </cell>
          <cell r="J93">
            <v>0</v>
          </cell>
          <cell r="K93">
            <v>2.0645642977757811E-2</v>
          </cell>
          <cell r="L93">
            <v>1.5905822720292952E-3</v>
          </cell>
        </row>
        <row r="94">
          <cell r="A94" t="str">
            <v>F136</v>
          </cell>
          <cell r="F94">
            <v>0.80327996730320961</v>
          </cell>
          <cell r="G94">
            <v>0.12484852714456718</v>
          </cell>
          <cell r="H94">
            <v>2.8811327581442253E-2</v>
          </cell>
          <cell r="I94">
            <v>1.0358758887328106E-2</v>
          </cell>
          <cell r="J94">
            <v>7.5107875806307714E-3</v>
          </cell>
          <cell r="K94">
            <v>1.2978682571171194E-2</v>
          </cell>
          <cell r="L94">
            <v>1.2211948931650745E-2</v>
          </cell>
        </row>
        <row r="95">
          <cell r="A95" t="str">
            <v>F137</v>
          </cell>
          <cell r="F95">
            <v>0.44925178023950918</v>
          </cell>
          <cell r="G95">
            <v>0.13498057295071605</v>
          </cell>
          <cell r="H95">
            <v>0.210011081960955</v>
          </cell>
          <cell r="I95">
            <v>8.5544706097543E-2</v>
          </cell>
          <cell r="J95">
            <v>7.7839434100376345E-2</v>
          </cell>
          <cell r="K95">
            <v>3.8965146770265781E-2</v>
          </cell>
          <cell r="L95">
            <v>3.4072778806345815E-3</v>
          </cell>
        </row>
        <row r="96">
          <cell r="A96" t="str">
            <v>F137G</v>
          </cell>
          <cell r="F96">
            <v>0.41663044684260098</v>
          </cell>
          <cell r="G96">
            <v>0.13382267099411169</v>
          </cell>
          <cell r="H96">
            <v>0.22717942547862127</v>
          </cell>
          <cell r="I96">
            <v>9.275426762269888E-2</v>
          </cell>
          <cell r="J96">
            <v>8.8051324444729129E-2</v>
          </cell>
          <cell r="K96">
            <v>3.9888229796835213E-2</v>
          </cell>
          <cell r="L96">
            <v>1.6736348204028798E-3</v>
          </cell>
        </row>
        <row r="97">
          <cell r="A97" t="str">
            <v>F137T</v>
          </cell>
          <cell r="F97">
            <v>0.44624118059914453</v>
          </cell>
          <cell r="G97">
            <v>0.13273248911837629</v>
          </cell>
          <cell r="H97">
            <v>0.212512066859152</v>
          </cell>
          <cell r="I97">
            <v>8.6050102083598368E-2</v>
          </cell>
          <cell r="J97">
            <v>8.4429617970647991E-2</v>
          </cell>
          <cell r="K97">
            <v>3.6871358418326804E-2</v>
          </cell>
          <cell r="L97">
            <v>1.1631849507539691E-3</v>
          </cell>
        </row>
        <row r="98">
          <cell r="A98" t="str">
            <v>F137D</v>
          </cell>
          <cell r="F98">
            <v>0.53590807284605702</v>
          </cell>
          <cell r="G98">
            <v>0.14757603348364787</v>
          </cell>
          <cell r="H98">
            <v>0.16458348617922888</v>
          </cell>
          <cell r="I98">
            <v>6.810186119776887E-2</v>
          </cell>
          <cell r="J98">
            <v>2.36761938099882E-2</v>
          </cell>
          <cell r="K98">
            <v>4.4046488546749064E-2</v>
          </cell>
          <cell r="L98">
            <v>1.6107863936559878E-2</v>
          </cell>
        </row>
        <row r="99">
          <cell r="A99" t="str">
            <v>F137C</v>
          </cell>
          <cell r="F99">
            <v>0.80128506420714996</v>
          </cell>
          <cell r="G99">
            <v>0.12747861089176149</v>
          </cell>
          <cell r="H99">
            <v>2.6156651103678E-2</v>
          </cell>
          <cell r="I99">
            <v>9.1057828295778524E-3</v>
          </cell>
          <cell r="J99">
            <v>6.5599386794844092E-3</v>
          </cell>
          <cell r="K99">
            <v>1.6088917428762606E-2</v>
          </cell>
          <cell r="L99">
            <v>1.3325034859585572E-2</v>
          </cell>
        </row>
        <row r="100">
          <cell r="A100" t="str">
            <v>F137Co</v>
          </cell>
          <cell r="F100">
            <v>0.46071618950898552</v>
          </cell>
          <cell r="G100">
            <v>0.14455037701621429</v>
          </cell>
          <cell r="H100">
            <v>0.20068353305387923</v>
          </cell>
          <cell r="I100">
            <v>7.9595018644255916E-2</v>
          </cell>
          <cell r="J100">
            <v>6.5786765196361494E-2</v>
          </cell>
          <cell r="K100">
            <v>4.4067863471661244E-2</v>
          </cell>
          <cell r="L100">
            <v>4.6002531086423481E-3</v>
          </cell>
        </row>
        <row r="101">
          <cell r="A101" t="str">
            <v>F138</v>
          </cell>
          <cell r="F101">
            <v>0.45073236956905394</v>
          </cell>
          <cell r="G101">
            <v>0.13439310815860539</v>
          </cell>
          <cell r="H101">
            <v>0.20964175772625035</v>
          </cell>
          <cell r="I101">
            <v>8.5437301044562541E-2</v>
          </cell>
          <cell r="J101">
            <v>7.7802843460827872E-2</v>
          </cell>
          <cell r="K101">
            <v>3.8613466361703069E-2</v>
          </cell>
          <cell r="L101">
            <v>3.3791536789967527E-3</v>
          </cell>
        </row>
        <row r="102">
          <cell r="A102" t="str">
            <v>F138G</v>
          </cell>
          <cell r="F102">
            <v>0.42632049368749225</v>
          </cell>
          <cell r="G102">
            <v>0.13272458177064853</v>
          </cell>
          <cell r="H102">
            <v>0.22477512283031489</v>
          </cell>
          <cell r="I102">
            <v>9.0923997173127602E-2</v>
          </cell>
          <cell r="J102">
            <v>8.4360479372101713E-2</v>
          </cell>
          <cell r="K102">
            <v>3.9597309397141602E-2</v>
          </cell>
          <cell r="L102">
            <v>1.2980157691731698E-3</v>
          </cell>
        </row>
        <row r="103">
          <cell r="A103" t="str">
            <v>F138T</v>
          </cell>
          <cell r="F103">
            <v>0.44624118059914453</v>
          </cell>
          <cell r="G103">
            <v>0.13273248911837629</v>
          </cell>
          <cell r="H103">
            <v>0.212512066859152</v>
          </cell>
          <cell r="I103">
            <v>8.6050102083598368E-2</v>
          </cell>
          <cell r="J103">
            <v>8.4429617970647991E-2</v>
          </cell>
          <cell r="K103">
            <v>3.6871358418326804E-2</v>
          </cell>
          <cell r="L103">
            <v>1.1631849507539691E-3</v>
          </cell>
        </row>
        <row r="104">
          <cell r="A104" t="str">
            <v>F138D</v>
          </cell>
          <cell r="F104">
            <v>0.53590807284605702</v>
          </cell>
          <cell r="G104">
            <v>0.14757603348364787</v>
          </cell>
          <cell r="H104">
            <v>0.16458348617922888</v>
          </cell>
          <cell r="I104">
            <v>6.810186119776887E-2</v>
          </cell>
          <cell r="J104">
            <v>2.36761938099882E-2</v>
          </cell>
          <cell r="K104">
            <v>4.4046488546749064E-2</v>
          </cell>
          <cell r="L104">
            <v>1.6107863936559878E-2</v>
          </cell>
        </row>
        <row r="105">
          <cell r="A105" t="str">
            <v>F138C</v>
          </cell>
          <cell r="F105">
            <v>0.80128506420715007</v>
          </cell>
          <cell r="G105">
            <v>0.12747861089176149</v>
          </cell>
          <cell r="H105">
            <v>2.6156651103678003E-2</v>
          </cell>
          <cell r="I105">
            <v>9.1057828295778541E-3</v>
          </cell>
          <cell r="J105">
            <v>6.5599386794844101E-3</v>
          </cell>
          <cell r="K105">
            <v>1.608891742876261E-2</v>
          </cell>
          <cell r="L105">
            <v>1.3325034859585574E-2</v>
          </cell>
        </row>
        <row r="106">
          <cell r="A106" t="str">
            <v>F138Co</v>
          </cell>
          <cell r="F106">
            <v>0.46071618950898552</v>
          </cell>
          <cell r="G106">
            <v>0.14455037701621429</v>
          </cell>
          <cell r="H106">
            <v>0.20068353305387923</v>
          </cell>
          <cell r="I106">
            <v>7.9595018644255916E-2</v>
          </cell>
          <cell r="J106">
            <v>6.5786765196361494E-2</v>
          </cell>
          <cell r="K106">
            <v>4.4067863471661244E-2</v>
          </cell>
          <cell r="L106">
            <v>4.6002531086423481E-3</v>
          </cell>
        </row>
        <row r="107">
          <cell r="A107" t="str">
            <v>F140</v>
          </cell>
          <cell r="F107">
            <v>0.4494712735489616</v>
          </cell>
          <cell r="G107">
            <v>0.13711968441887007</v>
          </cell>
          <cell r="H107">
            <v>0.20908023874100723</v>
          </cell>
          <cell r="I107">
            <v>8.4689385507997428E-2</v>
          </cell>
          <cell r="J107">
            <v>7.5602203188016553E-2</v>
          </cell>
          <cell r="K107">
            <v>4.0685787000017126E-2</v>
          </cell>
          <cell r="L107">
            <v>3.3514275951301003E-3</v>
          </cell>
        </row>
        <row r="108">
          <cell r="A108" t="str">
            <v>F140G</v>
          </cell>
          <cell r="F108">
            <v>0.41856682607413642</v>
          </cell>
          <cell r="G108">
            <v>0.13378433135286769</v>
          </cell>
          <cell r="H108">
            <v>0.22635740226326206</v>
          </cell>
          <cell r="I108">
            <v>9.2335892111414575E-2</v>
          </cell>
          <cell r="J108">
            <v>8.7445805777789237E-2</v>
          </cell>
          <cell r="K108">
            <v>3.9820246951134917E-2</v>
          </cell>
          <cell r="L108">
            <v>1.6894954693951263E-3</v>
          </cell>
        </row>
        <row r="109">
          <cell r="A109" t="str">
            <v>F140T</v>
          </cell>
          <cell r="F109">
            <v>0.44623042764841764</v>
          </cell>
          <cell r="G109">
            <v>0.13272516166932952</v>
          </cell>
          <cell r="H109">
            <v>0.21252059159037126</v>
          </cell>
          <cell r="I109">
            <v>8.6054175840755739E-2</v>
          </cell>
          <cell r="J109">
            <v>8.4442711036014598E-2</v>
          </cell>
          <cell r="K109">
            <v>3.6866033517454662E-2</v>
          </cell>
          <cell r="L109">
            <v>1.160898697656821E-3</v>
          </cell>
        </row>
        <row r="110">
          <cell r="A110" t="str">
            <v>F140D</v>
          </cell>
          <cell r="F110">
            <v>0.54861264763093287</v>
          </cell>
          <cell r="G110">
            <v>0.16076896515033298</v>
          </cell>
          <cell r="H110">
            <v>0.14953965985487691</v>
          </cell>
          <cell r="I110">
            <v>5.7778325143539117E-2</v>
          </cell>
          <cell r="J110">
            <v>1.5647407152166053E-2</v>
          </cell>
          <cell r="K110">
            <v>5.4728441023572195E-2</v>
          </cell>
          <cell r="L110">
            <v>1.2924554044579579E-2</v>
          </cell>
        </row>
        <row r="111">
          <cell r="A111" t="str">
            <v>F140C</v>
          </cell>
          <cell r="F111">
            <v>0.80403745975585417</v>
          </cell>
          <cell r="G111">
            <v>0.12914761021322513</v>
          </cell>
          <cell r="H111">
            <v>2.3099925608479246E-2</v>
          </cell>
          <cell r="I111">
            <v>8.2833366903446119E-3</v>
          </cell>
          <cell r="J111">
            <v>6.287867975329077E-3</v>
          </cell>
          <cell r="K111">
            <v>1.487619164849336E-2</v>
          </cell>
          <cell r="L111">
            <v>1.4267608108274345E-2</v>
          </cell>
        </row>
        <row r="112">
          <cell r="A112" t="str">
            <v>F140Co</v>
          </cell>
          <cell r="F112">
            <v>0.46071437584394898</v>
          </cell>
          <cell r="G112">
            <v>0.14454991090918914</v>
          </cell>
          <cell r="H112">
            <v>0.20068464774465528</v>
          </cell>
          <cell r="I112">
            <v>7.959556763454155E-2</v>
          </cell>
          <cell r="J112">
            <v>6.5787689625735155E-2</v>
          </cell>
          <cell r="K112">
            <v>4.4067682873060995E-2</v>
          </cell>
          <cell r="L112">
            <v>4.6001253688689068E-3</v>
          </cell>
        </row>
        <row r="113">
          <cell r="A113" t="str">
            <v>F141</v>
          </cell>
          <cell r="F113">
            <v>0.42486410942529906</v>
          </cell>
          <cell r="G113">
            <v>0.15093746457602988</v>
          </cell>
          <cell r="H113">
            <v>0.21919041507186279</v>
          </cell>
          <cell r="I113">
            <v>8.3744072549664247E-2</v>
          </cell>
          <cell r="J113">
            <v>7.2047851458124632E-2</v>
          </cell>
          <cell r="K113">
            <v>4.4054056989987309E-2</v>
          </cell>
          <cell r="L113">
            <v>5.1620299290319185E-3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C51A-8C49-4ED6-A586-27B16BA2EF7C}">
  <sheetPr transitionEvaluation="1" transitionEntry="1">
    <pageSetUpPr fitToPage="1"/>
  </sheetPr>
  <dimension ref="B1:U45"/>
  <sheetViews>
    <sheetView tabSelected="1" view="pageLayout" topLeftCell="B16" zoomScaleNormal="70" workbookViewId="0">
      <selection activeCell="H23" sqref="H23"/>
    </sheetView>
  </sheetViews>
  <sheetFormatPr defaultColWidth="10.25" defaultRowHeight="15.5"/>
  <cols>
    <col min="1" max="1" width="0" style="1" hidden="1" customWidth="1"/>
    <col min="2" max="2" width="4.58203125" style="1" customWidth="1"/>
    <col min="3" max="3" width="2.08203125" style="1" customWidth="1"/>
    <col min="4" max="4" width="35.83203125" style="4" customWidth="1"/>
    <col min="5" max="5" width="2.08203125" style="4" customWidth="1"/>
    <col min="6" max="6" width="7.58203125" style="4" customWidth="1"/>
    <col min="7" max="7" width="2.25" style="1" customWidth="1"/>
    <col min="8" max="8" width="11.5" style="1" bestFit="1" customWidth="1"/>
    <col min="9" max="9" width="11.5" style="1" customWidth="1"/>
    <col min="10" max="10" width="2.25" style="1" customWidth="1"/>
    <col min="11" max="11" width="14" style="1" bestFit="1" customWidth="1"/>
    <col min="12" max="12" width="2.25" style="1" customWidth="1"/>
    <col min="13" max="13" width="10.25" style="1" customWidth="1"/>
    <col min="14" max="14" width="1.75" style="1" customWidth="1"/>
    <col min="15" max="15" width="12.75" style="1" bestFit="1" customWidth="1"/>
    <col min="16" max="16" width="1.83203125" style="1" customWidth="1"/>
    <col min="17" max="17" width="19" style="1" bestFit="1" customWidth="1"/>
    <col min="18" max="18" width="2.5" style="1" customWidth="1"/>
    <col min="19" max="19" width="23.75" style="1" bestFit="1" customWidth="1"/>
    <col min="20" max="16384" width="10.25" style="1"/>
  </cols>
  <sheetData>
    <row r="1" spans="2:21" ht="17.5">
      <c r="C1" s="2"/>
      <c r="D1" s="3"/>
    </row>
    <row r="2" spans="2:21">
      <c r="B2" s="5" t="s">
        <v>0</v>
      </c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2:21">
      <c r="B3" s="5" t="s">
        <v>86</v>
      </c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1">
      <c r="B4" s="5" t="s">
        <v>1</v>
      </c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21">
      <c r="B5" s="7" t="s">
        <v>2</v>
      </c>
      <c r="C5" s="7"/>
      <c r="D5" s="7"/>
      <c r="E5" s="7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21">
      <c r="B6" s="7"/>
      <c r="C6" s="7"/>
      <c r="D6" s="7"/>
      <c r="E6" s="7"/>
      <c r="F6" s="7"/>
    </row>
    <row r="7" spans="2:21">
      <c r="B7" s="8"/>
      <c r="C7" s="8"/>
      <c r="D7" s="8"/>
      <c r="E7" s="8"/>
      <c r="F7" s="8"/>
    </row>
    <row r="9" spans="2:21">
      <c r="K9" s="9" t="s">
        <v>3</v>
      </c>
      <c r="O9" s="9" t="s">
        <v>4</v>
      </c>
      <c r="Q9" s="6" t="s">
        <v>5</v>
      </c>
      <c r="S9" s="6" t="s">
        <v>5</v>
      </c>
    </row>
    <row r="10" spans="2:21">
      <c r="F10" s="10"/>
      <c r="K10" s="11" t="s">
        <v>6</v>
      </c>
      <c r="M10" s="9" t="s">
        <v>7</v>
      </c>
      <c r="O10" s="11" t="s">
        <v>8</v>
      </c>
      <c r="Q10" s="6" t="s">
        <v>9</v>
      </c>
      <c r="S10" s="6" t="s">
        <v>9</v>
      </c>
    </row>
    <row r="11" spans="2:21">
      <c r="B11" s="9" t="s">
        <v>10</v>
      </c>
      <c r="F11" s="10" t="s">
        <v>11</v>
      </c>
      <c r="H11" s="10" t="s">
        <v>12</v>
      </c>
      <c r="I11" s="10" t="s">
        <v>13</v>
      </c>
      <c r="K11" s="12" t="s">
        <v>14</v>
      </c>
      <c r="M11" s="9" t="s">
        <v>15</v>
      </c>
      <c r="O11" s="12" t="s">
        <v>16</v>
      </c>
      <c r="Q11" s="13" t="s">
        <v>17</v>
      </c>
      <c r="S11" s="13" t="s">
        <v>18</v>
      </c>
    </row>
    <row r="12" spans="2:21">
      <c r="B12" s="14" t="s">
        <v>19</v>
      </c>
      <c r="D12" s="15" t="s">
        <v>20</v>
      </c>
      <c r="F12" s="15" t="s">
        <v>19</v>
      </c>
      <c r="H12" s="15" t="s">
        <v>21</v>
      </c>
      <c r="I12" s="15" t="s">
        <v>21</v>
      </c>
      <c r="K12" s="16" t="s">
        <v>22</v>
      </c>
      <c r="M12" s="17" t="s">
        <v>23</v>
      </c>
      <c r="O12" s="16" t="s">
        <v>22</v>
      </c>
      <c r="Q12" s="18" t="s">
        <v>22</v>
      </c>
      <c r="S12" s="18" t="s">
        <v>24</v>
      </c>
    </row>
    <row r="13" spans="2:21">
      <c r="B13" s="19"/>
      <c r="D13" s="20" t="s">
        <v>25</v>
      </c>
      <c r="F13" s="20" t="s">
        <v>26</v>
      </c>
      <c r="H13" s="20" t="s">
        <v>27</v>
      </c>
      <c r="I13" s="20" t="s">
        <v>28</v>
      </c>
      <c r="K13" s="20" t="s">
        <v>29</v>
      </c>
      <c r="M13" s="20" t="s">
        <v>30</v>
      </c>
      <c r="O13" s="20" t="s">
        <v>31</v>
      </c>
      <c r="Q13" s="20" t="s">
        <v>32</v>
      </c>
      <c r="S13" s="20" t="s">
        <v>33</v>
      </c>
    </row>
    <row r="14" spans="2:21">
      <c r="H14" s="4"/>
      <c r="I14" s="4"/>
      <c r="S14" s="20" t="s">
        <v>34</v>
      </c>
    </row>
    <row r="15" spans="2:21">
      <c r="D15" s="21" t="s">
        <v>35</v>
      </c>
      <c r="H15" s="4"/>
      <c r="I15" s="4"/>
    </row>
    <row r="16" spans="2:21">
      <c r="B16" s="9">
        <v>1</v>
      </c>
      <c r="D16" s="4" t="s">
        <v>36</v>
      </c>
      <c r="F16" s="22" t="s">
        <v>37</v>
      </c>
      <c r="H16" s="23">
        <v>1524718.2118738822</v>
      </c>
      <c r="I16" s="23">
        <f>H16</f>
        <v>1524718.2118738822</v>
      </c>
      <c r="K16" s="24">
        <v>426319.67092760908</v>
      </c>
      <c r="M16" s="25">
        <f>K16/$K$42</f>
        <v>0.43064365785652997</v>
      </c>
      <c r="O16" s="26">
        <f>M16*($O$42-$O$26)</f>
        <v>-802.31757179614704</v>
      </c>
      <c r="Q16" s="26">
        <f ca="1">M16*($Q$42-$Q$26)</f>
        <v>-1225.0846382627451</v>
      </c>
      <c r="S16" s="27">
        <f ca="1">ROUND(Q16/I16*100,3)</f>
        <v>-0.08</v>
      </c>
      <c r="U16" s="26"/>
    </row>
    <row r="17" spans="2:20">
      <c r="H17" s="28"/>
      <c r="I17" s="28"/>
      <c r="K17" s="29"/>
      <c r="M17" s="30"/>
      <c r="O17" s="29"/>
      <c r="Q17" s="29"/>
    </row>
    <row r="18" spans="2:20">
      <c r="H18" s="4"/>
      <c r="I18" s="4"/>
      <c r="K18" s="24"/>
      <c r="M18" s="30"/>
    </row>
    <row r="19" spans="2:20">
      <c r="B19" s="31">
        <f>MAX(B$13:B18)+1</f>
        <v>2</v>
      </c>
      <c r="D19" s="21" t="s">
        <v>38</v>
      </c>
      <c r="H19" s="32">
        <f>H16</f>
        <v>1524718.2118738822</v>
      </c>
      <c r="I19" s="32">
        <f>I16</f>
        <v>1524718.2118738822</v>
      </c>
      <c r="K19" s="24">
        <f>K16</f>
        <v>426319.67092760908</v>
      </c>
      <c r="M19" s="30"/>
      <c r="O19" s="24">
        <f>O16</f>
        <v>-802.31757179614704</v>
      </c>
      <c r="Q19" s="24">
        <f ca="1">Q16</f>
        <v>-1225.0846382627451</v>
      </c>
    </row>
    <row r="20" spans="2:20">
      <c r="H20" s="4"/>
      <c r="I20" s="4"/>
      <c r="K20" s="24"/>
      <c r="M20" s="30"/>
    </row>
    <row r="21" spans="2:20">
      <c r="D21" s="21" t="s">
        <v>39</v>
      </c>
      <c r="H21" s="4"/>
      <c r="I21" s="4"/>
      <c r="K21" s="24"/>
      <c r="M21" s="30"/>
    </row>
    <row r="22" spans="2:20">
      <c r="B22" s="31">
        <f>MAX(B$13:B21)+1</f>
        <v>3</v>
      </c>
      <c r="D22" s="4" t="s">
        <v>40</v>
      </c>
      <c r="F22" s="10">
        <v>24</v>
      </c>
      <c r="H22" s="33">
        <v>554739.13183022395</v>
      </c>
      <c r="I22" s="33">
        <f>H22</f>
        <v>554739.13183022395</v>
      </c>
      <c r="K22" s="24">
        <v>131898.49475658382</v>
      </c>
      <c r="M22" s="25">
        <f>K22/$K$42</f>
        <v>0.13323628751203154</v>
      </c>
      <c r="O22" s="26">
        <f>M22*($O$42-$O$26)</f>
        <v>-248.22800178657158</v>
      </c>
      <c r="Q22" s="26">
        <f ca="1">M22*($Q$42-$Q$26)</f>
        <v>-379.02736081748429</v>
      </c>
      <c r="S22" s="27">
        <f ca="1">ROUND(Q22/I22*100,3)</f>
        <v>-6.8000000000000005E-2</v>
      </c>
    </row>
    <row r="23" spans="2:20">
      <c r="B23" s="31">
        <f>MAX(B$15:B22)+1</f>
        <v>4</v>
      </c>
      <c r="D23" s="4" t="s">
        <v>41</v>
      </c>
      <c r="E23" s="34"/>
      <c r="F23" s="10">
        <v>33</v>
      </c>
      <c r="H23" s="33">
        <v>0</v>
      </c>
      <c r="I23" s="33">
        <f t="shared" ref="I23:I29" si="0">H23</f>
        <v>0</v>
      </c>
      <c r="K23" s="24"/>
      <c r="M23" s="25"/>
    </row>
    <row r="24" spans="2:20">
      <c r="B24" s="31">
        <f>MAX(B$13:B22)+1</f>
        <v>4</v>
      </c>
      <c r="D24" s="4" t="s">
        <v>42</v>
      </c>
      <c r="F24" s="10">
        <v>36</v>
      </c>
      <c r="H24" s="33">
        <v>950741.26118410239</v>
      </c>
      <c r="I24" s="33">
        <f t="shared" si="0"/>
        <v>950741.26118410239</v>
      </c>
      <c r="K24" s="24">
        <v>218250.94381700936</v>
      </c>
      <c r="M24" s="25">
        <f>K24/$K$42</f>
        <v>0.22046457432163988</v>
      </c>
      <c r="O24" s="26">
        <f>M24*($O$42-$O$26)</f>
        <v>-410.74006016300876</v>
      </c>
      <c r="Q24" s="26">
        <f t="shared" ref="Q24:Q25" ca="1" si="1">M24*($Q$42-$Q$26)</f>
        <v>-627.1722765566808</v>
      </c>
      <c r="S24" s="27">
        <f t="shared" ref="S24:S29" ca="1" si="2">ROUND(Q24/I24*100,3)</f>
        <v>-6.6000000000000003E-2</v>
      </c>
    </row>
    <row r="25" spans="2:20">
      <c r="B25" s="31">
        <f>MAX(B$13:B24)+1</f>
        <v>5</v>
      </c>
      <c r="D25" s="4" t="s">
        <v>43</v>
      </c>
      <c r="F25" s="10" t="s">
        <v>44</v>
      </c>
      <c r="H25" s="33">
        <v>164795.79784020002</v>
      </c>
      <c r="I25" s="33">
        <f t="shared" si="0"/>
        <v>164795.79784020002</v>
      </c>
      <c r="K25" s="24">
        <v>38138.289626005957</v>
      </c>
      <c r="M25" s="25">
        <f>K25/$K$42</f>
        <v>3.8525110777081227E-2</v>
      </c>
      <c r="O25" s="26">
        <f>M25*($O$42-$O$26)</f>
        <v>-71.774825352572407</v>
      </c>
      <c r="Q25" s="26">
        <f t="shared" ca="1" si="1"/>
        <v>-109.59530121791873</v>
      </c>
      <c r="S25" s="27">
        <f t="shared" ca="1" si="2"/>
        <v>-6.7000000000000004E-2</v>
      </c>
    </row>
    <row r="26" spans="2:20">
      <c r="B26" s="31">
        <f>MAX(B$13:B25)+1</f>
        <v>6</v>
      </c>
      <c r="D26" s="4" t="s">
        <v>45</v>
      </c>
      <c r="F26" s="10">
        <v>47</v>
      </c>
      <c r="H26" s="33">
        <v>2679.157633181796</v>
      </c>
      <c r="I26" s="33">
        <f t="shared" si="0"/>
        <v>2679.157633181796</v>
      </c>
      <c r="K26" s="24"/>
      <c r="M26" s="25"/>
      <c r="O26" s="26">
        <v>-4.1839658000000055</v>
      </c>
      <c r="Q26" s="26">
        <f ca="1">(S26/100*H26*1000)/1000</f>
        <v>-2.4112418698636162</v>
      </c>
      <c r="S26" s="27">
        <f t="shared" ca="1" si="2"/>
        <v>-0.09</v>
      </c>
    </row>
    <row r="27" spans="2:20">
      <c r="B27" s="31">
        <f>MAX(B$13:B26)+1</f>
        <v>7</v>
      </c>
      <c r="D27" s="4" t="s">
        <v>46</v>
      </c>
      <c r="F27" s="10">
        <v>48</v>
      </c>
      <c r="H27" s="33">
        <v>400185.56350036786</v>
      </c>
      <c r="I27" s="33">
        <f t="shared" si="0"/>
        <v>400185.56350036786</v>
      </c>
      <c r="K27" s="24">
        <v>88716.176395047689</v>
      </c>
      <c r="M27" s="25">
        <f>K27/$K$42</f>
        <v>8.9615988468652819E-2</v>
      </c>
      <c r="O27" s="26">
        <f t="shared" ref="O27:O29" si="3">M27*($O$42-$O$26)</f>
        <v>-166.96050423720595</v>
      </c>
      <c r="Q27" s="26">
        <f t="shared" ref="Q27:Q29" ca="1" si="4">M27*($Q$42-$Q$26)</f>
        <v>-254.93739153649335</v>
      </c>
      <c r="S27" s="27">
        <f t="shared" ca="1" si="2"/>
        <v>-6.4000000000000001E-2</v>
      </c>
    </row>
    <row r="28" spans="2:20">
      <c r="B28" s="31">
        <f>MAX(B$13:B27)+1</f>
        <v>8</v>
      </c>
      <c r="D28" s="4" t="s">
        <v>47</v>
      </c>
      <c r="F28" s="22" t="s">
        <v>48</v>
      </c>
      <c r="H28" s="23">
        <v>471255.29337353742</v>
      </c>
      <c r="I28" s="33">
        <f t="shared" si="0"/>
        <v>471255.29337353742</v>
      </c>
      <c r="K28" s="24">
        <v>85238.095911648139</v>
      </c>
      <c r="M28" s="25">
        <f>K28/$K$42</f>
        <v>8.6102631230335458E-2</v>
      </c>
      <c r="O28" s="26">
        <f t="shared" si="3"/>
        <v>-160.41488770048616</v>
      </c>
      <c r="Q28" s="26">
        <f t="shared" ca="1" si="4"/>
        <v>-244.94267803527708</v>
      </c>
      <c r="S28" s="27">
        <f t="shared" ca="1" si="2"/>
        <v>-5.1999999999999998E-2</v>
      </c>
      <c r="T28" s="35" t="s">
        <v>49</v>
      </c>
    </row>
    <row r="29" spans="2:20">
      <c r="B29" s="31">
        <f>MAX(B$13:B28)+1</f>
        <v>9</v>
      </c>
      <c r="D29" s="4" t="s">
        <v>50</v>
      </c>
      <c r="F29" s="10" t="s">
        <v>51</v>
      </c>
      <c r="H29" s="33">
        <v>285.28140758938906</v>
      </c>
      <c r="I29" s="33">
        <f t="shared" si="0"/>
        <v>285.28140758938906</v>
      </c>
      <c r="K29" s="24">
        <v>31.915569717807212</v>
      </c>
      <c r="M29" s="25">
        <f>K29/$K$42</f>
        <v>3.2239276353226098E-5</v>
      </c>
      <c r="O29" s="26">
        <f t="shared" si="3"/>
        <v>-6.0063900740882789E-2</v>
      </c>
      <c r="Q29" s="26">
        <f t="shared" ca="1" si="4"/>
        <v>-9.1713511829315739E-2</v>
      </c>
      <c r="S29" s="27">
        <f t="shared" ca="1" si="2"/>
        <v>-3.2000000000000001E-2</v>
      </c>
    </row>
    <row r="30" spans="2:20">
      <c r="B30" s="9"/>
      <c r="F30" s="10"/>
      <c r="H30" s="36"/>
      <c r="I30" s="36"/>
      <c r="K30" s="29"/>
      <c r="M30" s="30"/>
      <c r="O30" s="29"/>
      <c r="Q30" s="29"/>
    </row>
    <row r="31" spans="2:20">
      <c r="B31" s="9"/>
      <c r="H31" s="4"/>
      <c r="I31" s="4"/>
      <c r="K31" s="24"/>
      <c r="M31" s="30"/>
    </row>
    <row r="32" spans="2:20">
      <c r="B32" s="31">
        <f>MAX(B$13:B31)+1</f>
        <v>10</v>
      </c>
      <c r="D32" s="21" t="s">
        <v>52</v>
      </c>
      <c r="H32" s="37">
        <f>SUM(H22:H29)</f>
        <v>2544681.4867692026</v>
      </c>
      <c r="I32" s="37">
        <f>SUM(I22:I29)</f>
        <v>2544681.4867692026</v>
      </c>
      <c r="K32" s="24">
        <f>SUM(K22:K29)</f>
        <v>562273.91607601277</v>
      </c>
      <c r="M32" s="30"/>
      <c r="O32" s="24">
        <f>SUM(O22:O29)</f>
        <v>-1062.3623089405858</v>
      </c>
      <c r="Q32" s="24">
        <f ca="1">SUM(Q22:Q29)</f>
        <v>-1618.1779635455473</v>
      </c>
    </row>
    <row r="33" spans="2:19">
      <c r="B33" s="9"/>
      <c r="H33" s="4"/>
      <c r="I33" s="4"/>
      <c r="K33" s="24"/>
      <c r="M33" s="30"/>
    </row>
    <row r="34" spans="2:19">
      <c r="B34" s="9"/>
      <c r="D34" s="21" t="s">
        <v>53</v>
      </c>
      <c r="H34" s="4"/>
      <c r="I34" s="4"/>
      <c r="K34" s="24"/>
      <c r="M34" s="30"/>
    </row>
    <row r="35" spans="2:19">
      <c r="B35" s="31">
        <f>MAX(B$13:B34)+1</f>
        <v>11</v>
      </c>
      <c r="D35" s="4" t="s">
        <v>54</v>
      </c>
      <c r="F35" s="10" t="s">
        <v>55</v>
      </c>
      <c r="H35" s="33">
        <v>3037.7085715346157</v>
      </c>
      <c r="I35" s="33">
        <v>758.29809907903336</v>
      </c>
      <c r="K35" s="24">
        <v>339.84058237940218</v>
      </c>
      <c r="M35" s="25">
        <f t="shared" ref="M35:M37" si="5">K35/$K$42</f>
        <v>3.4328744710635238E-4</v>
      </c>
      <c r="O35" s="26">
        <f t="shared" ref="O35:O37" si="6">M35*($O$42-$O$26)</f>
        <v>-0.63956718267107426</v>
      </c>
      <c r="Q35" s="26">
        <f t="shared" ref="Q35:Q37" ca="1" si="7">M35*($Q$42-$Q$26)</f>
        <v>-0.97657580759853257</v>
      </c>
      <c r="S35" s="27">
        <f ca="1">ROUND(Q35/I35*100,3)</f>
        <v>-0.129</v>
      </c>
    </row>
    <row r="36" spans="2:19">
      <c r="B36" s="31">
        <f>MAX(B$13:B35)+1</f>
        <v>12</v>
      </c>
      <c r="D36" s="4" t="s">
        <v>56</v>
      </c>
      <c r="F36" s="10" t="s">
        <v>57</v>
      </c>
      <c r="H36" s="33">
        <v>5373.276656771407</v>
      </c>
      <c r="I36" s="33">
        <v>1718.8616006939751</v>
      </c>
      <c r="K36" s="24">
        <v>601.12990608586881</v>
      </c>
      <c r="M36" s="25">
        <f t="shared" si="5"/>
        <v>6.0722692208994638E-4</v>
      </c>
      <c r="O36" s="26">
        <f t="shared" si="6"/>
        <v>-1.1313038535975888</v>
      </c>
      <c r="Q36" s="26">
        <f t="shared" ca="1" si="7"/>
        <v>-1.7274244276454565</v>
      </c>
      <c r="S36" s="27">
        <f t="shared" ref="S36:S37" ca="1" si="8">ROUND(Q36/I36*100,3)</f>
        <v>-0.1</v>
      </c>
    </row>
    <row r="37" spans="2:19">
      <c r="B37" s="31">
        <f>MAX(B$13:B36)+1</f>
        <v>13</v>
      </c>
      <c r="D37" s="4" t="s">
        <v>56</v>
      </c>
      <c r="F37" s="10">
        <v>53</v>
      </c>
      <c r="H37" s="33">
        <v>3796.1347231696864</v>
      </c>
      <c r="I37" s="33">
        <f>H37</f>
        <v>3796.1347231696864</v>
      </c>
      <c r="K37" s="24">
        <v>424.68874308799246</v>
      </c>
      <c r="M37" s="25">
        <f t="shared" si="5"/>
        <v>4.2899618817955181E-4</v>
      </c>
      <c r="O37" s="26">
        <f t="shared" si="6"/>
        <v>-0.79924822699859455</v>
      </c>
      <c r="Q37" s="26">
        <f t="shared" ca="1" si="7"/>
        <v>-1.2203979564634231</v>
      </c>
      <c r="S37" s="27">
        <f t="shared" ca="1" si="8"/>
        <v>-3.2000000000000001E-2</v>
      </c>
    </row>
    <row r="38" spans="2:19">
      <c r="B38" s="9"/>
      <c r="H38" s="38"/>
      <c r="I38" s="38"/>
      <c r="K38" s="29"/>
      <c r="O38" s="29"/>
      <c r="Q38" s="29"/>
    </row>
    <row r="39" spans="2:19">
      <c r="B39" s="9"/>
      <c r="K39" s="24"/>
    </row>
    <row r="40" spans="2:19">
      <c r="B40" s="31">
        <f>MAX(B$13:B39)+1</f>
        <v>14</v>
      </c>
      <c r="D40" s="21" t="s">
        <v>58</v>
      </c>
      <c r="H40" s="39">
        <f>SUM(H35:H37)</f>
        <v>12207.11995147571</v>
      </c>
      <c r="I40" s="39">
        <f>SUM(I35:I37)</f>
        <v>6273.2944229426948</v>
      </c>
      <c r="K40" s="24">
        <f>SUM(K35:K37)</f>
        <v>1365.6592315532635</v>
      </c>
      <c r="O40" s="24">
        <f>SUM(O35:O37)</f>
        <v>-2.5701192632672578</v>
      </c>
      <c r="Q40" s="24">
        <f ca="1">SUM(Q35:Q37)</f>
        <v>-3.9243981917074118</v>
      </c>
    </row>
    <row r="41" spans="2:19">
      <c r="B41" s="9"/>
      <c r="D41" s="21"/>
      <c r="K41" s="24"/>
    </row>
    <row r="42" spans="2:19">
      <c r="B42" s="31">
        <f>MAX(B$13:B41)+1</f>
        <v>15</v>
      </c>
      <c r="D42" s="40" t="s">
        <v>59</v>
      </c>
      <c r="H42" s="39">
        <f>H19+H32+H40</f>
        <v>4081606.8185945605</v>
      </c>
      <c r="I42" s="39">
        <f>I19+I32+I40</f>
        <v>4075672.9930660273</v>
      </c>
      <c r="K42" s="24">
        <f>K19+K32+K40</f>
        <v>989959.24623517517</v>
      </c>
      <c r="O42" s="41">
        <v>-1867.25</v>
      </c>
      <c r="Q42" s="41">
        <f>-2077.302-769.885</f>
        <v>-2847.1869999999999</v>
      </c>
    </row>
    <row r="43" spans="2:19">
      <c r="B43" s="81" t="s">
        <v>49</v>
      </c>
      <c r="C43" s="82"/>
      <c r="D43" s="82"/>
      <c r="O43" s="1" t="s">
        <v>49</v>
      </c>
    </row>
    <row r="44" spans="2:19" ht="18.75" customHeight="1"/>
    <row r="45" spans="2:19" ht="18.75" customHeight="1"/>
  </sheetData>
  <mergeCells count="1">
    <mergeCell ref="B43:D43"/>
  </mergeCells>
  <printOptions horizontalCentered="1"/>
  <pageMargins left="0.25" right="0.25" top="0.5" bottom="0.5" header="0.5" footer="0.25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7EF9-26FB-487A-A05B-F1C40E69596B}">
  <sheetPr transitionEvaluation="1" transitionEntry="1">
    <pageSetUpPr fitToPage="1"/>
  </sheetPr>
  <dimension ref="B1:Y59"/>
  <sheetViews>
    <sheetView tabSelected="1" topLeftCell="B1" zoomScale="70" zoomScaleNormal="70" workbookViewId="0">
      <selection activeCell="H23" sqref="H23"/>
    </sheetView>
  </sheetViews>
  <sheetFormatPr defaultColWidth="10.25" defaultRowHeight="15.5"/>
  <cols>
    <col min="1" max="1" width="0" style="1" hidden="1" customWidth="1"/>
    <col min="2" max="2" width="4.58203125" style="1" customWidth="1"/>
    <col min="3" max="3" width="2.08203125" style="1" customWidth="1"/>
    <col min="4" max="4" width="35.83203125" style="4" customWidth="1"/>
    <col min="5" max="5" width="2.08203125" style="4" customWidth="1"/>
    <col min="6" max="6" width="7.58203125" style="4" customWidth="1"/>
    <col min="7" max="7" width="8.83203125" style="1" bestFit="1" customWidth="1"/>
    <col min="8" max="8" width="2" style="1" customWidth="1"/>
    <col min="9" max="9" width="10.5" style="1" bestFit="1" customWidth="1"/>
    <col min="10" max="10" width="2.83203125" style="1" customWidth="1"/>
    <col min="11" max="11" width="12.25" style="1" customWidth="1"/>
    <col min="12" max="12" width="2.75" style="1" customWidth="1"/>
    <col min="13" max="13" width="15.33203125" style="1" hidden="1" customWidth="1"/>
    <col min="14" max="14" width="2.5" style="1" hidden="1" customWidth="1"/>
    <col min="15" max="15" width="14" style="1" bestFit="1" customWidth="1"/>
    <col min="16" max="16" width="2.58203125" style="1" customWidth="1"/>
    <col min="17" max="17" width="11.25" style="1" customWidth="1"/>
    <col min="18" max="18" width="6.33203125" style="1" bestFit="1" customWidth="1"/>
    <col min="19" max="19" width="3.08203125" style="1" customWidth="1"/>
    <col min="20" max="20" width="10.75" style="1" customWidth="1"/>
    <col min="21" max="21" width="7.33203125" style="1" bestFit="1" customWidth="1"/>
    <col min="22" max="22" width="3.08203125" style="1" customWidth="1"/>
    <col min="23" max="23" width="11.33203125" style="1" customWidth="1"/>
    <col min="24" max="24" width="7.33203125" style="1" bestFit="1" customWidth="1"/>
    <col min="25" max="25" width="3.08203125" style="1" customWidth="1"/>
    <col min="26" max="16384" width="10.25" style="1"/>
  </cols>
  <sheetData>
    <row r="1" spans="2:24" ht="17.5">
      <c r="C1" s="2"/>
      <c r="D1" s="3"/>
      <c r="M1" s="1" t="s">
        <v>49</v>
      </c>
    </row>
    <row r="2" spans="2:24">
      <c r="B2" s="7" t="s">
        <v>60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2:24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</row>
    <row r="4" spans="2:24">
      <c r="B4" s="5" t="s">
        <v>61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</row>
    <row r="5" spans="2:24">
      <c r="B5" s="5" t="s">
        <v>62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</row>
    <row r="6" spans="2:24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6"/>
    </row>
    <row r="7" spans="2:24">
      <c r="B7" s="7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6"/>
      <c r="X7" s="6"/>
    </row>
    <row r="8" spans="2:24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42"/>
      <c r="T8" s="42"/>
      <c r="U8" s="42"/>
      <c r="V8" s="42"/>
    </row>
    <row r="9" spans="2:24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3"/>
      <c r="N9" s="43"/>
      <c r="O9" s="43"/>
      <c r="P9" s="8"/>
      <c r="Q9" s="8"/>
      <c r="R9" s="8"/>
      <c r="S9" s="42"/>
      <c r="T9" s="42"/>
      <c r="U9" s="42"/>
      <c r="V9" s="42"/>
    </row>
    <row r="10" spans="2:24">
      <c r="K10" s="44"/>
      <c r="L10" s="45"/>
      <c r="S10" s="45"/>
      <c r="T10" s="45"/>
      <c r="U10" s="45"/>
      <c r="V10" s="45"/>
    </row>
    <row r="11" spans="2:24">
      <c r="K11" s="9" t="s">
        <v>63</v>
      </c>
      <c r="L11" s="46"/>
      <c r="M11" s="9" t="s">
        <v>4</v>
      </c>
      <c r="N11" s="9"/>
      <c r="O11" s="9" t="s">
        <v>4</v>
      </c>
      <c r="Q11" s="6" t="s">
        <v>64</v>
      </c>
      <c r="R11" s="6"/>
      <c r="S11" s="46"/>
      <c r="T11" s="6" t="s">
        <v>5</v>
      </c>
      <c r="U11" s="6"/>
      <c r="V11" s="46"/>
      <c r="W11" s="6" t="s">
        <v>65</v>
      </c>
      <c r="X11" s="6"/>
    </row>
    <row r="12" spans="2:24">
      <c r="F12" s="10"/>
      <c r="K12" s="9" t="s">
        <v>66</v>
      </c>
      <c r="L12" s="20"/>
      <c r="M12" s="11" t="s">
        <v>8</v>
      </c>
      <c r="N12" s="11"/>
      <c r="O12" s="11" t="s">
        <v>8</v>
      </c>
      <c r="P12" s="6"/>
      <c r="Q12" s="6" t="s">
        <v>67</v>
      </c>
      <c r="R12" s="6"/>
      <c r="S12" s="9"/>
      <c r="T12" s="6" t="s">
        <v>9</v>
      </c>
      <c r="U12" s="6"/>
      <c r="V12" s="9"/>
      <c r="W12" s="6" t="s">
        <v>68</v>
      </c>
      <c r="X12" s="6"/>
    </row>
    <row r="13" spans="2:24">
      <c r="B13" s="9" t="s">
        <v>10</v>
      </c>
      <c r="F13" s="10" t="s">
        <v>11</v>
      </c>
      <c r="G13" s="9" t="s">
        <v>69</v>
      </c>
      <c r="K13" s="9" t="s">
        <v>8</v>
      </c>
      <c r="L13" s="9"/>
      <c r="M13" s="12" t="s">
        <v>70</v>
      </c>
      <c r="N13" s="12"/>
      <c r="O13" s="12" t="s">
        <v>16</v>
      </c>
      <c r="P13" s="9"/>
      <c r="Q13" s="13" t="s">
        <v>71</v>
      </c>
      <c r="R13" s="13"/>
      <c r="S13" s="9"/>
      <c r="T13" s="13" t="s">
        <v>17</v>
      </c>
      <c r="U13" s="13"/>
      <c r="V13" s="9"/>
      <c r="W13" s="13" t="s">
        <v>72</v>
      </c>
      <c r="X13" s="13"/>
    </row>
    <row r="14" spans="2:24">
      <c r="B14" s="14" t="s">
        <v>19</v>
      </c>
      <c r="D14" s="15" t="s">
        <v>20</v>
      </c>
      <c r="F14" s="15" t="s">
        <v>19</v>
      </c>
      <c r="G14" s="17" t="s">
        <v>73</v>
      </c>
      <c r="I14" s="17" t="s">
        <v>74</v>
      </c>
      <c r="K14" s="47" t="s">
        <v>22</v>
      </c>
      <c r="L14" s="9"/>
      <c r="M14" s="16" t="s">
        <v>22</v>
      </c>
      <c r="N14" s="12"/>
      <c r="O14" s="16" t="s">
        <v>22</v>
      </c>
      <c r="P14" s="48"/>
      <c r="Q14" s="18" t="s">
        <v>22</v>
      </c>
      <c r="R14" s="17" t="s">
        <v>75</v>
      </c>
      <c r="S14" s="9"/>
      <c r="T14" s="18" t="s">
        <v>22</v>
      </c>
      <c r="U14" s="17" t="s">
        <v>75</v>
      </c>
      <c r="V14" s="9"/>
      <c r="W14" s="18" t="s">
        <v>22</v>
      </c>
      <c r="X14" s="17" t="s">
        <v>75</v>
      </c>
    </row>
    <row r="15" spans="2:24">
      <c r="B15" s="19"/>
      <c r="D15" s="20" t="s">
        <v>25</v>
      </c>
      <c r="F15" s="20" t="s">
        <v>26</v>
      </c>
      <c r="G15" s="20" t="s">
        <v>27</v>
      </c>
      <c r="I15" s="20" t="s">
        <v>28</v>
      </c>
      <c r="K15" s="20" t="s">
        <v>29</v>
      </c>
      <c r="L15" s="20"/>
      <c r="M15" s="20" t="s">
        <v>30</v>
      </c>
      <c r="N15" s="20"/>
      <c r="O15" s="20" t="s">
        <v>31</v>
      </c>
      <c r="P15" s="20"/>
      <c r="Q15" s="20" t="s">
        <v>32</v>
      </c>
      <c r="R15" s="20" t="s">
        <v>33</v>
      </c>
      <c r="S15" s="20"/>
      <c r="T15" s="20" t="s">
        <v>76</v>
      </c>
      <c r="U15" s="20" t="s">
        <v>77</v>
      </c>
      <c r="V15" s="20"/>
      <c r="W15" s="20" t="s">
        <v>78</v>
      </c>
      <c r="X15" s="20" t="s">
        <v>79</v>
      </c>
    </row>
    <row r="16" spans="2:24">
      <c r="L16" s="20"/>
      <c r="M16" s="20" t="s">
        <v>49</v>
      </c>
      <c r="N16" s="20"/>
      <c r="O16" s="20" t="s">
        <v>49</v>
      </c>
      <c r="R16" s="20" t="s">
        <v>80</v>
      </c>
      <c r="U16" s="20" t="s">
        <v>81</v>
      </c>
      <c r="W16" s="19" t="s">
        <v>82</v>
      </c>
      <c r="X16" s="20" t="s">
        <v>83</v>
      </c>
    </row>
    <row r="17" spans="2:25">
      <c r="D17" s="21" t="s">
        <v>35</v>
      </c>
    </row>
    <row r="18" spans="2:25">
      <c r="B18" s="9">
        <v>1</v>
      </c>
      <c r="D18" s="4" t="s">
        <v>36</v>
      </c>
      <c r="F18" s="22" t="s">
        <v>37</v>
      </c>
      <c r="G18" s="49">
        <v>107789.70430107282</v>
      </c>
      <c r="I18" s="49">
        <v>1524718.2118738822</v>
      </c>
      <c r="K18" s="24">
        <v>148455.83006268737</v>
      </c>
      <c r="L18" s="50"/>
      <c r="M18" s="24">
        <v>148455.83006268737</v>
      </c>
      <c r="N18" s="24"/>
      <c r="O18" s="24">
        <v>147652.25706268736</v>
      </c>
      <c r="P18" s="24"/>
      <c r="Q18" s="24">
        <f>O18-M18</f>
        <v>-803.57300000000396</v>
      </c>
      <c r="R18" s="51">
        <f>Q18/K18</f>
        <v>-5.4128760026513276E-3</v>
      </c>
      <c r="S18" s="52"/>
      <c r="T18" s="24">
        <f ca="1">'Attach A pg1'!Q16</f>
        <v>-1225.0846382627451</v>
      </c>
      <c r="U18" s="51">
        <f ca="1">T18/K18</f>
        <v>-8.2521827384309365E-3</v>
      </c>
      <c r="V18" s="52"/>
      <c r="W18" s="24">
        <f ca="1">O18+T18-K18</f>
        <v>-2028.6576382627536</v>
      </c>
      <c r="X18" s="51">
        <f ca="1">W18/K18</f>
        <v>-1.3665058741082294E-2</v>
      </c>
    </row>
    <row r="19" spans="2:25">
      <c r="G19" s="53"/>
      <c r="I19" s="53"/>
      <c r="K19" s="54"/>
      <c r="L19" s="26"/>
      <c r="M19" s="54"/>
      <c r="N19" s="26"/>
      <c r="O19" s="54"/>
      <c r="Q19" s="53"/>
      <c r="R19" s="55"/>
      <c r="T19" s="53"/>
      <c r="U19" s="55"/>
      <c r="W19" s="53"/>
      <c r="X19" s="55"/>
    </row>
    <row r="20" spans="2:25">
      <c r="K20" s="26"/>
      <c r="L20" s="26"/>
      <c r="M20" s="26"/>
      <c r="N20" s="26"/>
      <c r="O20" s="26"/>
      <c r="R20" s="56"/>
      <c r="U20" s="56"/>
      <c r="X20" s="56"/>
    </row>
    <row r="21" spans="2:25">
      <c r="B21" s="31">
        <f>MAX(B$15:B20)+1</f>
        <v>2</v>
      </c>
      <c r="D21" s="21" t="s">
        <v>38</v>
      </c>
      <c r="G21" s="49">
        <f>SUM(G18:G18)</f>
        <v>107789.70430107282</v>
      </c>
      <c r="I21" s="49">
        <f>SUM(I18:I18)</f>
        <v>1524718.2118738822</v>
      </c>
      <c r="J21" s="49"/>
      <c r="K21" s="26">
        <f>SUM(K18:K18)</f>
        <v>148455.83006268737</v>
      </c>
      <c r="L21" s="50"/>
      <c r="M21" s="26">
        <f>SUM(M18:M18)</f>
        <v>148455.83006268737</v>
      </c>
      <c r="N21" s="26"/>
      <c r="O21" s="26">
        <f>SUM(O18:O18)</f>
        <v>147652.25706268736</v>
      </c>
      <c r="P21" s="26"/>
      <c r="Q21" s="24">
        <f>SUM(Q18)</f>
        <v>-803.57300000000396</v>
      </c>
      <c r="R21" s="51">
        <f>Q21/K21</f>
        <v>-5.4128760026513276E-3</v>
      </c>
      <c r="S21" s="52"/>
      <c r="T21" s="24">
        <f ca="1">SUM(T18)</f>
        <v>-1225.0846382627451</v>
      </c>
      <c r="U21" s="51">
        <f ca="1">T21/K21</f>
        <v>-8.2521827384309365E-3</v>
      </c>
      <c r="V21" s="52"/>
      <c r="W21" s="24">
        <f ca="1">SUM(W18)</f>
        <v>-2028.6576382627536</v>
      </c>
      <c r="X21" s="51">
        <f ca="1">W21/K21</f>
        <v>-1.3665058741082294E-2</v>
      </c>
    </row>
    <row r="22" spans="2:25">
      <c r="I22" s="1" t="s">
        <v>49</v>
      </c>
      <c r="K22" s="26"/>
      <c r="L22" s="26"/>
      <c r="M22" s="26"/>
      <c r="N22" s="26"/>
      <c r="O22" s="26"/>
      <c r="R22" s="56"/>
      <c r="U22" s="56"/>
      <c r="X22" s="56"/>
    </row>
    <row r="23" spans="2:25">
      <c r="D23" s="21" t="s">
        <v>39</v>
      </c>
      <c r="G23" s="49"/>
      <c r="K23" s="26"/>
      <c r="L23" s="26"/>
      <c r="M23" s="26"/>
      <c r="N23" s="26"/>
      <c r="O23" s="26"/>
      <c r="R23" s="56"/>
      <c r="U23" s="56"/>
      <c r="X23" s="56"/>
    </row>
    <row r="24" spans="2:25">
      <c r="B24" s="31">
        <f>MAX(B$15:B23)+1</f>
        <v>3</v>
      </c>
      <c r="D24" s="4" t="s">
        <v>40</v>
      </c>
      <c r="F24" s="10">
        <v>24</v>
      </c>
      <c r="G24" s="49">
        <v>19928.640555555456</v>
      </c>
      <c r="I24" s="49">
        <v>554739.13183022395</v>
      </c>
      <c r="K24" s="24">
        <v>52559.234199139384</v>
      </c>
      <c r="L24" s="50"/>
      <c r="M24" s="24">
        <v>52559.234199139384</v>
      </c>
      <c r="N24" s="24"/>
      <c r="O24" s="24">
        <v>52311.744199139386</v>
      </c>
      <c r="P24" s="24"/>
      <c r="Q24" s="24">
        <f t="shared" ref="Q24:Q31" si="0">O24-M24</f>
        <v>-247.48999999999796</v>
      </c>
      <c r="R24" s="51">
        <f>Q24/K24</f>
        <v>-4.7087824579462841E-3</v>
      </c>
      <c r="S24" s="52"/>
      <c r="T24" s="24">
        <f ca="1">'Attach A pg1'!Q22</f>
        <v>-379.02736081748429</v>
      </c>
      <c r="U24" s="51">
        <f t="shared" ref="U24:U31" ca="1" si="1">T24/K24</f>
        <v>-7.2114323314035377E-3</v>
      </c>
      <c r="V24" s="52"/>
      <c r="W24" s="24">
        <f t="shared" ref="W24:W31" ca="1" si="2">O24+T24-K24</f>
        <v>-626.51736081748095</v>
      </c>
      <c r="X24" s="51">
        <f t="shared" ref="X24:X31" ca="1" si="3">W24/K24</f>
        <v>-1.1920214789349797E-2</v>
      </c>
      <c r="Y24" s="57"/>
    </row>
    <row r="25" spans="2:25">
      <c r="B25" s="31">
        <f>MAX(B$15:B24)+1</f>
        <v>4</v>
      </c>
      <c r="D25" s="4" t="s">
        <v>41</v>
      </c>
      <c r="E25" s="34"/>
      <c r="F25" s="10">
        <v>33</v>
      </c>
      <c r="G25" s="49">
        <v>0</v>
      </c>
      <c r="I25" s="49">
        <v>0</v>
      </c>
      <c r="K25" s="24">
        <v>0</v>
      </c>
      <c r="L25" s="50"/>
      <c r="M25" s="24">
        <v>0</v>
      </c>
      <c r="N25" s="24"/>
      <c r="O25" s="24">
        <v>0</v>
      </c>
      <c r="P25" s="24"/>
      <c r="Q25" s="24">
        <f t="shared" si="0"/>
        <v>0</v>
      </c>
      <c r="R25" s="51">
        <f>R26</f>
        <v>-5.4248207335865009E-3</v>
      </c>
      <c r="S25" s="52"/>
      <c r="T25" s="24">
        <f>'Attach A pg1'!Q23</f>
        <v>0</v>
      </c>
      <c r="U25" s="51">
        <f ca="1">U26</f>
        <v>-8.2171365451802481E-3</v>
      </c>
      <c r="V25" s="52"/>
      <c r="W25" s="24">
        <f t="shared" si="2"/>
        <v>0</v>
      </c>
      <c r="X25" s="51">
        <f ca="1">X26</f>
        <v>-1.3641957278766752E-2</v>
      </c>
      <c r="Y25" s="57"/>
    </row>
    <row r="26" spans="2:25">
      <c r="B26" s="31">
        <f>MAX(B$15:B25)+1</f>
        <v>5</v>
      </c>
      <c r="D26" s="4" t="s">
        <v>42</v>
      </c>
      <c r="F26" s="10">
        <v>36</v>
      </c>
      <c r="G26" s="49">
        <v>1076.1138888888891</v>
      </c>
      <c r="I26" s="49">
        <v>950741.26118410239</v>
      </c>
      <c r="K26" s="24">
        <v>76324.918432145074</v>
      </c>
      <c r="L26" s="50"/>
      <c r="M26" s="24">
        <v>76324.918432145074</v>
      </c>
      <c r="N26" s="24"/>
      <c r="O26" s="24">
        <v>75910.869432145075</v>
      </c>
      <c r="P26" s="24"/>
      <c r="Q26" s="24">
        <f t="shared" si="0"/>
        <v>-414.04899999999907</v>
      </c>
      <c r="R26" s="51">
        <f t="shared" ref="R26:R31" si="4">Q26/K26</f>
        <v>-5.4248207335865009E-3</v>
      </c>
      <c r="S26" s="52"/>
      <c r="T26" s="24">
        <f ca="1">'Attach A pg1'!Q24</f>
        <v>-627.1722765566808</v>
      </c>
      <c r="U26" s="51">
        <f t="shared" ca="1" si="1"/>
        <v>-8.2171365451802481E-3</v>
      </c>
      <c r="V26" s="52"/>
      <c r="W26" s="24">
        <f t="shared" ca="1" si="2"/>
        <v>-1041.2212765566801</v>
      </c>
      <c r="X26" s="51">
        <f t="shared" ca="1" si="3"/>
        <v>-1.3641957278766752E-2</v>
      </c>
      <c r="Y26" s="57"/>
    </row>
    <row r="27" spans="2:25">
      <c r="B27" s="31">
        <f>MAX(B$15:B26)+1</f>
        <v>6</v>
      </c>
      <c r="D27" s="4" t="s">
        <v>43</v>
      </c>
      <c r="F27" s="10" t="s">
        <v>44</v>
      </c>
      <c r="G27" s="49">
        <v>5135.6966195907062</v>
      </c>
      <c r="I27" s="49">
        <v>164795.79784020002</v>
      </c>
      <c r="K27" s="24">
        <v>15181.736999999999</v>
      </c>
      <c r="L27" s="50"/>
      <c r="M27" s="24">
        <v>15181.736999999999</v>
      </c>
      <c r="N27" s="24"/>
      <c r="O27" s="24">
        <v>15109.955</v>
      </c>
      <c r="P27" s="24"/>
      <c r="Q27" s="24">
        <f t="shared" si="0"/>
        <v>-71.781999999999243</v>
      </c>
      <c r="R27" s="51">
        <f t="shared" si="4"/>
        <v>-4.728180971650296E-3</v>
      </c>
      <c r="S27" s="52"/>
      <c r="T27" s="24">
        <f ca="1">'Attach A pg1'!Q25</f>
        <v>-109.59530121791873</v>
      </c>
      <c r="U27" s="51">
        <f t="shared" ca="1" si="1"/>
        <v>-7.2188907776441352E-3</v>
      </c>
      <c r="V27" s="52"/>
      <c r="W27" s="24">
        <f t="shared" ca="1" si="2"/>
        <v>-181.37730121791719</v>
      </c>
      <c r="X27" s="51">
        <f t="shared" ca="1" si="3"/>
        <v>-1.194707174929438E-2</v>
      </c>
    </row>
    <row r="28" spans="2:25">
      <c r="B28" s="31">
        <f>MAX(B$15:B27)+1</f>
        <v>7</v>
      </c>
      <c r="D28" s="4" t="s">
        <v>45</v>
      </c>
      <c r="F28" s="10">
        <v>47</v>
      </c>
      <c r="G28" s="49">
        <v>1</v>
      </c>
      <c r="I28" s="49">
        <v>2679.157633181796</v>
      </c>
      <c r="K28" s="24">
        <v>395.65954424682394</v>
      </c>
      <c r="L28" s="50"/>
      <c r="M28" s="24">
        <v>395.65954424682394</v>
      </c>
      <c r="N28" s="24"/>
      <c r="O28" s="24">
        <v>391.47557844682393</v>
      </c>
      <c r="P28" s="24"/>
      <c r="Q28" s="24">
        <f t="shared" si="0"/>
        <v>-4.1839658000000099</v>
      </c>
      <c r="R28" s="51">
        <f t="shared" si="4"/>
        <v>-1.0574661627244686E-2</v>
      </c>
      <c r="S28" s="52"/>
      <c r="T28" s="24">
        <f ca="1">'Attach A pg1'!Q26</f>
        <v>-2.4112418698636162</v>
      </c>
      <c r="U28" s="51">
        <f t="shared" ca="1" si="1"/>
        <v>-6.0942340578530648E-3</v>
      </c>
      <c r="V28" s="52"/>
      <c r="W28" s="24">
        <f t="shared" ca="1" si="2"/>
        <v>-6.595207669863612</v>
      </c>
      <c r="X28" s="51">
        <f t="shared" ca="1" si="3"/>
        <v>-1.6668895685097714E-2</v>
      </c>
    </row>
    <row r="29" spans="2:25">
      <c r="B29" s="31">
        <f>MAX(B$15:B28)+1</f>
        <v>8</v>
      </c>
      <c r="D29" s="4" t="s">
        <v>46</v>
      </c>
      <c r="F29" s="10">
        <v>48</v>
      </c>
      <c r="G29" s="49">
        <v>64.477272727272748</v>
      </c>
      <c r="I29" s="49">
        <v>400185.56350036786</v>
      </c>
      <c r="K29" s="24">
        <v>29190.633713713039</v>
      </c>
      <c r="L29" s="50"/>
      <c r="M29" s="24">
        <v>29190.633713713039</v>
      </c>
      <c r="N29" s="24"/>
      <c r="O29" s="24">
        <v>29024.892713713038</v>
      </c>
      <c r="P29" s="24"/>
      <c r="Q29" s="24">
        <f t="shared" si="0"/>
        <v>-165.7410000000018</v>
      </c>
      <c r="R29" s="51">
        <f t="shared" si="4"/>
        <v>-5.6778828998885617E-3</v>
      </c>
      <c r="S29" s="52"/>
      <c r="T29" s="24">
        <f ca="1">'Attach A pg1'!Q27</f>
        <v>-254.93739153649335</v>
      </c>
      <c r="U29" s="51">
        <f t="shared" ca="1" si="1"/>
        <v>-8.7335339834273638E-3</v>
      </c>
      <c r="V29" s="52"/>
      <c r="W29" s="24">
        <f t="shared" ca="1" si="2"/>
        <v>-420.67839153649402</v>
      </c>
      <c r="X29" s="51">
        <f t="shared" ca="1" si="3"/>
        <v>-1.4411416883315887E-2</v>
      </c>
    </row>
    <row r="30" spans="2:25">
      <c r="B30" s="31">
        <f>MAX(B$15:B29)+1</f>
        <v>9</v>
      </c>
      <c r="D30" s="4" t="s">
        <v>47</v>
      </c>
      <c r="F30" s="22" t="s">
        <v>48</v>
      </c>
      <c r="G30" s="49">
        <v>1</v>
      </c>
      <c r="I30" s="49">
        <v>471255.29337353742</v>
      </c>
      <c r="K30" s="24">
        <v>27876.337040602797</v>
      </c>
      <c r="L30" s="50"/>
      <c r="M30" s="24">
        <v>27876.337040602797</v>
      </c>
      <c r="N30" s="24"/>
      <c r="O30" s="24">
        <v>27714.105040602797</v>
      </c>
      <c r="P30" s="24"/>
      <c r="Q30" s="24">
        <f t="shared" si="0"/>
        <v>-162.23199999999997</v>
      </c>
      <c r="R30" s="51">
        <f t="shared" si="4"/>
        <v>-5.8197029173418209E-3</v>
      </c>
      <c r="S30" s="52"/>
      <c r="T30" s="24">
        <f ca="1">'Attach A pg1'!Q28</f>
        <v>-244.94267803527708</v>
      </c>
      <c r="U30" s="51">
        <f t="shared" ca="1" si="1"/>
        <v>-8.7867598127584004E-3</v>
      </c>
      <c r="V30" s="52"/>
      <c r="W30" s="24">
        <f t="shared" ca="1" si="2"/>
        <v>-407.17467803527688</v>
      </c>
      <c r="X30" s="51">
        <f t="shared" ca="1" si="3"/>
        <v>-1.4606462730100215E-2</v>
      </c>
    </row>
    <row r="31" spans="2:25">
      <c r="B31" s="31">
        <f>MAX(B$15:B30)+1</f>
        <v>10</v>
      </c>
      <c r="D31" s="4" t="s">
        <v>50</v>
      </c>
      <c r="F31" s="10" t="s">
        <v>51</v>
      </c>
      <c r="G31" s="49">
        <v>27</v>
      </c>
      <c r="I31" s="49">
        <v>285.28140758938906</v>
      </c>
      <c r="K31" s="24">
        <v>16.890895606556153</v>
      </c>
      <c r="L31" s="50"/>
      <c r="M31" s="24">
        <v>16.890895606556153</v>
      </c>
      <c r="N31" s="24"/>
      <c r="O31" s="24">
        <v>16.830895606556155</v>
      </c>
      <c r="P31" s="24"/>
      <c r="Q31" s="24">
        <f t="shared" si="0"/>
        <v>-5.9999999999998721E-2</v>
      </c>
      <c r="R31" s="51">
        <f t="shared" si="4"/>
        <v>-3.5522095096431647E-3</v>
      </c>
      <c r="S31" s="52"/>
      <c r="T31" s="24">
        <f ca="1">'Attach A pg1'!Q29</f>
        <v>-9.1713511829315739E-2</v>
      </c>
      <c r="U31" s="51">
        <f t="shared" ca="1" si="1"/>
        <v>-5.4297601480478869E-3</v>
      </c>
      <c r="V31" s="52"/>
      <c r="W31" s="24">
        <f t="shared" ca="1" si="2"/>
        <v>-0.15171351182931403</v>
      </c>
      <c r="X31" s="51">
        <f t="shared" ca="1" si="3"/>
        <v>-8.981969657691026E-3</v>
      </c>
    </row>
    <row r="32" spans="2:25">
      <c r="B32" s="9"/>
      <c r="F32" s="10"/>
      <c r="G32" s="53"/>
      <c r="I32" s="53"/>
      <c r="K32" s="54"/>
      <c r="L32" s="26"/>
      <c r="M32" s="54"/>
      <c r="N32" s="26"/>
      <c r="O32" s="54"/>
      <c r="Q32" s="53"/>
      <c r="R32" s="58"/>
      <c r="T32" s="53"/>
      <c r="U32" s="58"/>
      <c r="W32" s="53"/>
      <c r="X32" s="58"/>
    </row>
    <row r="33" spans="2:24">
      <c r="B33" s="9"/>
      <c r="K33" s="26"/>
      <c r="L33" s="26"/>
      <c r="M33" s="26"/>
      <c r="N33" s="26"/>
      <c r="O33" s="26"/>
      <c r="R33" s="56"/>
      <c r="U33" s="56"/>
      <c r="X33" s="56"/>
    </row>
    <row r="34" spans="2:24">
      <c r="B34" s="31">
        <f>MAX(B$15:B33)+1</f>
        <v>11</v>
      </c>
      <c r="D34" s="21" t="s">
        <v>52</v>
      </c>
      <c r="G34" s="49">
        <f>SUM(G24:G31)</f>
        <v>26233.928336762321</v>
      </c>
      <c r="I34" s="49">
        <f>SUM(I24:I31)</f>
        <v>2544681.4867692026</v>
      </c>
      <c r="J34" s="49"/>
      <c r="K34" s="24">
        <f>SUM(K24:K31)</f>
        <v>201545.41082545364</v>
      </c>
      <c r="L34" s="50"/>
      <c r="M34" s="24">
        <f>SUM(M24:M31)</f>
        <v>201545.41082545364</v>
      </c>
      <c r="N34" s="24"/>
      <c r="O34" s="24">
        <f>SUM(O24:O31)</f>
        <v>200479.87285965367</v>
      </c>
      <c r="P34" s="26"/>
      <c r="Q34" s="24">
        <f>SUM(Q24:Q31)</f>
        <v>-1065.5379657999979</v>
      </c>
      <c r="R34" s="51">
        <f>Q34/K34</f>
        <v>-5.2868381444953674E-3</v>
      </c>
      <c r="S34" s="52"/>
      <c r="T34" s="24">
        <f ca="1">SUM(T24:T31)</f>
        <v>-1618.1779635455473</v>
      </c>
      <c r="U34" s="51">
        <f ca="1">T34/K34</f>
        <v>-8.0288504556769794E-3</v>
      </c>
      <c r="V34" s="52"/>
      <c r="W34" s="24">
        <f ca="1">SUM(W24:W31)</f>
        <v>-2683.715929345542</v>
      </c>
      <c r="X34" s="51">
        <f ca="1">W34/K34</f>
        <v>-1.3315688600172331E-2</v>
      </c>
    </row>
    <row r="35" spans="2:24">
      <c r="B35" s="9"/>
      <c r="K35" s="26"/>
      <c r="L35" s="26"/>
      <c r="M35" s="26"/>
      <c r="N35" s="26"/>
      <c r="O35" s="26"/>
      <c r="R35" s="56"/>
      <c r="U35" s="56"/>
      <c r="X35" s="56"/>
    </row>
    <row r="36" spans="2:24">
      <c r="B36" s="9"/>
      <c r="D36" s="21" t="s">
        <v>53</v>
      </c>
      <c r="K36" s="26"/>
      <c r="L36" s="26"/>
      <c r="M36" s="26"/>
      <c r="N36" s="26"/>
      <c r="O36" s="26"/>
      <c r="R36" s="56"/>
      <c r="U36" s="56"/>
      <c r="X36" s="56"/>
    </row>
    <row r="37" spans="2:24">
      <c r="B37" s="31">
        <f>MAX(B$15:B36)+1</f>
        <v>12</v>
      </c>
      <c r="D37" s="4" t="s">
        <v>54</v>
      </c>
      <c r="F37" s="10" t="s">
        <v>55</v>
      </c>
      <c r="G37" s="49">
        <v>2323.5333333333333</v>
      </c>
      <c r="I37" s="49">
        <v>3037.7085715346157</v>
      </c>
      <c r="K37" s="24">
        <v>277.12832601818241</v>
      </c>
      <c r="L37" s="50"/>
      <c r="M37" s="24">
        <v>277.12832601818241</v>
      </c>
      <c r="N37" s="24"/>
      <c r="O37" s="24">
        <v>276.37330047989235</v>
      </c>
      <c r="P37" s="24"/>
      <c r="Q37" s="24">
        <f t="shared" ref="Q37:Q39" si="5">O37-M37</f>
        <v>-0.75502553829005592</v>
      </c>
      <c r="R37" s="51">
        <f>Q37/K37</f>
        <v>-2.7244618012830586E-3</v>
      </c>
      <c r="S37" s="52"/>
      <c r="T37" s="24">
        <f ca="1">'Attach A pg1'!Q35</f>
        <v>-0.97657580759853257</v>
      </c>
      <c r="U37" s="51">
        <f t="shared" ref="U37:U39" ca="1" si="6">T37/K37</f>
        <v>-3.5239119061920049E-3</v>
      </c>
      <c r="V37" s="52"/>
      <c r="W37" s="24">
        <f t="shared" ref="W37:W39" ca="1" si="7">O37+T37-K37</f>
        <v>-1.7316013458885777</v>
      </c>
      <c r="X37" s="51">
        <f t="shared" ref="X37:X39" ca="1" si="8">W37/K37</f>
        <v>-6.2483737074750245E-3</v>
      </c>
    </row>
    <row r="38" spans="2:24">
      <c r="B38" s="31">
        <f>MAX(B$15:B37)+1</f>
        <v>13</v>
      </c>
      <c r="D38" s="4" t="s">
        <v>56</v>
      </c>
      <c r="F38" s="10" t="s">
        <v>57</v>
      </c>
      <c r="G38" s="49">
        <v>244</v>
      </c>
      <c r="I38" s="49">
        <v>5373.276656771407</v>
      </c>
      <c r="K38" s="24">
        <v>733.26276204534815</v>
      </c>
      <c r="L38" s="50"/>
      <c r="M38" s="24">
        <v>733.26276204534815</v>
      </c>
      <c r="N38" s="24"/>
      <c r="O38" s="24">
        <v>732.02076204534819</v>
      </c>
      <c r="P38" s="24"/>
      <c r="Q38" s="24">
        <f t="shared" si="5"/>
        <v>-1.2419999999999618</v>
      </c>
      <c r="R38" s="51">
        <f>Q38/K38</f>
        <v>-1.6937993640036382E-3</v>
      </c>
      <c r="S38" s="52"/>
      <c r="T38" s="24">
        <f ca="1">'Attach A pg1'!Q36</f>
        <v>-1.7274244276454565</v>
      </c>
      <c r="U38" s="51">
        <f t="shared" ca="1" si="6"/>
        <v>-2.3558054725525868E-3</v>
      </c>
      <c r="V38" s="52"/>
      <c r="W38" s="24">
        <f t="shared" ca="1" si="7"/>
        <v>-2.9694244276454356</v>
      </c>
      <c r="X38" s="51">
        <f t="shared" ca="1" si="8"/>
        <v>-4.0496048365562488E-3</v>
      </c>
    </row>
    <row r="39" spans="2:24">
      <c r="B39" s="31">
        <f>MAX(B$15:B38)+1</f>
        <v>14</v>
      </c>
      <c r="D39" s="4" t="s">
        <v>56</v>
      </c>
      <c r="F39" s="10">
        <v>53</v>
      </c>
      <c r="G39" s="49">
        <v>232.66666666666666</v>
      </c>
      <c r="I39" s="49">
        <v>3796.1347231696864</v>
      </c>
      <c r="K39" s="24">
        <v>168.23111480287815</v>
      </c>
      <c r="L39" s="50"/>
      <c r="M39" s="24">
        <v>168.23111480287815</v>
      </c>
      <c r="N39" s="24"/>
      <c r="O39" s="24">
        <v>167.22980363846906</v>
      </c>
      <c r="P39" s="24"/>
      <c r="Q39" s="24">
        <f t="shared" si="5"/>
        <v>-1.0013111644090884</v>
      </c>
      <c r="R39" s="51">
        <f>Q39/K39</f>
        <v>-5.9519974386566784E-3</v>
      </c>
      <c r="S39" s="52"/>
      <c r="T39" s="24">
        <f ca="1">'Attach A pg1'!Q37</f>
        <v>-1.2203979564634231</v>
      </c>
      <c r="U39" s="51">
        <f t="shared" ca="1" si="6"/>
        <v>-7.2542939389862744E-3</v>
      </c>
      <c r="V39" s="52"/>
      <c r="W39" s="24">
        <f t="shared" ca="1" si="7"/>
        <v>-2.2217091208725037</v>
      </c>
      <c r="X39" s="51">
        <f t="shared" ca="1" si="8"/>
        <v>-1.3206291377642907E-2</v>
      </c>
    </row>
    <row r="40" spans="2:24">
      <c r="B40" s="9"/>
      <c r="G40" s="53"/>
      <c r="I40" s="53"/>
      <c r="K40" s="54"/>
      <c r="L40" s="26"/>
      <c r="M40" s="59"/>
      <c r="N40" s="26"/>
      <c r="O40" s="59"/>
      <c r="Q40" s="53"/>
      <c r="R40" s="58"/>
      <c r="T40" s="53"/>
      <c r="U40" s="58"/>
      <c r="W40" s="53"/>
      <c r="X40" s="58"/>
    </row>
    <row r="41" spans="2:24">
      <c r="B41" s="9"/>
      <c r="K41" s="26"/>
      <c r="L41" s="26"/>
      <c r="M41" s="26"/>
      <c r="N41" s="26"/>
      <c r="O41" s="26"/>
      <c r="R41" s="56"/>
      <c r="U41" s="56"/>
      <c r="X41" s="56"/>
    </row>
    <row r="42" spans="2:24">
      <c r="B42" s="31">
        <f>MAX(B$15:B41)+1</f>
        <v>15</v>
      </c>
      <c r="D42" s="21" t="s">
        <v>58</v>
      </c>
      <c r="G42" s="60">
        <f>SUM(G37:G39)</f>
        <v>2800.2</v>
      </c>
      <c r="I42" s="60">
        <f>SUM(I37:I39)</f>
        <v>12207.11995147571</v>
      </c>
      <c r="J42" s="49"/>
      <c r="K42" s="54">
        <f>SUM(K37:K39)</f>
        <v>1178.6222028664088</v>
      </c>
      <c r="L42" s="61"/>
      <c r="M42" s="54">
        <f>SUM(M37:M39)</f>
        <v>1178.6222028664088</v>
      </c>
      <c r="N42" s="26"/>
      <c r="O42" s="54">
        <f>SUM(O37:O39)</f>
        <v>1175.6238661637096</v>
      </c>
      <c r="P42" s="26"/>
      <c r="Q42" s="54">
        <f>SUM(Q37:Q39)</f>
        <v>-2.9983367026991061</v>
      </c>
      <c r="R42" s="62">
        <f>Q42/K42</f>
        <v>-2.543933667130275E-3</v>
      </c>
      <c r="S42" s="52"/>
      <c r="T42" s="54">
        <f ca="1">SUM(T37:T39)</f>
        <v>-3.9243981917074118</v>
      </c>
      <c r="U42" s="62">
        <f ca="1">T42/K42</f>
        <v>-3.3296489597457752E-3</v>
      </c>
      <c r="V42" s="52"/>
      <c r="W42" s="54">
        <f ca="1">SUM(W37:W39)</f>
        <v>-6.922734894406517</v>
      </c>
      <c r="X42" s="62">
        <f ca="1">W42/K42</f>
        <v>-5.8735826268760489E-3</v>
      </c>
    </row>
    <row r="43" spans="2:24">
      <c r="B43" s="9"/>
      <c r="D43" s="21"/>
      <c r="G43" s="49"/>
      <c r="I43" s="49"/>
      <c r="J43" s="49"/>
      <c r="K43" s="26"/>
      <c r="L43" s="26"/>
      <c r="M43" s="26"/>
      <c r="N43" s="26"/>
      <c r="O43" s="26"/>
      <c r="P43" s="26"/>
      <c r="Q43" s="26"/>
      <c r="R43" s="56"/>
      <c r="S43" s="26"/>
      <c r="T43" s="26"/>
      <c r="U43" s="56"/>
      <c r="V43" s="26"/>
      <c r="W43" s="26"/>
      <c r="X43" s="56"/>
    </row>
    <row r="44" spans="2:24" ht="16" thickBot="1">
      <c r="B44" s="31">
        <f>MAX(B$15:B43)+1</f>
        <v>16</v>
      </c>
      <c r="D44" s="40" t="s">
        <v>59</v>
      </c>
      <c r="G44" s="63">
        <f>G42+G34+G21</f>
        <v>136823.83263783515</v>
      </c>
      <c r="I44" s="63">
        <f>I42+I34+I21</f>
        <v>4081606.818594561</v>
      </c>
      <c r="K44" s="64">
        <f>K42+K34+K21</f>
        <v>351179.86309100746</v>
      </c>
      <c r="L44" s="61"/>
      <c r="M44" s="64">
        <f>M42+M34+M21</f>
        <v>351179.86309100746</v>
      </c>
      <c r="N44" s="26"/>
      <c r="O44" s="64">
        <f>O42+O34+O21</f>
        <v>349307.75378850475</v>
      </c>
      <c r="P44" s="26"/>
      <c r="Q44" s="64">
        <f>Q42+Q34+Q21</f>
        <v>-1872.109302502701</v>
      </c>
      <c r="R44" s="65">
        <f>Q44/K44</f>
        <v>-5.3309130142736808E-3</v>
      </c>
      <c r="S44" s="52"/>
      <c r="T44" s="64">
        <f ca="1">T42+T34+T21</f>
        <v>-2847.1869999999999</v>
      </c>
      <c r="U44" s="65">
        <f ca="1">T44/K44</f>
        <v>-8.1074893501571817E-3</v>
      </c>
      <c r="V44" s="52"/>
      <c r="W44" s="64">
        <f ca="1">W42+W34+W21</f>
        <v>-4719.296302502702</v>
      </c>
      <c r="X44" s="65">
        <f ca="1">W44/K44</f>
        <v>-1.3438402364430864E-2</v>
      </c>
    </row>
    <row r="45" spans="2:24" ht="16" thickTop="1">
      <c r="B45" s="81" t="s">
        <v>49</v>
      </c>
      <c r="C45" s="82"/>
      <c r="D45" s="82"/>
      <c r="G45" s="49"/>
      <c r="I45" s="49"/>
      <c r="K45" s="26"/>
      <c r="L45" s="61"/>
      <c r="M45" s="26"/>
      <c r="N45" s="26"/>
      <c r="O45" s="26"/>
      <c r="P45" s="26"/>
      <c r="Q45" s="26"/>
      <c r="R45" s="56"/>
      <c r="S45" s="52"/>
      <c r="T45" s="26"/>
      <c r="U45" s="56"/>
      <c r="V45" s="52"/>
      <c r="W45" s="26"/>
      <c r="X45" s="56"/>
    </row>
    <row r="46" spans="2:24">
      <c r="B46" s="31">
        <f>MAX(B$15:B45)+1</f>
        <v>17</v>
      </c>
      <c r="D46" s="4" t="s">
        <v>84</v>
      </c>
      <c r="G46" s="49"/>
      <c r="I46" s="49"/>
      <c r="K46" s="50">
        <v>727.80209999999988</v>
      </c>
      <c r="L46" s="66"/>
      <c r="M46" s="50">
        <f>K46</f>
        <v>727.80209999999988</v>
      </c>
      <c r="N46" s="50"/>
      <c r="O46" s="50">
        <f>M46</f>
        <v>727.80209999999988</v>
      </c>
      <c r="P46" s="26"/>
      <c r="Q46" s="26"/>
      <c r="R46" s="51"/>
      <c r="S46" s="52"/>
      <c r="T46" s="26"/>
      <c r="U46" s="51"/>
      <c r="V46" s="52"/>
      <c r="W46" s="26"/>
      <c r="X46" s="51"/>
    </row>
    <row r="47" spans="2:24">
      <c r="B47" s="31"/>
      <c r="G47" s="49"/>
      <c r="I47" s="49"/>
      <c r="K47" s="26"/>
      <c r="L47" s="66"/>
      <c r="M47" s="50"/>
      <c r="N47" s="50"/>
      <c r="O47" s="50"/>
      <c r="P47" s="26"/>
      <c r="Q47" s="26"/>
      <c r="R47" s="51"/>
      <c r="S47" s="52"/>
      <c r="T47" s="26"/>
      <c r="U47" s="51"/>
      <c r="V47" s="52"/>
      <c r="W47" s="26"/>
      <c r="X47" s="51"/>
    </row>
    <row r="48" spans="2:24" ht="16" thickBot="1">
      <c r="B48" s="31">
        <f>MAX(B$15:B47)+1</f>
        <v>18</v>
      </c>
      <c r="D48" s="67" t="s">
        <v>85</v>
      </c>
      <c r="G48" s="63">
        <f>SUM(G44:G46)</f>
        <v>136823.83263783515</v>
      </c>
      <c r="I48" s="63">
        <f>SUM(I44:I46)</f>
        <v>4081606.818594561</v>
      </c>
      <c r="K48" s="64">
        <f>SUM(K44:K46)</f>
        <v>351907.66519100743</v>
      </c>
      <c r="L48" s="26"/>
      <c r="M48" s="68">
        <f>SUM(M44:M46)</f>
        <v>351907.66519100743</v>
      </c>
      <c r="N48" s="61"/>
      <c r="O48" s="68">
        <f>SUM(O44:O46)</f>
        <v>350035.55588850472</v>
      </c>
      <c r="P48" s="26"/>
      <c r="Q48" s="64">
        <f>SUM(Q44:Q46)</f>
        <v>-1872.109302502701</v>
      </c>
      <c r="R48" s="65">
        <f>Q48/K48</f>
        <v>-5.3198878219562588E-3</v>
      </c>
      <c r="T48" s="64">
        <f ca="1">SUM(T44:T46)</f>
        <v>-2847.1869999999999</v>
      </c>
      <c r="U48" s="65">
        <f ca="1">T48/K48</f>
        <v>-8.0907217478613652E-3</v>
      </c>
      <c r="W48" s="64">
        <f ca="1">SUM(W44:W46)</f>
        <v>-4719.296302502702</v>
      </c>
      <c r="X48" s="65">
        <f ca="1">W48/K48</f>
        <v>-1.3410609569817628E-2</v>
      </c>
    </row>
    <row r="49" spans="11:18" ht="18.75" customHeight="1" thickTop="1">
      <c r="Q49" s="24" t="s">
        <v>49</v>
      </c>
      <c r="R49" s="69" t="s">
        <v>49</v>
      </c>
    </row>
    <row r="50" spans="11:18" ht="18.75" customHeight="1">
      <c r="M50" s="70"/>
      <c r="N50" s="70"/>
      <c r="O50" s="70"/>
      <c r="Q50" s="26"/>
      <c r="R50" s="71"/>
    </row>
    <row r="51" spans="11:18">
      <c r="K51" s="72"/>
      <c r="Q51" s="26"/>
      <c r="R51" s="73"/>
    </row>
    <row r="52" spans="11:18">
      <c r="Q52" s="26"/>
    </row>
    <row r="53" spans="11:18">
      <c r="R53" s="74"/>
    </row>
    <row r="54" spans="11:18">
      <c r="Q54" s="75"/>
      <c r="R54" s="76"/>
    </row>
    <row r="55" spans="11:18">
      <c r="M55" s="19"/>
      <c r="N55" s="19"/>
      <c r="O55" s="19"/>
      <c r="Q55" s="77"/>
      <c r="R55" s="78"/>
    </row>
    <row r="56" spans="11:18">
      <c r="M56" s="79"/>
      <c r="N56" s="79"/>
      <c r="O56" s="79"/>
      <c r="R56" s="56"/>
    </row>
    <row r="57" spans="11:18">
      <c r="R57" s="80"/>
    </row>
    <row r="59" spans="11:18">
      <c r="M59" s="19"/>
      <c r="N59" s="19"/>
      <c r="O59" s="19"/>
    </row>
  </sheetData>
  <mergeCells count="1">
    <mergeCell ref="B45:D45"/>
  </mergeCells>
  <printOptions horizontalCentered="1"/>
  <pageMargins left="0.25" right="0.25" top="0.5" bottom="0.5" header="0.5" footer="0.25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2022-01-21T08:00:00+00:00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54D754-C93E-457D-84A0-EC4F806959BA}"/>
</file>

<file path=customXml/itemProps2.xml><?xml version="1.0" encoding="utf-8"?>
<ds:datastoreItem xmlns:ds="http://schemas.openxmlformats.org/officeDocument/2006/customXml" ds:itemID="{3997E6D8-9C4D-48A6-B58F-D1F31C6F214B}"/>
</file>

<file path=customXml/itemProps3.xml><?xml version="1.0" encoding="utf-8"?>
<ds:datastoreItem xmlns:ds="http://schemas.openxmlformats.org/officeDocument/2006/customXml" ds:itemID="{B449AF6A-D950-4DF0-86E9-FE93CCED388D}"/>
</file>

<file path=customXml/itemProps4.xml><?xml version="1.0" encoding="utf-8"?>
<ds:datastoreItem xmlns:ds="http://schemas.openxmlformats.org/officeDocument/2006/customXml" ds:itemID="{BEA0DFFA-2A1C-40AD-AB3D-B43CC3889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Attach A pg1</vt:lpstr>
      <vt:lpstr>Attach A pg2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Penfield, Mary</cp:lastModifiedBy>
  <cp:lastPrinted>2022-01-21T21:32:09Z</cp:lastPrinted>
  <dcterms:created xsi:type="dcterms:W3CDTF">2021-12-09T22:13:01Z</dcterms:created>
  <dcterms:modified xsi:type="dcterms:W3CDTF">2022-01-21T21:33:40Z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