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rc\Desktop\2022 GRC\Hunt\"/>
    </mc:Choice>
  </mc:AlternateContent>
  <xr:revisionPtr revIDLastSave="0" documentId="13_ncr:1_{F4631577-0793-49A3-ABA6-1584B4268A87}" xr6:coauthVersionLast="46" xr6:coauthVersionMax="46" xr10:uidLastSave="{00000000-0000-0000-0000-000000000000}"/>
  <bookViews>
    <workbookView xWindow="-108" yWindow="-108" windowWidth="20376" windowHeight="12216" xr2:uid="{00000000-000D-0000-FFFF-FFFF00000000}"/>
  </bookViews>
  <sheets>
    <sheet name="Confidential" sheetId="13" r:id="rId1"/>
    <sheet name="PSE Medical and Flex Credits" sheetId="11" r:id="rId2"/>
    <sheet name="Market Medical Cost Trends" sheetId="12" r:id="rId3"/>
  </sheets>
  <definedNames>
    <definedName name="_xlnm.Print_Area" localSheetId="2">'Market Medical Cost Trends'!$A$1:$T$20</definedName>
    <definedName name="_xlnm.Print_Area" localSheetId="1">'PSE Medical and Flex Credits'!$A$1:$S$44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2" l="1"/>
  <c r="K12" i="12"/>
  <c r="M12" i="12"/>
  <c r="I11" i="12"/>
  <c r="I10" i="12"/>
  <c r="K11" i="12"/>
  <c r="K10" i="12"/>
  <c r="M11" i="12"/>
  <c r="M10" i="12"/>
  <c r="O12" i="12"/>
  <c r="O11" i="12"/>
  <c r="O10" i="12"/>
  <c r="Q12" i="12"/>
  <c r="Q11" i="12"/>
  <c r="Q10" i="12"/>
  <c r="S12" i="12"/>
  <c r="S11" i="12"/>
  <c r="S10" i="12"/>
</calcChain>
</file>

<file path=xl/sharedStrings.xml><?xml version="1.0" encoding="utf-8"?>
<sst xmlns="http://schemas.openxmlformats.org/spreadsheetml/2006/main" count="271" uniqueCount="35">
  <si>
    <t>IBEW</t>
  </si>
  <si>
    <t>EE Only</t>
  </si>
  <si>
    <t>Family</t>
  </si>
  <si>
    <t>Non-Rep</t>
  </si>
  <si>
    <t>UA</t>
  </si>
  <si>
    <t>COMBINED FLEX &amp; WELLNESS</t>
  </si>
  <si>
    <t>FLEX CREDITS ONLY</t>
  </si>
  <si>
    <t>1 yr chg</t>
  </si>
  <si>
    <t>Puget Sound Energy</t>
  </si>
  <si>
    <t>Monthly Flex Credits and Medical Plan Costs</t>
  </si>
  <si>
    <t>All</t>
  </si>
  <si>
    <t>n/a</t>
  </si>
  <si>
    <t>MARKET INFORMATION</t>
  </si>
  <si>
    <t>All Company Sizes</t>
  </si>
  <si>
    <t>Large Companies</t>
  </si>
  <si>
    <t>Trend</t>
  </si>
  <si>
    <t>After Benefit Changes</t>
  </si>
  <si>
    <t>Medical Plan Costs</t>
  </si>
  <si>
    <t>5 yr chg</t>
  </si>
  <si>
    <t>CAGR*</t>
  </si>
  <si>
    <t>Willis Towers Watson 2018 Emerging Trends in Health Care</t>
  </si>
  <si>
    <t>Willis Towers Watson 2021 Emerging Trends in Health Care</t>
  </si>
  <si>
    <t>Kaiser Family Foundation Survey Data- Average Annual Total Premium Cost</t>
  </si>
  <si>
    <t>MEDICAL PLAN COSTS (Plans with largest populations)</t>
  </si>
  <si>
    <t>Aetna PPO (Regence Engage pre-2020)</t>
  </si>
  <si>
    <t>Kaiser PPO (Group Health Options pre-2019)</t>
  </si>
  <si>
    <t>Aetna HSA (Regence HSA pre-2020)</t>
  </si>
  <si>
    <t>Kaiser HMO (New plan choice starting 2018)</t>
  </si>
  <si>
    <t>'15 to '20</t>
  </si>
  <si>
    <t>'17 to '22</t>
  </si>
  <si>
    <t>* CAGR = Compound Annual Growth Rate (equivalent annual rate per year)</t>
  </si>
  <si>
    <t>Health Benefit Plans History (2015-2022)</t>
  </si>
  <si>
    <t>This file contains confidential information</t>
  </si>
  <si>
    <t>Shaded information is designated as confidential per WAC 480-07-160</t>
  </si>
  <si>
    <t>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</si>
</sst>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0.0%"/>
    <numFmt numFmtId="167" formatCode="_(&quot;$&quot;* #,##0_);_(&quot;$&quot;* \(#,##0\);_(&quot;$&quot;* &quot;-&quot;??_);_(@_)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165" fontId="0" fillId="0" borderId="0" xfId="0" applyNumberFormat="1"/>
    <xf numFmtId="164" fontId="0" fillId="0" borderId="0" xfId="0" applyNumberFormat="1"/>
    <xf numFmtId="164" fontId="0" fillId="0" borderId="0" xfId="0" applyNumberFormat="1" applyFill="1"/>
    <xf numFmtId="10" fontId="0" fillId="0" borderId="0" xfId="1" applyNumberFormat="1" applyFont="1"/>
    <xf numFmtId="0" fontId="3" fillId="0" borderId="0" xfId="0" applyFont="1"/>
    <xf numFmtId="0" fontId="4" fillId="0" borderId="0" xfId="0" applyNumberFormat="1" applyFont="1"/>
    <xf numFmtId="0" fontId="4" fillId="0" borderId="0" xfId="0" applyFont="1"/>
    <xf numFmtId="166" fontId="0" fillId="0" borderId="0" xfId="1" applyNumberFormat="1" applyFont="1"/>
    <xf numFmtId="0" fontId="2" fillId="0" borderId="0" xfId="0" applyFont="1"/>
    <xf numFmtId="0" fontId="4" fillId="0" borderId="0" xfId="0" applyFont="1" applyFill="1"/>
    <xf numFmtId="0" fontId="0" fillId="0" borderId="0" xfId="0" applyFill="1"/>
    <xf numFmtId="10" fontId="2" fillId="0" borderId="0" xfId="1" applyNumberFormat="1" applyFont="1" applyFill="1" applyAlignment="1">
      <alignment horizontal="right"/>
    </xf>
    <xf numFmtId="0" fontId="2" fillId="0" borderId="0" xfId="0" quotePrefix="1" applyFont="1"/>
    <xf numFmtId="0" fontId="0" fillId="0" borderId="0" xfId="0" applyFill="1" applyAlignment="1">
      <alignment horizontal="right"/>
    </xf>
    <xf numFmtId="164" fontId="0" fillId="2" borderId="1" xfId="0" applyNumberFormat="1" applyFill="1" applyBorder="1"/>
    <xf numFmtId="164" fontId="0" fillId="2" borderId="2" xfId="0" applyNumberFormat="1" applyFill="1" applyBorder="1"/>
    <xf numFmtId="164" fontId="0" fillId="2" borderId="3" xfId="0" applyNumberFormat="1" applyFill="1" applyBorder="1"/>
    <xf numFmtId="164" fontId="0" fillId="2" borderId="4" xfId="0" applyNumberFormat="1" applyFill="1" applyBorder="1"/>
    <xf numFmtId="164" fontId="0" fillId="2" borderId="0" xfId="0" applyNumberFormat="1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0" fillId="2" borderId="8" xfId="0" applyNumberFormat="1" applyFill="1" applyBorder="1"/>
    <xf numFmtId="164" fontId="0" fillId="3" borderId="0" xfId="0" applyNumberFormat="1" applyFill="1"/>
    <xf numFmtId="167" fontId="0" fillId="0" borderId="0" xfId="2" applyNumberFormat="1" applyFont="1" applyFill="1"/>
    <xf numFmtId="165" fontId="0" fillId="0" borderId="0" xfId="0" applyNumberFormat="1" applyFill="1"/>
    <xf numFmtId="0" fontId="4" fillId="0" borderId="0" xfId="0" applyNumberFormat="1" applyFont="1" applyFill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164" fontId="0" fillId="2" borderId="1" xfId="0" applyNumberFormat="1" applyFill="1" applyBorder="1" applyAlignment="1">
      <alignment horizontal="left"/>
    </xf>
    <xf numFmtId="164" fontId="0" fillId="2" borderId="2" xfId="0" applyNumberFormat="1" applyFill="1" applyBorder="1" applyAlignment="1">
      <alignment horizontal="left"/>
    </xf>
    <xf numFmtId="164" fontId="0" fillId="2" borderId="3" xfId="0" applyNumberFormat="1" applyFill="1" applyBorder="1" applyAlignment="1">
      <alignment horizontal="left"/>
    </xf>
    <xf numFmtId="164" fontId="0" fillId="2" borderId="4" xfId="0" applyNumberFormat="1" applyFill="1" applyBorder="1" applyAlignment="1">
      <alignment horizontal="left"/>
    </xf>
    <xf numFmtId="164" fontId="0" fillId="2" borderId="0" xfId="0" applyNumberFormat="1" applyFill="1" applyBorder="1" applyAlignment="1">
      <alignment horizontal="left"/>
    </xf>
    <xf numFmtId="164" fontId="0" fillId="2" borderId="5" xfId="0" applyNumberFormat="1" applyFill="1" applyBorder="1" applyAlignment="1">
      <alignment horizontal="left"/>
    </xf>
    <xf numFmtId="164" fontId="2" fillId="2" borderId="4" xfId="0" applyNumberFormat="1" applyFont="1" applyFill="1" applyBorder="1" applyAlignment="1">
      <alignment horizontal="left"/>
    </xf>
    <xf numFmtId="164" fontId="0" fillId="2" borderId="6" xfId="0" applyNumberFormat="1" applyFill="1" applyBorder="1" applyAlignment="1">
      <alignment horizontal="left"/>
    </xf>
    <xf numFmtId="164" fontId="0" fillId="2" borderId="7" xfId="0" applyNumberFormat="1" applyFill="1" applyBorder="1" applyAlignment="1">
      <alignment horizontal="left"/>
    </xf>
    <xf numFmtId="164" fontId="0" fillId="2" borderId="8" xfId="0" applyNumberFormat="1" applyFill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13</xdr:col>
      <xdr:colOff>358140</xdr:colOff>
      <xdr:row>12</xdr:row>
      <xdr:rowOff>45720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CC2EF2C-2179-437C-823E-BBF2BD942EF0}"/>
            </a:ext>
          </a:extLst>
        </xdr:cNvPr>
        <xdr:cNvGrpSpPr>
          <a:grpSpLocks/>
        </xdr:cNvGrpSpPr>
      </xdr:nvGrpSpPr>
      <xdr:grpSpPr bwMode="auto">
        <a:xfrm>
          <a:off x="4876800" y="1706880"/>
          <a:ext cx="3406140" cy="716280"/>
          <a:chOff x="4608" y="12384"/>
          <a:chExt cx="4320" cy="78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DDFCE24D-DCBC-4148-AB77-821FBA170A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D0A630AE-0646-4F40-BBE0-07997611FA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Redacted 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1303020</xdr:colOff>
      <xdr:row>1</xdr:row>
      <xdr:rowOff>15240</xdr:rowOff>
    </xdr:from>
    <xdr:to>
      <xdr:col>9</xdr:col>
      <xdr:colOff>331630</xdr:colOff>
      <xdr:row>2</xdr:row>
      <xdr:rowOff>99378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8FF52B0-9F03-4A67-9360-5FC5FA58AE79}"/>
            </a:ext>
          </a:extLst>
        </xdr:cNvPr>
        <xdr:cNvSpPr txBox="1"/>
      </xdr:nvSpPr>
      <xdr:spPr>
        <a:xfrm>
          <a:off x="3741420" y="182880"/>
          <a:ext cx="4332130" cy="25177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2569029</xdr:colOff>
      <xdr:row>7</xdr:row>
      <xdr:rowOff>76200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5300A0D-6938-44B7-B026-394BC696BFD3}"/>
            </a:ext>
          </a:extLst>
        </xdr:cNvPr>
        <xdr:cNvGrpSpPr>
          <a:grpSpLocks/>
        </xdr:cNvGrpSpPr>
      </xdr:nvGrpSpPr>
      <xdr:grpSpPr bwMode="auto">
        <a:xfrm>
          <a:off x="2438400" y="653143"/>
          <a:ext cx="2569029" cy="576943"/>
          <a:chOff x="4608" y="12384"/>
          <a:chExt cx="4320" cy="780"/>
        </a:xfrm>
      </xdr:grpSpPr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D8C13E64-CF1F-484F-940F-22C0A91B81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9E5421CF-83AB-42F6-A801-05E1B561AD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Redacted 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367AD-A45E-4E28-BE4C-58ECECEE922B}">
  <sheetPr>
    <pageSetUpPr fitToPage="1"/>
  </sheetPr>
  <dimension ref="B2:V7"/>
  <sheetViews>
    <sheetView tabSelected="1" workbookViewId="0">
      <selection activeCell="L18" sqref="L18"/>
    </sheetView>
  </sheetViews>
  <sheetFormatPr defaultRowHeight="13.2" x14ac:dyDescent="0.25"/>
  <sheetData>
    <row r="2" spans="2:22" ht="13.8" thickBot="1" x14ac:dyDescent="0.3"/>
    <row r="3" spans="2:22" ht="26.4" thickBot="1" x14ac:dyDescent="0.3">
      <c r="B3" s="2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1"/>
    </row>
    <row r="5" spans="2:22" ht="13.8" thickBot="1" x14ac:dyDescent="0.3"/>
    <row r="6" spans="2:22" ht="27" thickTop="1" thickBot="1" x14ac:dyDescent="0.3">
      <c r="B6" s="32" t="s">
        <v>33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</row>
    <row r="7" spans="2:22" ht="13.8" thickTop="1" x14ac:dyDescent="0.25"/>
  </sheetData>
  <mergeCells count="2">
    <mergeCell ref="B3:V3"/>
    <mergeCell ref="B6:V6"/>
  </mergeCells>
  <pageMargins left="0.7" right="0.7" top="0.75" bottom="0.75" header="0.3" footer="0.3"/>
  <pageSetup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44"/>
  <sheetViews>
    <sheetView zoomScale="70" zoomScaleNormal="70" workbookViewId="0">
      <pane xSplit="5" topLeftCell="F1" activePane="topRight" state="frozen"/>
      <selection activeCell="A13" sqref="A13"/>
      <selection pane="topRight" activeCell="E16" sqref="E16"/>
    </sheetView>
  </sheetViews>
  <sheetFormatPr defaultRowHeight="13.2" x14ac:dyDescent="0.25"/>
  <cols>
    <col min="5" max="5" width="38.6640625" customWidth="1"/>
    <col min="6" max="9" width="9.6640625" customWidth="1"/>
  </cols>
  <sheetData>
    <row r="1" spans="1:19" x14ac:dyDescent="0.25">
      <c r="A1" s="1" t="s">
        <v>8</v>
      </c>
    </row>
    <row r="2" spans="1:19" x14ac:dyDescent="0.25">
      <c r="A2" s="1" t="s">
        <v>31</v>
      </c>
    </row>
    <row r="3" spans="1:19" x14ac:dyDescent="0.25">
      <c r="A3" s="1" t="s">
        <v>9</v>
      </c>
      <c r="N3" s="35"/>
      <c r="O3" s="35"/>
      <c r="P3" s="35"/>
    </row>
    <row r="4" spans="1:19" x14ac:dyDescent="0.25">
      <c r="N4" s="35"/>
      <c r="O4" s="35"/>
      <c r="P4" s="35"/>
    </row>
    <row r="5" spans="1:19" x14ac:dyDescent="0.25">
      <c r="O5" s="14" t="s">
        <v>28</v>
      </c>
      <c r="P5" s="14" t="s">
        <v>28</v>
      </c>
      <c r="R5" s="14" t="s">
        <v>29</v>
      </c>
      <c r="S5" s="14" t="s">
        <v>29</v>
      </c>
    </row>
    <row r="6" spans="1:19" x14ac:dyDescent="0.25">
      <c r="F6" s="8">
        <v>2022</v>
      </c>
      <c r="G6" s="8">
        <v>2021</v>
      </c>
      <c r="H6" s="8">
        <v>2020</v>
      </c>
      <c r="I6" s="8">
        <v>2019</v>
      </c>
      <c r="J6" s="8">
        <v>2018</v>
      </c>
      <c r="K6" s="8">
        <v>2017</v>
      </c>
      <c r="L6" s="8">
        <v>2016</v>
      </c>
      <c r="M6" s="8">
        <v>2015</v>
      </c>
      <c r="O6" s="11" t="s">
        <v>18</v>
      </c>
      <c r="P6" s="11" t="s">
        <v>19</v>
      </c>
      <c r="R6" s="11" t="s">
        <v>18</v>
      </c>
      <c r="S6" s="11" t="s">
        <v>19</v>
      </c>
    </row>
    <row r="7" spans="1:19" ht="13.8" thickBot="1" x14ac:dyDescent="0.3">
      <c r="A7" t="s">
        <v>6</v>
      </c>
      <c r="J7" s="2"/>
      <c r="K7" s="2"/>
      <c r="L7" s="2"/>
      <c r="M7" s="2"/>
    </row>
    <row r="8" spans="1:19" ht="13.8" thickTop="1" x14ac:dyDescent="0.25">
      <c r="B8" t="s">
        <v>1</v>
      </c>
      <c r="D8" t="s">
        <v>3</v>
      </c>
      <c r="F8" s="16" t="s">
        <v>34</v>
      </c>
      <c r="G8" s="17" t="s">
        <v>34</v>
      </c>
      <c r="H8" s="17" t="s">
        <v>34</v>
      </c>
      <c r="I8" s="17" t="s">
        <v>34</v>
      </c>
      <c r="J8" s="17" t="s">
        <v>34</v>
      </c>
      <c r="K8" s="17" t="s">
        <v>34</v>
      </c>
      <c r="L8" s="17" t="s">
        <v>34</v>
      </c>
      <c r="M8" s="18" t="s">
        <v>34</v>
      </c>
      <c r="O8" s="5">
        <v>0.14160839160839167</v>
      </c>
      <c r="P8" s="5">
        <v>2.6841542667558338E-2</v>
      </c>
      <c r="R8" s="5">
        <v>7.1544715447154461E-2</v>
      </c>
      <c r="S8" s="5">
        <v>1.3916194507975765E-2</v>
      </c>
    </row>
    <row r="9" spans="1:19" x14ac:dyDescent="0.25">
      <c r="B9" t="s">
        <v>1</v>
      </c>
      <c r="D9" t="s">
        <v>0</v>
      </c>
      <c r="F9" s="19" t="s">
        <v>34</v>
      </c>
      <c r="G9" s="20" t="s">
        <v>34</v>
      </c>
      <c r="H9" s="20" t="s">
        <v>34</v>
      </c>
      <c r="I9" s="20" t="s">
        <v>34</v>
      </c>
      <c r="J9" s="20" t="s">
        <v>34</v>
      </c>
      <c r="K9" s="20" t="s">
        <v>34</v>
      </c>
      <c r="L9" s="20" t="s">
        <v>34</v>
      </c>
      <c r="M9" s="21" t="s">
        <v>34</v>
      </c>
      <c r="O9" s="5">
        <v>0.11855670103092786</v>
      </c>
      <c r="P9" s="5">
        <v>2.266078027412699E-2</v>
      </c>
      <c r="R9" s="5">
        <v>7.0723684210526327E-2</v>
      </c>
      <c r="S9" s="5">
        <v>1.3760771760236601E-2</v>
      </c>
    </row>
    <row r="10" spans="1:19" ht="13.8" thickBot="1" x14ac:dyDescent="0.3">
      <c r="B10" t="s">
        <v>1</v>
      </c>
      <c r="D10" t="s">
        <v>4</v>
      </c>
      <c r="F10" s="22" t="s">
        <v>34</v>
      </c>
      <c r="G10" s="23" t="s">
        <v>34</v>
      </c>
      <c r="H10" s="23" t="s">
        <v>34</v>
      </c>
      <c r="I10" s="23" t="s">
        <v>34</v>
      </c>
      <c r="J10" s="23" t="s">
        <v>34</v>
      </c>
      <c r="K10" s="23" t="s">
        <v>34</v>
      </c>
      <c r="L10" s="23" t="s">
        <v>34</v>
      </c>
      <c r="M10" s="24" t="s">
        <v>34</v>
      </c>
      <c r="O10" s="5">
        <v>0.14285714285714279</v>
      </c>
      <c r="P10" s="5">
        <v>2.7066087089351765E-2</v>
      </c>
      <c r="R10" s="5">
        <v>0.10500807754442643</v>
      </c>
      <c r="S10" s="5">
        <v>2.0171274103442771E-2</v>
      </c>
    </row>
    <row r="11" spans="1:19" ht="14.4" thickTop="1" thickBot="1" x14ac:dyDescent="0.3">
      <c r="F11" s="25"/>
      <c r="G11" s="25"/>
      <c r="H11" s="25"/>
      <c r="I11" s="25"/>
      <c r="J11" s="25"/>
      <c r="K11" s="25"/>
      <c r="L11" s="25"/>
      <c r="M11" s="25"/>
      <c r="O11" s="5"/>
      <c r="P11" s="5"/>
    </row>
    <row r="12" spans="1:19" ht="13.8" thickTop="1" x14ac:dyDescent="0.25">
      <c r="B12" t="s">
        <v>2</v>
      </c>
      <c r="D12" t="s">
        <v>3</v>
      </c>
      <c r="F12" s="16" t="s">
        <v>34</v>
      </c>
      <c r="G12" s="17" t="s">
        <v>34</v>
      </c>
      <c r="H12" s="17" t="s">
        <v>34</v>
      </c>
      <c r="I12" s="17" t="s">
        <v>34</v>
      </c>
      <c r="J12" s="17" t="s">
        <v>34</v>
      </c>
      <c r="K12" s="17" t="s">
        <v>34</v>
      </c>
      <c r="L12" s="17" t="s">
        <v>34</v>
      </c>
      <c r="M12" s="18" t="s">
        <v>34</v>
      </c>
      <c r="O12" s="5">
        <v>0.1574212893553224</v>
      </c>
      <c r="P12" s="5">
        <v>2.9670554235588176E-2</v>
      </c>
      <c r="R12" s="5">
        <v>0.1018387553041018</v>
      </c>
      <c r="S12" s="5">
        <v>1.9585401956026205E-2</v>
      </c>
    </row>
    <row r="13" spans="1:19" x14ac:dyDescent="0.25">
      <c r="B13" t="s">
        <v>2</v>
      </c>
      <c r="D13" t="s">
        <v>0</v>
      </c>
      <c r="F13" s="19" t="s">
        <v>34</v>
      </c>
      <c r="G13" s="20" t="s">
        <v>34</v>
      </c>
      <c r="H13" s="20" t="s">
        <v>34</v>
      </c>
      <c r="I13" s="20" t="s">
        <v>34</v>
      </c>
      <c r="J13" s="20" t="s">
        <v>34</v>
      </c>
      <c r="K13" s="20" t="s">
        <v>34</v>
      </c>
      <c r="L13" s="20" t="s">
        <v>34</v>
      </c>
      <c r="M13" s="21" t="s">
        <v>34</v>
      </c>
      <c r="O13" s="5">
        <v>0.18153607447633835</v>
      </c>
      <c r="P13" s="5">
        <v>3.3925858555954536E-2</v>
      </c>
      <c r="R13" s="5">
        <v>0.11262553802008601</v>
      </c>
      <c r="S13" s="5">
        <v>2.1573937921978814E-2</v>
      </c>
    </row>
    <row r="14" spans="1:19" ht="13.8" thickBot="1" x14ac:dyDescent="0.3">
      <c r="B14" t="s">
        <v>2</v>
      </c>
      <c r="D14" t="s">
        <v>4</v>
      </c>
      <c r="F14" s="22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23" t="s">
        <v>34</v>
      </c>
      <c r="L14" s="23" t="s">
        <v>34</v>
      </c>
      <c r="M14" s="24" t="s">
        <v>34</v>
      </c>
      <c r="O14" s="5">
        <v>0.16514459665144599</v>
      </c>
      <c r="P14" s="5">
        <v>3.1041069968715584E-2</v>
      </c>
      <c r="R14" s="5">
        <v>0.12482168330955767</v>
      </c>
      <c r="S14" s="5">
        <v>2.3803797109606117E-2</v>
      </c>
    </row>
    <row r="15" spans="1:19" ht="13.8" thickTop="1" x14ac:dyDescent="0.25">
      <c r="F15" s="26"/>
      <c r="G15" s="26"/>
      <c r="H15" s="26"/>
      <c r="I15" s="26"/>
      <c r="J15" s="27"/>
      <c r="K15" s="27"/>
      <c r="L15" s="27"/>
      <c r="M15" s="27"/>
      <c r="O15" s="12"/>
      <c r="P15" s="12"/>
    </row>
    <row r="16" spans="1:19" x14ac:dyDescent="0.25">
      <c r="F16" s="26"/>
      <c r="G16" s="26"/>
      <c r="H16" s="26"/>
      <c r="I16" s="26"/>
      <c r="J16" s="27"/>
      <c r="K16" s="27"/>
      <c r="L16" s="27"/>
      <c r="M16" s="27"/>
      <c r="O16" s="14" t="s">
        <v>28</v>
      </c>
      <c r="P16" s="14" t="s">
        <v>28</v>
      </c>
      <c r="R16" s="14" t="s">
        <v>29</v>
      </c>
      <c r="S16" s="14" t="s">
        <v>29</v>
      </c>
    </row>
    <row r="17" spans="1:19" x14ac:dyDescent="0.25">
      <c r="A17" t="s">
        <v>5</v>
      </c>
      <c r="F17" s="26"/>
      <c r="G17" s="26"/>
      <c r="H17" s="26"/>
      <c r="I17" s="26"/>
      <c r="J17" s="27"/>
      <c r="K17" s="27"/>
      <c r="L17" s="27"/>
      <c r="M17" s="27"/>
      <c r="O17" s="11" t="s">
        <v>18</v>
      </c>
      <c r="P17" s="11" t="s">
        <v>19</v>
      </c>
      <c r="R17" s="11" t="s">
        <v>18</v>
      </c>
      <c r="S17" s="11" t="s">
        <v>19</v>
      </c>
    </row>
    <row r="18" spans="1:19" ht="13.8" thickBot="1" x14ac:dyDescent="0.3">
      <c r="F18" s="26"/>
      <c r="G18" s="26"/>
      <c r="H18" s="26"/>
      <c r="I18" s="26"/>
      <c r="J18" s="27"/>
      <c r="K18" s="27"/>
      <c r="L18" s="27"/>
      <c r="M18" s="27"/>
    </row>
    <row r="19" spans="1:19" ht="13.8" thickTop="1" x14ac:dyDescent="0.25">
      <c r="B19" t="s">
        <v>1</v>
      </c>
      <c r="D19" t="s">
        <v>3</v>
      </c>
      <c r="F19" s="16" t="s">
        <v>34</v>
      </c>
      <c r="G19" s="17" t="s">
        <v>34</v>
      </c>
      <c r="H19" s="17" t="s">
        <v>34</v>
      </c>
      <c r="I19" s="17" t="s">
        <v>34</v>
      </c>
      <c r="J19" s="17" t="s">
        <v>34</v>
      </c>
      <c r="K19" s="17" t="s">
        <v>34</v>
      </c>
      <c r="L19" s="17" t="s">
        <v>34</v>
      </c>
      <c r="M19" s="18" t="s">
        <v>34</v>
      </c>
      <c r="O19" s="5">
        <v>0.16777408637873759</v>
      </c>
      <c r="P19" s="5">
        <v>3.1506019615556546E-2</v>
      </c>
      <c r="R19" s="5">
        <v>9.7709923664122122E-2</v>
      </c>
      <c r="S19" s="5">
        <v>1.8820131986427402E-2</v>
      </c>
    </row>
    <row r="20" spans="1:19" x14ac:dyDescent="0.25">
      <c r="B20" t="s">
        <v>1</v>
      </c>
      <c r="D20" t="s">
        <v>0</v>
      </c>
      <c r="F20" s="19" t="s">
        <v>34</v>
      </c>
      <c r="G20" s="20" t="s">
        <v>34</v>
      </c>
      <c r="H20" s="20" t="s">
        <v>34</v>
      </c>
      <c r="I20" s="20" t="s">
        <v>34</v>
      </c>
      <c r="J20" s="20" t="s">
        <v>34</v>
      </c>
      <c r="K20" s="20" t="s">
        <v>34</v>
      </c>
      <c r="L20" s="20" t="s">
        <v>34</v>
      </c>
      <c r="M20" s="21" t="s">
        <v>34</v>
      </c>
      <c r="O20" s="5">
        <v>0.20446735395188997</v>
      </c>
      <c r="P20" s="5">
        <v>3.7908351881558167E-2</v>
      </c>
      <c r="R20" s="5">
        <v>9.7222222222222321E-2</v>
      </c>
      <c r="S20" s="5">
        <v>1.8729585592748066E-2</v>
      </c>
    </row>
    <row r="21" spans="1:19" ht="13.8" thickBot="1" x14ac:dyDescent="0.3">
      <c r="B21" t="s">
        <v>1</v>
      </c>
      <c r="D21" t="s">
        <v>4</v>
      </c>
      <c r="F21" s="22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23" t="s">
        <v>34</v>
      </c>
      <c r="L21" s="23" t="s">
        <v>34</v>
      </c>
      <c r="M21" s="24" t="s">
        <v>34</v>
      </c>
      <c r="O21" s="5">
        <v>0.16857610474631746</v>
      </c>
      <c r="P21" s="5">
        <v>3.1647666807003594E-2</v>
      </c>
      <c r="R21" s="5">
        <v>0.11380880121396064</v>
      </c>
      <c r="S21" s="5">
        <v>2.1791131742116443E-2</v>
      </c>
    </row>
    <row r="22" spans="1:19" ht="14.4" thickTop="1" thickBot="1" x14ac:dyDescent="0.3">
      <c r="F22" s="26"/>
      <c r="G22" s="26"/>
      <c r="H22" s="26"/>
      <c r="I22" s="26"/>
      <c r="J22" s="4"/>
      <c r="K22" s="4"/>
      <c r="L22" s="4"/>
      <c r="M22" s="4"/>
    </row>
    <row r="23" spans="1:19" ht="13.8" thickTop="1" x14ac:dyDescent="0.25">
      <c r="B23" t="s">
        <v>2</v>
      </c>
      <c r="D23" t="s">
        <v>3</v>
      </c>
      <c r="F23" s="16" t="s">
        <v>34</v>
      </c>
      <c r="G23" s="17" t="s">
        <v>34</v>
      </c>
      <c r="H23" s="17" t="s">
        <v>34</v>
      </c>
      <c r="I23" s="17" t="s">
        <v>34</v>
      </c>
      <c r="J23" s="17" t="s">
        <v>34</v>
      </c>
      <c r="K23" s="17" t="s">
        <v>34</v>
      </c>
      <c r="L23" s="17" t="s">
        <v>34</v>
      </c>
      <c r="M23" s="18" t="s">
        <v>34</v>
      </c>
      <c r="O23" s="5">
        <v>0.17934002869440469</v>
      </c>
      <c r="P23" s="5">
        <v>3.354123408209353E-2</v>
      </c>
      <c r="R23" s="5">
        <v>0.12315930388219543</v>
      </c>
      <c r="S23" s="5">
        <v>2.3501001134630384E-2</v>
      </c>
    </row>
    <row r="24" spans="1:19" x14ac:dyDescent="0.25">
      <c r="B24" t="s">
        <v>2</v>
      </c>
      <c r="D24" t="s">
        <v>0</v>
      </c>
      <c r="F24" s="19" t="s">
        <v>34</v>
      </c>
      <c r="G24" s="20" t="s">
        <v>34</v>
      </c>
      <c r="H24" s="20" t="s">
        <v>34</v>
      </c>
      <c r="I24" s="20" t="s">
        <v>34</v>
      </c>
      <c r="J24" s="20" t="s">
        <v>34</v>
      </c>
      <c r="K24" s="20" t="s">
        <v>34</v>
      </c>
      <c r="L24" s="20" t="s">
        <v>34</v>
      </c>
      <c r="M24" s="21" t="s">
        <v>34</v>
      </c>
      <c r="O24" s="5">
        <v>0.25911559348332047</v>
      </c>
      <c r="P24" s="5">
        <v>4.7160183387132015E-2</v>
      </c>
      <c r="R24" s="5">
        <v>0.13364993215739474</v>
      </c>
      <c r="S24" s="5">
        <v>2.5405855872844718E-2</v>
      </c>
    </row>
    <row r="25" spans="1:19" ht="13.8" thickBot="1" x14ac:dyDescent="0.3">
      <c r="B25" t="s">
        <v>2</v>
      </c>
      <c r="D25" t="s">
        <v>4</v>
      </c>
      <c r="F25" s="22" t="s">
        <v>34</v>
      </c>
      <c r="G25" s="23" t="s">
        <v>34</v>
      </c>
      <c r="H25" s="23" t="s">
        <v>34</v>
      </c>
      <c r="I25" s="23" t="s">
        <v>34</v>
      </c>
      <c r="J25" s="23" t="s">
        <v>34</v>
      </c>
      <c r="K25" s="23" t="s">
        <v>34</v>
      </c>
      <c r="L25" s="23" t="s">
        <v>34</v>
      </c>
      <c r="M25" s="24" t="s">
        <v>34</v>
      </c>
      <c r="O25" s="5">
        <v>0.18704512372634641</v>
      </c>
      <c r="P25" s="5">
        <v>3.4888225260162331E-2</v>
      </c>
      <c r="R25" s="5">
        <v>0.13157894736842102</v>
      </c>
      <c r="S25" s="5">
        <v>2.5030933534903488E-2</v>
      </c>
    </row>
    <row r="26" spans="1:19" ht="13.8" thickTop="1" x14ac:dyDescent="0.25">
      <c r="F26" s="12"/>
      <c r="G26" s="12"/>
      <c r="H26" s="12"/>
      <c r="I26" s="12"/>
      <c r="J26" s="27"/>
      <c r="K26" s="27"/>
      <c r="L26" s="27"/>
      <c r="M26" s="27"/>
    </row>
    <row r="27" spans="1:19" x14ac:dyDescent="0.25">
      <c r="F27" s="12"/>
      <c r="G27" s="12"/>
      <c r="H27" s="12"/>
      <c r="I27" s="12"/>
      <c r="J27" s="27"/>
      <c r="K27" s="27"/>
      <c r="L27" s="27"/>
      <c r="M27" s="27"/>
    </row>
    <row r="28" spans="1:19" x14ac:dyDescent="0.25">
      <c r="F28" s="12"/>
      <c r="G28" s="12"/>
      <c r="H28" s="12"/>
      <c r="I28" s="12"/>
      <c r="J28" s="27"/>
      <c r="K28" s="27"/>
      <c r="L28" s="27"/>
      <c r="M28" s="27"/>
    </row>
    <row r="29" spans="1:19" x14ac:dyDescent="0.25">
      <c r="A29" s="10" t="s">
        <v>23</v>
      </c>
      <c r="F29" s="12"/>
      <c r="G29" s="12"/>
      <c r="H29" s="12"/>
      <c r="I29" s="12"/>
      <c r="J29" s="27"/>
      <c r="K29" s="27"/>
      <c r="L29" s="27"/>
      <c r="M29" s="27"/>
      <c r="O29" s="14" t="s">
        <v>28</v>
      </c>
      <c r="P29" s="14" t="s">
        <v>28</v>
      </c>
      <c r="R29" s="14" t="s">
        <v>29</v>
      </c>
      <c r="S29" s="14" t="s">
        <v>29</v>
      </c>
    </row>
    <row r="30" spans="1:19" ht="13.8" thickBot="1" x14ac:dyDescent="0.3">
      <c r="F30" s="11">
        <v>2022</v>
      </c>
      <c r="G30" s="11">
        <v>2021</v>
      </c>
      <c r="H30" s="11">
        <v>2020</v>
      </c>
      <c r="I30" s="11">
        <v>2019</v>
      </c>
      <c r="J30" s="28">
        <v>2018</v>
      </c>
      <c r="K30" s="28">
        <v>2017</v>
      </c>
      <c r="L30" s="28">
        <v>2016</v>
      </c>
      <c r="M30" s="28">
        <v>2015</v>
      </c>
      <c r="O30" s="11" t="s">
        <v>18</v>
      </c>
      <c r="P30" s="11" t="s">
        <v>19</v>
      </c>
      <c r="R30" s="11" t="s">
        <v>18</v>
      </c>
      <c r="S30" s="11" t="s">
        <v>19</v>
      </c>
    </row>
    <row r="31" spans="1:19" ht="13.8" thickTop="1" x14ac:dyDescent="0.25">
      <c r="B31" t="s">
        <v>1</v>
      </c>
      <c r="D31" s="6" t="s">
        <v>10</v>
      </c>
      <c r="E31" s="10" t="s">
        <v>24</v>
      </c>
      <c r="F31" s="36" t="s">
        <v>34</v>
      </c>
      <c r="G31" s="37" t="s">
        <v>34</v>
      </c>
      <c r="H31" s="37" t="s">
        <v>34</v>
      </c>
      <c r="I31" s="37" t="s">
        <v>34</v>
      </c>
      <c r="J31" s="37" t="s">
        <v>34</v>
      </c>
      <c r="K31" s="37" t="s">
        <v>34</v>
      </c>
      <c r="L31" s="37" t="s">
        <v>34</v>
      </c>
      <c r="M31" s="38" t="s">
        <v>34</v>
      </c>
      <c r="O31" s="5">
        <v>0.22782874617737003</v>
      </c>
      <c r="P31" s="5">
        <v>4.1903649846598556E-2</v>
      </c>
      <c r="R31" s="5">
        <v>0.23470839260312948</v>
      </c>
      <c r="S31" s="5">
        <v>4.3068619716178702E-2</v>
      </c>
    </row>
    <row r="32" spans="1:19" x14ac:dyDescent="0.25">
      <c r="B32" t="s">
        <v>1</v>
      </c>
      <c r="D32" s="6" t="s">
        <v>10</v>
      </c>
      <c r="E32" s="10" t="s">
        <v>26</v>
      </c>
      <c r="F32" s="39" t="s">
        <v>34</v>
      </c>
      <c r="G32" s="40" t="s">
        <v>34</v>
      </c>
      <c r="H32" s="40" t="s">
        <v>34</v>
      </c>
      <c r="I32" s="40" t="s">
        <v>34</v>
      </c>
      <c r="J32" s="40" t="s">
        <v>34</v>
      </c>
      <c r="K32" s="40" t="s">
        <v>34</v>
      </c>
      <c r="L32" s="40" t="s">
        <v>34</v>
      </c>
      <c r="M32" s="41" t="s">
        <v>34</v>
      </c>
      <c r="O32" s="5">
        <v>0.14516129032258074</v>
      </c>
      <c r="P32" s="5">
        <v>2.7479893060531335E-2</v>
      </c>
      <c r="R32" s="5">
        <v>0.20637329286798178</v>
      </c>
      <c r="S32" s="5">
        <v>3.8236619641046632E-2</v>
      </c>
    </row>
    <row r="33" spans="1:19" x14ac:dyDescent="0.25">
      <c r="B33" t="s">
        <v>1</v>
      </c>
      <c r="D33" s="10" t="s">
        <v>10</v>
      </c>
      <c r="E33" s="10" t="s">
        <v>25</v>
      </c>
      <c r="F33" s="42" t="s">
        <v>34</v>
      </c>
      <c r="G33" s="40" t="s">
        <v>34</v>
      </c>
      <c r="H33" s="40" t="s">
        <v>34</v>
      </c>
      <c r="I33" s="40" t="s">
        <v>34</v>
      </c>
      <c r="J33" s="40" t="s">
        <v>34</v>
      </c>
      <c r="K33" s="40" t="s">
        <v>34</v>
      </c>
      <c r="L33" s="40" t="s">
        <v>34</v>
      </c>
      <c r="M33" s="41" t="s">
        <v>34</v>
      </c>
      <c r="O33" s="5">
        <v>0.33264887063655024</v>
      </c>
      <c r="P33" s="5">
        <v>5.9115068830349449E-2</v>
      </c>
      <c r="R33" s="5">
        <v>0.32748538011695905</v>
      </c>
      <c r="S33" s="5">
        <v>5.8293062949002161E-2</v>
      </c>
    </row>
    <row r="34" spans="1:19" ht="13.8" thickBot="1" x14ac:dyDescent="0.3">
      <c r="B34" s="10" t="s">
        <v>1</v>
      </c>
      <c r="D34" s="10" t="s">
        <v>10</v>
      </c>
      <c r="E34" s="10" t="s">
        <v>27</v>
      </c>
      <c r="F34" s="43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O34" s="13"/>
      <c r="P34" s="13"/>
    </row>
    <row r="35" spans="1:19" ht="14.4" thickTop="1" thickBot="1" x14ac:dyDescent="0.3">
      <c r="F35" s="12"/>
      <c r="G35" s="12"/>
      <c r="H35" s="12"/>
      <c r="I35" s="12"/>
      <c r="J35" s="4"/>
      <c r="K35" s="4"/>
      <c r="L35" s="4"/>
      <c r="M35" s="4"/>
    </row>
    <row r="36" spans="1:19" ht="13.8" thickTop="1" x14ac:dyDescent="0.25">
      <c r="B36" t="s">
        <v>2</v>
      </c>
      <c r="D36" s="6" t="s">
        <v>10</v>
      </c>
      <c r="E36" s="10" t="s">
        <v>24</v>
      </c>
      <c r="F36" s="36" t="s">
        <v>34</v>
      </c>
      <c r="G36" s="37" t="s">
        <v>34</v>
      </c>
      <c r="H36" s="37" t="s">
        <v>34</v>
      </c>
      <c r="I36" s="37" t="s">
        <v>34</v>
      </c>
      <c r="J36" s="37" t="s">
        <v>34</v>
      </c>
      <c r="K36" s="37" t="s">
        <v>34</v>
      </c>
      <c r="L36" s="37" t="s">
        <v>34</v>
      </c>
      <c r="M36" s="38" t="s">
        <v>34</v>
      </c>
      <c r="O36" s="5">
        <v>0.22659430122116686</v>
      </c>
      <c r="P36" s="5">
        <v>4.1694061943893468E-2</v>
      </c>
      <c r="R36" s="5">
        <v>0.23406940063091475</v>
      </c>
      <c r="S36" s="5">
        <v>4.2960634624968241E-2</v>
      </c>
    </row>
    <row r="37" spans="1:19" x14ac:dyDescent="0.25">
      <c r="B37" t="s">
        <v>2</v>
      </c>
      <c r="D37" s="6" t="s">
        <v>10</v>
      </c>
      <c r="E37" s="10" t="s">
        <v>26</v>
      </c>
      <c r="F37" s="39" t="s">
        <v>34</v>
      </c>
      <c r="G37" s="40" t="s">
        <v>34</v>
      </c>
      <c r="H37" s="40" t="s">
        <v>34</v>
      </c>
      <c r="I37" s="40" t="s">
        <v>34</v>
      </c>
      <c r="J37" s="40" t="s">
        <v>34</v>
      </c>
      <c r="K37" s="40" t="s">
        <v>34</v>
      </c>
      <c r="L37" s="40" t="s">
        <v>34</v>
      </c>
      <c r="M37" s="41" t="s">
        <v>34</v>
      </c>
      <c r="O37" s="5">
        <v>0.15484804630969617</v>
      </c>
      <c r="P37" s="5">
        <v>2.9212302421183445E-2</v>
      </c>
      <c r="R37" s="5">
        <v>0.2089857045609258</v>
      </c>
      <c r="S37" s="5">
        <v>3.8685892705089708E-2</v>
      </c>
    </row>
    <row r="38" spans="1:19" x14ac:dyDescent="0.25">
      <c r="B38" t="s">
        <v>2</v>
      </c>
      <c r="D38" s="6" t="s">
        <v>10</v>
      </c>
      <c r="E38" s="10" t="s">
        <v>25</v>
      </c>
      <c r="F38" s="42" t="s">
        <v>34</v>
      </c>
      <c r="G38" s="40" t="s">
        <v>34</v>
      </c>
      <c r="H38" s="40" t="s">
        <v>34</v>
      </c>
      <c r="I38" s="40" t="s">
        <v>34</v>
      </c>
      <c r="J38" s="40" t="s">
        <v>34</v>
      </c>
      <c r="K38" s="40" t="s">
        <v>34</v>
      </c>
      <c r="L38" s="40" t="s">
        <v>34</v>
      </c>
      <c r="M38" s="41" t="s">
        <v>34</v>
      </c>
      <c r="O38" s="5">
        <v>0.34726688102893899</v>
      </c>
      <c r="P38" s="5">
        <v>6.1428456660792108E-2</v>
      </c>
      <c r="R38" s="5">
        <v>0.34198473282442743</v>
      </c>
      <c r="S38" s="5">
        <v>6.0594852590942549E-2</v>
      </c>
    </row>
    <row r="39" spans="1:19" ht="13.8" thickBot="1" x14ac:dyDescent="0.3">
      <c r="B39" s="10" t="s">
        <v>2</v>
      </c>
      <c r="D39" s="10" t="s">
        <v>10</v>
      </c>
      <c r="E39" s="10" t="s">
        <v>27</v>
      </c>
      <c r="F39" s="43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5" t="s">
        <v>34</v>
      </c>
      <c r="O39" s="13"/>
      <c r="P39" s="13"/>
    </row>
    <row r="40" spans="1:19" ht="13.8" thickTop="1" x14ac:dyDescent="0.25"/>
    <row r="44" spans="1:19" x14ac:dyDescent="0.25">
      <c r="A44" s="14" t="s">
        <v>30</v>
      </c>
    </row>
  </sheetData>
  <mergeCells count="1">
    <mergeCell ref="N3:P4"/>
  </mergeCells>
  <pageMargins left="0.7" right="0.7" top="0.75" bottom="0.75" header="0.3" footer="0.3"/>
  <pageSetup scale="6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0"/>
  <sheetViews>
    <sheetView zoomScale="70" zoomScaleNormal="70" workbookViewId="0">
      <pane xSplit="5" topLeftCell="F1" activePane="topRight" state="frozen"/>
      <selection activeCell="A13" sqref="A13"/>
      <selection pane="topRight" activeCell="N11" sqref="N11"/>
    </sheetView>
  </sheetViews>
  <sheetFormatPr defaultRowHeight="13.2" x14ac:dyDescent="0.25"/>
  <cols>
    <col min="5" max="5" width="18.44140625" customWidth="1"/>
    <col min="6" max="6" width="15" customWidth="1"/>
    <col min="7" max="11" width="11.33203125" customWidth="1"/>
    <col min="12" max="18" width="8.6640625" customWidth="1"/>
  </cols>
  <sheetData>
    <row r="1" spans="1:20" x14ac:dyDescent="0.25">
      <c r="A1" s="1" t="s">
        <v>8</v>
      </c>
    </row>
    <row r="2" spans="1:20" x14ac:dyDescent="0.25">
      <c r="A2" s="1" t="s">
        <v>31</v>
      </c>
    </row>
    <row r="3" spans="1:20" x14ac:dyDescent="0.25">
      <c r="A3" s="1" t="s">
        <v>17</v>
      </c>
    </row>
    <row r="6" spans="1:20" x14ac:dyDescent="0.25">
      <c r="A6" t="s">
        <v>12</v>
      </c>
    </row>
    <row r="8" spans="1:20" x14ac:dyDescent="0.25">
      <c r="A8" t="s">
        <v>22</v>
      </c>
    </row>
    <row r="9" spans="1:20" x14ac:dyDescent="0.25">
      <c r="F9" s="8">
        <v>2022</v>
      </c>
      <c r="G9" s="10" t="s">
        <v>7</v>
      </c>
      <c r="H9" s="8">
        <v>2021</v>
      </c>
      <c r="I9" s="10" t="s">
        <v>7</v>
      </c>
      <c r="J9" s="8">
        <v>2020</v>
      </c>
      <c r="K9" s="10" t="s">
        <v>7</v>
      </c>
      <c r="L9" s="8">
        <v>2019</v>
      </c>
      <c r="M9" t="s">
        <v>7</v>
      </c>
      <c r="N9" s="8">
        <v>2018</v>
      </c>
      <c r="O9" t="s">
        <v>7</v>
      </c>
      <c r="P9" s="8">
        <v>2017</v>
      </c>
      <c r="Q9" t="s">
        <v>7</v>
      </c>
      <c r="R9" s="8">
        <v>2016</v>
      </c>
      <c r="S9" t="s">
        <v>7</v>
      </c>
      <c r="T9" s="7">
        <v>2015</v>
      </c>
    </row>
    <row r="10" spans="1:20" x14ac:dyDescent="0.25">
      <c r="B10" t="s">
        <v>1</v>
      </c>
      <c r="D10" t="s">
        <v>13</v>
      </c>
      <c r="F10" s="15" t="s">
        <v>11</v>
      </c>
      <c r="G10" s="15" t="s">
        <v>11</v>
      </c>
      <c r="H10" s="4">
        <v>7739</v>
      </c>
      <c r="I10" s="5">
        <f t="shared" ref="I10:S12" si="0">(H10/J10)-1</f>
        <v>3.6010709504685323E-2</v>
      </c>
      <c r="J10" s="4">
        <v>7470</v>
      </c>
      <c r="K10" s="5">
        <f t="shared" si="0"/>
        <v>3.9232053422370683E-2</v>
      </c>
      <c r="L10" s="4">
        <v>7188</v>
      </c>
      <c r="M10" s="5">
        <f t="shared" si="0"/>
        <v>4.2343387470997751E-2</v>
      </c>
      <c r="N10" s="4">
        <v>6896</v>
      </c>
      <c r="O10" s="5">
        <f t="shared" si="0"/>
        <v>3.0792227204783362E-2</v>
      </c>
      <c r="P10" s="4">
        <v>6690</v>
      </c>
      <c r="Q10" s="5">
        <f t="shared" si="0"/>
        <v>3.9627039627039728E-2</v>
      </c>
      <c r="R10" s="4">
        <v>6435</v>
      </c>
      <c r="S10" s="5">
        <f t="shared" si="0"/>
        <v>2.9435290353543531E-2</v>
      </c>
      <c r="T10" s="3">
        <v>6251</v>
      </c>
    </row>
    <row r="11" spans="1:20" x14ac:dyDescent="0.25">
      <c r="B11" t="s">
        <v>2</v>
      </c>
      <c r="D11" t="s">
        <v>13</v>
      </c>
      <c r="F11" s="15" t="s">
        <v>11</v>
      </c>
      <c r="G11" s="15" t="s">
        <v>11</v>
      </c>
      <c r="H11" s="4">
        <v>22221</v>
      </c>
      <c r="I11" s="5">
        <f t="shared" si="0"/>
        <v>4.1186393027832446E-2</v>
      </c>
      <c r="J11" s="4">
        <v>21342</v>
      </c>
      <c r="K11" s="5">
        <f t="shared" si="0"/>
        <v>3.722783825816478E-2</v>
      </c>
      <c r="L11" s="4">
        <v>20576</v>
      </c>
      <c r="M11" s="5">
        <f t="shared" si="0"/>
        <v>4.8939641109298604E-2</v>
      </c>
      <c r="N11" s="4">
        <v>19616</v>
      </c>
      <c r="O11" s="5">
        <f t="shared" si="0"/>
        <v>4.5406096781070104E-2</v>
      </c>
      <c r="P11" s="4">
        <v>18764</v>
      </c>
      <c r="Q11" s="5">
        <f t="shared" si="0"/>
        <v>3.4285084334692906E-2</v>
      </c>
      <c r="R11" s="4">
        <v>18142</v>
      </c>
      <c r="S11" s="5">
        <f t="shared" si="0"/>
        <v>3.4026788258763263E-2</v>
      </c>
      <c r="T11" s="3">
        <v>17545</v>
      </c>
    </row>
    <row r="12" spans="1:20" x14ac:dyDescent="0.25">
      <c r="B12" t="s">
        <v>2</v>
      </c>
      <c r="D12" t="s">
        <v>14</v>
      </c>
      <c r="F12" s="15" t="s">
        <v>11</v>
      </c>
      <c r="G12" s="15" t="s">
        <v>11</v>
      </c>
      <c r="H12" s="4">
        <v>22389</v>
      </c>
      <c r="I12" s="5">
        <f t="shared" si="0"/>
        <v>3.2179244848093758E-2</v>
      </c>
      <c r="J12" s="4">
        <v>21691</v>
      </c>
      <c r="K12" s="5">
        <f t="shared" si="0"/>
        <v>4.7014529130665617E-2</v>
      </c>
      <c r="L12" s="4">
        <v>20717</v>
      </c>
      <c r="M12" s="5">
        <f t="shared" si="0"/>
        <v>3.7302223112357202E-2</v>
      </c>
      <c r="N12" s="3">
        <v>19972</v>
      </c>
      <c r="O12" s="5">
        <f t="shared" si="0"/>
        <v>3.8315570574473545E-2</v>
      </c>
      <c r="P12" s="3">
        <v>19235</v>
      </c>
      <c r="Q12" s="5">
        <f t="shared" si="0"/>
        <v>4.5664582767056316E-2</v>
      </c>
      <c r="R12" s="3">
        <v>18395</v>
      </c>
      <c r="S12" s="5">
        <f t="shared" si="0"/>
        <v>2.5476641766083219E-2</v>
      </c>
      <c r="T12" s="3">
        <v>17938</v>
      </c>
    </row>
    <row r="14" spans="1:20" x14ac:dyDescent="0.25">
      <c r="A14" s="10" t="s">
        <v>21</v>
      </c>
      <c r="G14" s="9">
        <v>5.3999999999999999E-2</v>
      </c>
      <c r="I14" s="9">
        <v>0.06</v>
      </c>
      <c r="K14" s="9">
        <v>0.03</v>
      </c>
    </row>
    <row r="15" spans="1:20" x14ac:dyDescent="0.25">
      <c r="D15" s="10" t="s">
        <v>15</v>
      </c>
      <c r="G15" s="9">
        <v>5.1999999999999998E-2</v>
      </c>
      <c r="I15" s="9">
        <v>5.5E-2</v>
      </c>
      <c r="K15" s="9">
        <v>2.1000000000000001E-2</v>
      </c>
    </row>
    <row r="16" spans="1:20" x14ac:dyDescent="0.25">
      <c r="D16" s="10" t="s">
        <v>16</v>
      </c>
    </row>
    <row r="18" spans="1:19" x14ac:dyDescent="0.25">
      <c r="A18" t="s">
        <v>20</v>
      </c>
    </row>
    <row r="19" spans="1:19" x14ac:dyDescent="0.25">
      <c r="D19" t="s">
        <v>15</v>
      </c>
      <c r="M19" s="9">
        <v>5.5E-2</v>
      </c>
      <c r="O19" s="9">
        <v>5.2999999999999999E-2</v>
      </c>
      <c r="Q19" s="9">
        <v>0.05</v>
      </c>
      <c r="S19" s="9">
        <v>0.06</v>
      </c>
    </row>
    <row r="20" spans="1:19" x14ac:dyDescent="0.25">
      <c r="D20" t="s">
        <v>16</v>
      </c>
      <c r="M20" s="9">
        <v>0.05</v>
      </c>
      <c r="O20" s="9">
        <v>4.7E-2</v>
      </c>
      <c r="Q20" s="9">
        <v>0.04</v>
      </c>
      <c r="S20" s="9">
        <v>4.3999999999999997E-2</v>
      </c>
    </row>
  </sheetData>
  <pageMargins left="0.7" right="0.7" top="0.75" bottom="0.75" header="0.3" footer="0.3"/>
  <pageSetup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6A6D16B-B607-4D7A-80CF-176791443B67}"/>
</file>

<file path=customXml/itemProps2.xml><?xml version="1.0" encoding="utf-8"?>
<ds:datastoreItem xmlns:ds="http://schemas.openxmlformats.org/officeDocument/2006/customXml" ds:itemID="{94FC57AE-76FF-41D2-82F0-1AF09EE2B49E}"/>
</file>

<file path=customXml/itemProps3.xml><?xml version="1.0" encoding="utf-8"?>
<ds:datastoreItem xmlns:ds="http://schemas.openxmlformats.org/officeDocument/2006/customXml" ds:itemID="{9432BD9D-FD07-4134-8C78-4EE296C31196}"/>
</file>

<file path=customXml/itemProps4.xml><?xml version="1.0" encoding="utf-8"?>
<ds:datastoreItem xmlns:ds="http://schemas.openxmlformats.org/officeDocument/2006/customXml" ds:itemID="{FC6B7D53-080F-4144-9DBA-EF1414501D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Confidential</vt:lpstr>
      <vt:lpstr>PSE Medical and Flex Credits</vt:lpstr>
      <vt:lpstr>Market Medical Cost Trends</vt:lpstr>
      <vt:lpstr>'Market Medical Cost Trends'!Print_Area</vt:lpstr>
      <vt:lpstr>'PSE Medical and Flex Credits'!Print_Area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Hunt, Thomas</dc:creator>
  <cp:lastModifiedBy>Ryan Thomas</cp:lastModifiedBy>
  <cp:lastPrinted>2022-01-26T22:22:21Z</cp:lastPrinted>
  <dcterms:created xsi:type="dcterms:W3CDTF">2022-01-24T21:16:54Z</dcterms:created>
  <dcterms:modified xsi:type="dcterms:W3CDTF">2022-01-27T19:56:27Z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