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19\Testimony\Parvinen\"/>
    </mc:Choice>
  </mc:AlternateContent>
  <bookViews>
    <workbookView xWindow="0" yWindow="0" windowWidth="28800" windowHeight="12225" activeTab="1"/>
  </bookViews>
  <sheets>
    <sheet name="Cover Page MPP-3" sheetId="2" r:id="rId1"/>
    <sheet name="Exh MPP-3 Comparison of Result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H15" i="1" s="1"/>
</calcChain>
</file>

<file path=xl/sharedStrings.xml><?xml version="1.0" encoding="utf-8"?>
<sst xmlns="http://schemas.openxmlformats.org/spreadsheetml/2006/main" count="17" uniqueCount="16">
  <si>
    <t>Commission Basis Report</t>
  </si>
  <si>
    <t>Rate Base</t>
  </si>
  <si>
    <t>NOI</t>
  </si>
  <si>
    <t>Authorized Return</t>
  </si>
  <si>
    <t>Conversion Factor</t>
  </si>
  <si>
    <t>Actual ROR</t>
  </si>
  <si>
    <t>Four Year Average Deficiency</t>
  </si>
  <si>
    <t>Revenue Requirement Deficiency</t>
  </si>
  <si>
    <t>Cascade Natural Gas Corp</t>
  </si>
  <si>
    <t>Comparison of Actual Results to Authorized Return</t>
  </si>
  <si>
    <t>Witness: Michael P. Parvinen</t>
  </si>
  <si>
    <t>CASCADE NATURAL GAS CORPORATION</t>
  </si>
  <si>
    <t>EXHIBIT OF MICHAEL P. PARVINEN</t>
  </si>
  <si>
    <t>3/29/2019</t>
  </si>
  <si>
    <t>COMPARISON OF ACTUAL RESULTS TO AUTHORIZED RETURN</t>
  </si>
  <si>
    <t>Exhibit No. __ (MPP-3)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</si>
</sst>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T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8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15">
    <xf numFmtId="0" fontId="0" fillId="0" borderId="0" xfId="0"/>
    <xf numFmtId="164" fontId="0" fillId="0" borderId="0" xfId="0" applyNumberFormat="1"/>
    <xf numFmtId="10" fontId="0" fillId="0" borderId="0" xfId="0" applyNumberFormat="1"/>
    <xf numFmtId="42" fontId="0" fillId="0" borderId="0" xfId="0" applyNumberFormat="1"/>
    <xf numFmtId="42" fontId="1" fillId="0" borderId="1" xfId="0" applyNumberFormat="1" applyFont="1" applyBorder="1"/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</cellXfs>
  <cellStyles count="38">
    <cellStyle name="Comma 15 2" xfId="29"/>
    <cellStyle name="Comma 16 2" xfId="4"/>
    <cellStyle name="Comma 18 2" xfId="24"/>
    <cellStyle name="Comma 2 10" xfId="15"/>
    <cellStyle name="Comma 2 3" xfId="26"/>
    <cellStyle name="Comma 2 4 4" xfId="33"/>
    <cellStyle name="Comma 20 2" xfId="23"/>
    <cellStyle name="Comma 21 3" xfId="22"/>
    <cellStyle name="Comma 22 2" xfId="21"/>
    <cellStyle name="Comma 23 2" xfId="20"/>
    <cellStyle name="Comma 24 2" xfId="19"/>
    <cellStyle name="Comma 25 2" xfId="3"/>
    <cellStyle name="Comma 26 2" xfId="18"/>
    <cellStyle name="Comma 31 2" xfId="25"/>
    <cellStyle name="Comma 32 2" xfId="28"/>
    <cellStyle name="Comma 34 2" xfId="17"/>
    <cellStyle name="Comma 35 2" xfId="27"/>
    <cellStyle name="Normal" xfId="0" builtinId="0"/>
    <cellStyle name="Normal 10 10" xfId="1"/>
    <cellStyle name="Normal 103" xfId="2"/>
    <cellStyle name="Normal 109" xfId="31"/>
    <cellStyle name="Normal 110" xfId="32"/>
    <cellStyle name="Normal 14 13" xfId="30"/>
    <cellStyle name="Normal 15" xfId="5"/>
    <cellStyle name="Normal 17 13" xfId="13"/>
    <cellStyle name="Normal 19 10" xfId="12"/>
    <cellStyle name="Normal 20 10" xfId="11"/>
    <cellStyle name="Normal 21" xfId="10"/>
    <cellStyle name="Normal 22" xfId="9"/>
    <cellStyle name="Normal 23" xfId="8"/>
    <cellStyle name="Normal 24" xfId="16"/>
    <cellStyle name="Normal 25" xfId="7"/>
    <cellStyle name="Normal 30 10" xfId="14"/>
    <cellStyle name="Normal 31" xfId="35"/>
    <cellStyle name="Normal 33" xfId="6"/>
    <cellStyle name="Normal 34" xfId="34"/>
    <cellStyle name="Normal 89" xfId="36"/>
    <cellStyle name="Normal 94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3" sqref="A33"/>
    </sheetView>
  </sheetViews>
  <sheetFormatPr defaultRowHeight="15"/>
  <cols>
    <col min="1" max="1" width="102.140625" customWidth="1"/>
  </cols>
  <sheetData>
    <row r="1" spans="1:8" ht="15.75">
      <c r="A1" s="6" t="s">
        <v>15</v>
      </c>
    </row>
    <row r="2" spans="1:8" ht="15.75">
      <c r="A2" s="6" t="s">
        <v>9</v>
      </c>
    </row>
    <row r="3" spans="1:8" ht="15.75">
      <c r="A3" s="6" t="s">
        <v>10</v>
      </c>
    </row>
    <row r="4" spans="1:8" ht="15.75">
      <c r="A4" s="7"/>
    </row>
    <row r="5" spans="1:8" ht="15.75">
      <c r="A5" s="8"/>
    </row>
    <row r="6" spans="1:8" ht="15.75">
      <c r="A6" s="8"/>
    </row>
    <row r="7" spans="1:8" ht="15.75">
      <c r="A7" s="8"/>
    </row>
    <row r="8" spans="1:8" ht="15.75">
      <c r="A8" s="8"/>
    </row>
    <row r="9" spans="1:8">
      <c r="A9" s="5"/>
      <c r="B9" s="5"/>
      <c r="C9" s="5"/>
      <c r="D9" s="5"/>
      <c r="E9" s="5"/>
      <c r="F9" s="5"/>
      <c r="G9" s="5"/>
      <c r="H9" s="5"/>
    </row>
    <row r="10" spans="1:8" ht="15.75">
      <c r="A10" s="8"/>
    </row>
    <row r="11" spans="1:8" ht="15.75">
      <c r="A11" s="8"/>
    </row>
    <row r="12" spans="1:8" ht="15.75">
      <c r="A12" s="8"/>
    </row>
    <row r="13" spans="1:8" ht="15.75">
      <c r="A13" s="8"/>
    </row>
    <row r="14" spans="1:8" ht="15.75">
      <c r="A14" s="8"/>
    </row>
    <row r="15" spans="1:8" ht="15.75">
      <c r="A15" s="8"/>
    </row>
    <row r="16" spans="1:8" ht="15.75">
      <c r="A16" s="10"/>
    </row>
    <row r="17" spans="1:1" ht="15.75">
      <c r="A17" s="10"/>
    </row>
    <row r="18" spans="1:1" ht="15.75">
      <c r="A18" s="8"/>
    </row>
    <row r="19" spans="1:1" ht="15.75">
      <c r="A19" s="10" t="s">
        <v>11</v>
      </c>
    </row>
    <row r="20" spans="1:1" ht="15.75">
      <c r="A20" s="10"/>
    </row>
    <row r="21" spans="1:1" ht="15.75">
      <c r="A21" s="10" t="s">
        <v>12</v>
      </c>
    </row>
    <row r="22" spans="1:1" ht="15.75">
      <c r="A22" s="10"/>
    </row>
    <row r="23" spans="1:1" ht="15.75">
      <c r="A23" s="10"/>
    </row>
    <row r="24" spans="1:1" ht="15.75">
      <c r="A24" s="11" t="s">
        <v>14</v>
      </c>
    </row>
    <row r="25" spans="1:1" ht="15.75">
      <c r="A25" s="10"/>
    </row>
    <row r="26" spans="1:1" ht="15.75">
      <c r="A26" s="10"/>
    </row>
    <row r="27" spans="1:1" ht="15.75">
      <c r="A27" s="10"/>
    </row>
    <row r="28" spans="1:1" ht="15.75">
      <c r="A28" s="10"/>
    </row>
    <row r="29" spans="1:1" ht="15.75">
      <c r="A29" s="10"/>
    </row>
    <row r="30" spans="1:1" ht="15.75">
      <c r="A30" s="12" t="s">
        <v>13</v>
      </c>
    </row>
    <row r="31" spans="1:1" ht="15.75">
      <c r="A31" s="13"/>
    </row>
    <row r="32" spans="1:1" ht="15.75">
      <c r="A32" s="9"/>
    </row>
    <row r="33" spans="1:1" ht="15.75">
      <c r="A33" s="9"/>
    </row>
    <row r="34" spans="1:1" ht="15.75">
      <c r="A34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3" sqref="A33"/>
    </sheetView>
  </sheetViews>
  <sheetFormatPr defaultRowHeight="15"/>
  <cols>
    <col min="1" max="1" width="15" customWidth="1"/>
    <col min="4" max="7" width="12.28515625" bestFit="1" customWidth="1"/>
    <col min="8" max="8" width="27.28515625" bestFit="1" customWidth="1"/>
  </cols>
  <sheetData>
    <row r="1" spans="1:8">
      <c r="A1" s="14" t="s">
        <v>8</v>
      </c>
      <c r="B1" s="14"/>
      <c r="C1" s="14"/>
      <c r="D1" s="14"/>
      <c r="E1" s="14"/>
      <c r="F1" s="14"/>
      <c r="G1" s="14"/>
      <c r="H1" s="14"/>
    </row>
    <row r="2" spans="1:8">
      <c r="A2" s="14" t="s">
        <v>9</v>
      </c>
      <c r="B2" s="14"/>
      <c r="C2" s="14"/>
      <c r="D2" s="14"/>
      <c r="E2" s="14"/>
      <c r="F2" s="14"/>
      <c r="G2" s="14"/>
      <c r="H2" s="14"/>
    </row>
    <row r="4" spans="1:8">
      <c r="A4" t="s">
        <v>0</v>
      </c>
      <c r="D4">
        <v>2015</v>
      </c>
      <c r="E4">
        <v>2016</v>
      </c>
      <c r="F4">
        <v>2017</v>
      </c>
      <c r="G4">
        <v>2018</v>
      </c>
    </row>
    <row r="7" spans="1:8">
      <c r="A7" t="s">
        <v>1</v>
      </c>
      <c r="D7" s="1">
        <v>261601210</v>
      </c>
      <c r="E7" s="1">
        <v>270103180</v>
      </c>
      <c r="F7" s="1">
        <v>283776156</v>
      </c>
      <c r="G7" s="1">
        <v>338399577</v>
      </c>
    </row>
    <row r="8" spans="1:8">
      <c r="D8" s="1"/>
      <c r="E8" s="1"/>
      <c r="F8" s="1"/>
      <c r="G8" s="1"/>
    </row>
    <row r="9" spans="1:8">
      <c r="A9" t="s">
        <v>2</v>
      </c>
      <c r="D9" s="1">
        <v>14995826</v>
      </c>
      <c r="E9" s="1">
        <v>18458986</v>
      </c>
      <c r="F9" s="1">
        <v>19201585</v>
      </c>
      <c r="G9" s="1">
        <v>21645054</v>
      </c>
    </row>
    <row r="10" spans="1:8">
      <c r="A10" t="s">
        <v>5</v>
      </c>
      <c r="D10" s="2">
        <v>5.7299999999999997E-2</v>
      </c>
      <c r="E10" s="2">
        <v>6.83E-2</v>
      </c>
      <c r="F10" s="2">
        <v>6.7699999999999996E-2</v>
      </c>
      <c r="G10" s="2">
        <v>6.3899999999999998E-2</v>
      </c>
    </row>
    <row r="11" spans="1:8">
      <c r="A11" t="s">
        <v>3</v>
      </c>
      <c r="D11" s="2">
        <v>7.3099999999999998E-2</v>
      </c>
      <c r="E11" s="2">
        <v>7.3099999999999998E-2</v>
      </c>
      <c r="F11" s="2">
        <v>7.3099999999999998E-2</v>
      </c>
      <c r="G11" s="2">
        <v>7.3099999999999998E-2</v>
      </c>
    </row>
    <row r="13" spans="1:8">
      <c r="A13" t="s">
        <v>4</v>
      </c>
      <c r="D13">
        <v>0.75499000000000005</v>
      </c>
      <c r="E13">
        <v>0.75499000000000005</v>
      </c>
      <c r="F13">
        <v>0.75499000000000005</v>
      </c>
      <c r="G13">
        <v>0.75499000000000005</v>
      </c>
    </row>
    <row r="14" spans="1:8" ht="15.75" thickBot="1">
      <c r="H14" t="s">
        <v>6</v>
      </c>
    </row>
    <row r="15" spans="1:8" ht="21.75" thickBot="1">
      <c r="A15" t="s">
        <v>7</v>
      </c>
      <c r="D15" s="3">
        <f>((+D7*D11)-D9)/D13</f>
        <v>5466592.207843814</v>
      </c>
      <c r="E15" s="3">
        <f t="shared" ref="E15:G15" si="0">((+E7*E11)-E9)/E13</f>
        <v>1702746.3383620982</v>
      </c>
      <c r="F15" s="3">
        <f t="shared" si="0"/>
        <v>2043009.8459582264</v>
      </c>
      <c r="G15" s="3">
        <f t="shared" si="0"/>
        <v>4095358.9831653377</v>
      </c>
      <c r="H15" s="4">
        <f>SUM(D15:G15)/4</f>
        <v>3326926.843832369</v>
      </c>
    </row>
  </sheetData>
  <mergeCells count="2">
    <mergeCell ref="A1:H1"/>
    <mergeCell ref="A2:H2"/>
  </mergeCells>
  <printOptions horizontalCentered="1"/>
  <pageMargins left="0.95" right="0.95" top="1" bottom="1" header="0.55000000000000004" footer="0.3"/>
  <pageSetup orientation="landscape" r:id="rId1"/>
  <headerFooter scaleWithDoc="0" alignWithMargins="0">
    <oddHeader>&amp;RDocket No. UG-19____
Exhibit____(MPP-3)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24CF90-9CC0-4BAA-8FCB-76F4864336F1}"/>
</file>

<file path=customXml/itemProps2.xml><?xml version="1.0" encoding="utf-8"?>
<ds:datastoreItem xmlns:ds="http://schemas.openxmlformats.org/officeDocument/2006/customXml" ds:itemID="{96C69D60-CF84-4F96-8B10-2FEC2468F7BD}"/>
</file>

<file path=customXml/itemProps3.xml><?xml version="1.0" encoding="utf-8"?>
<ds:datastoreItem xmlns:ds="http://schemas.openxmlformats.org/officeDocument/2006/customXml" ds:itemID="{FAA58DC3-3554-4F71-9FCD-9852CFCE6BD3}"/>
</file>

<file path=customXml/itemProps4.xml><?xml version="1.0" encoding="utf-8"?>
<ds:datastoreItem xmlns:ds="http://schemas.openxmlformats.org/officeDocument/2006/customXml" ds:itemID="{0E1FBD8B-4FFC-4090-A890-AA353B459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 MPP-3</vt:lpstr>
      <vt:lpstr>Exh MPP-3 Comparison of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Parvinen, Michael</dc:creator>
  <cp:lastModifiedBy>Peters, Maryalice</cp:lastModifiedBy>
  <cp:lastPrinted>2019-03-28T20:02:08Z</cp:lastPrinted>
  <dcterms:created xsi:type="dcterms:W3CDTF">2019-03-13T22:58:21Z</dcterms:created>
  <dcterms:modified xsi:type="dcterms:W3CDTF">2019-03-28T20:02:21Z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0x0101006E56B4D1795A2E4DB2F0B01679ED314A004C2A143B775EEB47B26371B22E6028EB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