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326"/>
  <workbookPr defaultThemeVersion="166925"/>
  <mc:AlternateContent xmlns:mc="http://schemas.openxmlformats.org/markup-compatibility/2006">
    <mc:Choice Requires="x15">
      <x15ac:absPath xmlns:x15ac="http://schemas.microsoft.com/office/spreadsheetml/2010/11/ac" url="O:\O_TO_S\PUD0783 - Pullman Disposal Services\Customer Requested Rates\Workpapers\"/>
    </mc:Choice>
  </mc:AlternateContent>
  <bookViews>
    <workbookView xWindow="0" yWindow="0" windowWidth="23040" windowHeight="9060"/>
  </bookViews>
  <sheets>
    <sheet name="Sheet1" sheetId="1" r:id="rId1"/>
  </sheets>
  <calcPr calcId="162913"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9" i="1" l="1"/>
  <c r="L27" i="1"/>
  <c r="L25" i="1"/>
  <c r="L23" i="1"/>
  <c r="L21" i="1"/>
  <c r="L19" i="1"/>
  <c r="K21" i="1"/>
  <c r="K23" i="1" s="1"/>
  <c r="K25" i="1" s="1"/>
  <c r="K27" i="1" s="1"/>
  <c r="K29" i="1" s="1"/>
  <c r="K31" i="1" s="1"/>
  <c r="L31" i="1" s="1"/>
  <c r="I25" i="1"/>
  <c r="I23" i="1"/>
  <c r="I21" i="1"/>
  <c r="I19" i="1"/>
  <c r="H21" i="1"/>
  <c r="H23" i="1" s="1"/>
  <c r="H25" i="1" s="1"/>
  <c r="H27" i="1" s="1"/>
  <c r="I27" i="1" s="1"/>
  <c r="F21" i="1"/>
  <c r="F19" i="1"/>
  <c r="E21" i="1"/>
  <c r="E23" i="1" s="1"/>
  <c r="F23" i="1" s="1"/>
  <c r="F25" i="1" l="1"/>
  <c r="I29" i="1"/>
  <c r="L33" i="1"/>
</calcChain>
</file>

<file path=xl/sharedStrings.xml><?xml version="1.0" encoding="utf-8"?>
<sst xmlns="http://schemas.openxmlformats.org/spreadsheetml/2006/main" count="16" uniqueCount="10">
  <si>
    <t>1st cart</t>
  </si>
  <si>
    <t>Additional Carts</t>
  </si>
  <si>
    <t>Incremental Rate</t>
  </si>
  <si>
    <t>Size (gal)</t>
  </si>
  <si>
    <t>Per Pickup Rate</t>
  </si>
  <si>
    <t>1yd Dumpster</t>
  </si>
  <si>
    <t>2yd Dumpster</t>
  </si>
  <si>
    <t>3yd Dumpster</t>
  </si>
  <si>
    <t>Current Tariff Rates (95gal):</t>
  </si>
  <si>
    <t xml:space="preserve">Purpose: At the request of a customer, Pullman Disposal Service wishes to offer cardboard only recycling collection using dumpsters in addition to recycling roll-carts curently offered.  This service would be offered using 1yd, 2yd and 3yd dumpsters.  This service is already offered to commercial customers (unregulated) and thus the company will not incur the cost of dispatching an additional truck to collect these dumpsters.  As such, it is reasonable to base the dumpster rates for regulated customers on the volume of recycling services currently offered.  The below table was used to convert dumpster sizes from cubic yards to gallons, and the current tariff rates were applied in 95 gallon increments, with a prorated "additional cart" rate being applied to the final incrememnt below 95 gallons.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</si>
</sst>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43" formatCode="_(* #,##0.00_);_(* \(#,##0.00\);_(* &quot;-&quot;??_);_(@_)"/>
  </numFmts>
  <fonts count="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s>
  <fills count="2">
    <fill>
      <patternFill patternType="none"/>
    </fill>
    <fill>
      <patternFill patternType="gray125"/>
    </fill>
  </fills>
  <borders count="2">
    <border>
      <left/>
      <right/>
      <top/>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1">
    <xf numFmtId="0" fontId="0" fillId="0" borderId="0" xfId="0"/>
    <xf numFmtId="43" fontId="0" fillId="0" borderId="0" xfId="1" applyFont="1"/>
    <xf numFmtId="43" fontId="2" fillId="0" borderId="0" xfId="1" applyFont="1"/>
    <xf numFmtId="43" fontId="0" fillId="0" borderId="1" xfId="1" applyFont="1" applyBorder="1"/>
    <xf numFmtId="43" fontId="3" fillId="0" borderId="0" xfId="1" applyFont="1"/>
    <xf numFmtId="44" fontId="0" fillId="0" borderId="0" xfId="2" applyFont="1"/>
    <xf numFmtId="0" fontId="3" fillId="0" borderId="0" xfId="0" applyFont="1" applyAlignment="1">
      <alignment horizontal="center"/>
    </xf>
    <xf numFmtId="43" fontId="3" fillId="0" borderId="0" xfId="1" applyFont="1" applyAlignment="1">
      <alignment horizontal="center"/>
    </xf>
    <xf numFmtId="0" fontId="0" fillId="0" borderId="0" xfId="0" applyAlignment="1">
      <alignment horizontal="center" vertical="top" wrapText="1"/>
    </xf>
    <xf numFmtId="43" fontId="0" fillId="0" borderId="0" xfId="1" applyFont="1" applyBorder="1"/>
    <xf numFmtId="43" fontId="3" fillId="0" borderId="0" xfId="1" applyFont="1" applyBorder="1"/>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xdr:row>
      <xdr:rowOff>30480</xdr:rowOff>
    </xdr:from>
    <xdr:to>
      <xdr:col>10</xdr:col>
      <xdr:colOff>134166</xdr:colOff>
      <xdr:row>15</xdr:row>
      <xdr:rowOff>157916</xdr:rowOff>
    </xdr:to>
    <xdr:pic>
      <xdr:nvPicPr>
        <xdr:cNvPr id="3" name="Picture 2">
          <a:extLst>
            <a:ext uri="{FF2B5EF4-FFF2-40B4-BE49-F238E27FC236}">
              <a16:creationId xmlns:a16="http://schemas.microsoft.com/office/drawing/2014/main" id="{4531954A-7523-47A4-B6E0-693410481C4C}"/>
            </a:ext>
          </a:extLst>
        </xdr:cNvPr>
        <xdr:cNvPicPr>
          <a:picLocks noChangeAspect="1"/>
        </xdr:cNvPicPr>
      </xdr:nvPicPr>
      <xdr:blipFill>
        <a:blip xmlns:r="http://schemas.openxmlformats.org/officeDocument/2006/relationships" r:embed="rId1"/>
        <a:stretch>
          <a:fillRect/>
        </a:stretch>
      </xdr:blipFill>
      <xdr:spPr>
        <a:xfrm>
          <a:off x="0" y="1310640"/>
          <a:ext cx="8714286" cy="159047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6"/>
  <sheetViews>
    <sheetView tabSelected="1" topLeftCell="A4" zoomScaleNormal="100" workbookViewId="0">
      <selection activeCell="E32" sqref="E32"/>
    </sheetView>
  </sheetViews>
  <sheetFormatPr defaultRowHeight="14.4" x14ac:dyDescent="0.3"/>
  <cols>
    <col min="1" max="1" width="15" customWidth="1"/>
    <col min="6" max="6" width="15.109375" bestFit="1" customWidth="1"/>
    <col min="7" max="7" width="17.77734375" customWidth="1"/>
    <col min="9" max="9" width="15.109375" bestFit="1" customWidth="1"/>
    <col min="10" max="10" width="17.6640625" customWidth="1"/>
    <col min="12" max="12" width="15.109375" bestFit="1" customWidth="1"/>
    <col min="13" max="13" width="14.77734375" bestFit="1" customWidth="1"/>
  </cols>
  <sheetData>
    <row r="2" spans="1:12" ht="14.4" customHeight="1" x14ac:dyDescent="0.3">
      <c r="A2" s="8" t="s">
        <v>9</v>
      </c>
      <c r="B2" s="8"/>
      <c r="C2" s="8"/>
      <c r="D2" s="8"/>
      <c r="E2" s="8"/>
      <c r="F2" s="8"/>
      <c r="G2" s="8"/>
      <c r="H2" s="8"/>
      <c r="I2" s="8"/>
      <c r="J2" s="8"/>
      <c r="K2" s="8"/>
      <c r="L2" s="8"/>
    </row>
    <row r="3" spans="1:12" x14ac:dyDescent="0.3">
      <c r="A3" s="8"/>
      <c r="B3" s="8"/>
      <c r="C3" s="8"/>
      <c r="D3" s="8"/>
      <c r="E3" s="8"/>
      <c r="F3" s="8"/>
      <c r="G3" s="8"/>
      <c r="H3" s="8"/>
      <c r="I3" s="8"/>
      <c r="J3" s="8"/>
      <c r="K3" s="8"/>
      <c r="L3" s="8"/>
    </row>
    <row r="4" spans="1:12" x14ac:dyDescent="0.3">
      <c r="A4" s="8"/>
      <c r="B4" s="8"/>
      <c r="C4" s="8"/>
      <c r="D4" s="8"/>
      <c r="E4" s="8"/>
      <c r="F4" s="8"/>
      <c r="G4" s="8"/>
      <c r="H4" s="8"/>
      <c r="I4" s="8"/>
      <c r="J4" s="8"/>
      <c r="K4" s="8"/>
      <c r="L4" s="8"/>
    </row>
    <row r="5" spans="1:12" x14ac:dyDescent="0.3">
      <c r="A5" s="8"/>
      <c r="B5" s="8"/>
      <c r="C5" s="8"/>
      <c r="D5" s="8"/>
      <c r="E5" s="8"/>
      <c r="F5" s="8"/>
      <c r="G5" s="8"/>
      <c r="H5" s="8"/>
      <c r="I5" s="8"/>
      <c r="J5" s="8"/>
      <c r="K5" s="8"/>
      <c r="L5" s="8"/>
    </row>
    <row r="6" spans="1:12" x14ac:dyDescent="0.3">
      <c r="A6" s="8"/>
      <c r="B6" s="8"/>
      <c r="C6" s="8"/>
      <c r="D6" s="8"/>
      <c r="E6" s="8"/>
      <c r="F6" s="8"/>
      <c r="G6" s="8"/>
      <c r="H6" s="8"/>
      <c r="I6" s="8"/>
      <c r="J6" s="8"/>
      <c r="K6" s="8"/>
      <c r="L6" s="8"/>
    </row>
    <row r="7" spans="1:12" x14ac:dyDescent="0.3">
      <c r="A7" s="8"/>
      <c r="B7" s="8"/>
      <c r="C7" s="8"/>
      <c r="D7" s="8"/>
      <c r="E7" s="8"/>
      <c r="F7" s="8"/>
      <c r="G7" s="8"/>
      <c r="H7" s="8"/>
      <c r="I7" s="8"/>
      <c r="J7" s="8"/>
      <c r="K7" s="8"/>
      <c r="L7" s="8"/>
    </row>
    <row r="17" spans="1:12" x14ac:dyDescent="0.3">
      <c r="A17" s="7" t="s">
        <v>8</v>
      </c>
      <c r="B17" s="7"/>
      <c r="E17" s="6" t="s">
        <v>5</v>
      </c>
      <c r="F17" s="6"/>
      <c r="H17" s="6" t="s">
        <v>6</v>
      </c>
      <c r="I17" s="6"/>
      <c r="K17" s="6" t="s">
        <v>7</v>
      </c>
      <c r="L17" s="6"/>
    </row>
    <row r="18" spans="1:12" s="1" customFormat="1" x14ac:dyDescent="0.3">
      <c r="A18" s="1" t="s">
        <v>0</v>
      </c>
      <c r="B18" s="5">
        <v>3.1</v>
      </c>
      <c r="E18" s="4" t="s">
        <v>3</v>
      </c>
      <c r="F18" s="4" t="s">
        <v>2</v>
      </c>
      <c r="G18" s="4"/>
      <c r="H18" s="4" t="s">
        <v>3</v>
      </c>
      <c r="I18" s="4" t="s">
        <v>2</v>
      </c>
      <c r="J18" s="4"/>
      <c r="K18" s="4" t="s">
        <v>3</v>
      </c>
      <c r="L18" s="4" t="s">
        <v>2</v>
      </c>
    </row>
    <row r="19" spans="1:12" s="1" customFormat="1" x14ac:dyDescent="0.3">
      <c r="A19" s="1" t="s">
        <v>1</v>
      </c>
      <c r="B19" s="5">
        <v>0.55000000000000004</v>
      </c>
      <c r="E19" s="1">
        <v>201.97399999999999</v>
      </c>
      <c r="F19" s="1">
        <f>+B18</f>
        <v>3.1</v>
      </c>
      <c r="H19" s="1">
        <v>403.95</v>
      </c>
      <c r="I19" s="1">
        <f>+B18</f>
        <v>3.1</v>
      </c>
      <c r="K19" s="1">
        <v>605.91999999999996</v>
      </c>
      <c r="L19" s="1">
        <f>+B18</f>
        <v>3.1</v>
      </c>
    </row>
    <row r="20" spans="1:12" s="1" customFormat="1" x14ac:dyDescent="0.3">
      <c r="E20" s="2">
        <v>95</v>
      </c>
      <c r="H20" s="2">
        <v>95</v>
      </c>
      <c r="K20" s="2">
        <v>95</v>
      </c>
    </row>
    <row r="21" spans="1:12" s="1" customFormat="1" x14ac:dyDescent="0.3">
      <c r="E21" s="1">
        <f>+E19-E20</f>
        <v>106.97399999999999</v>
      </c>
      <c r="F21" s="1">
        <f>+B19</f>
        <v>0.55000000000000004</v>
      </c>
      <c r="H21" s="1">
        <f>+H19-H20</f>
        <v>308.95</v>
      </c>
      <c r="I21" s="1">
        <f>+B19</f>
        <v>0.55000000000000004</v>
      </c>
      <c r="K21" s="1">
        <f>+K19-K20</f>
        <v>510.91999999999996</v>
      </c>
      <c r="L21" s="1">
        <f>+B19</f>
        <v>0.55000000000000004</v>
      </c>
    </row>
    <row r="22" spans="1:12" s="1" customFormat="1" x14ac:dyDescent="0.3">
      <c r="E22" s="2">
        <v>95</v>
      </c>
      <c r="H22" s="2">
        <v>95</v>
      </c>
      <c r="K22" s="2">
        <v>95</v>
      </c>
    </row>
    <row r="23" spans="1:12" s="1" customFormat="1" x14ac:dyDescent="0.3">
      <c r="E23" s="1">
        <f>+E21-E22</f>
        <v>11.97399999999999</v>
      </c>
      <c r="F23" s="1">
        <f>+B19*(E23/E24)</f>
        <v>6.9323157894736795E-2</v>
      </c>
      <c r="H23" s="1">
        <f>+H21-H22</f>
        <v>213.95</v>
      </c>
      <c r="I23" s="1">
        <f>+B19</f>
        <v>0.55000000000000004</v>
      </c>
      <c r="K23" s="1">
        <f>+K21-K22</f>
        <v>415.91999999999996</v>
      </c>
      <c r="L23" s="1">
        <f>+B19</f>
        <v>0.55000000000000004</v>
      </c>
    </row>
    <row r="24" spans="1:12" s="1" customFormat="1" x14ac:dyDescent="0.3">
      <c r="E24" s="2">
        <v>95</v>
      </c>
      <c r="F24" s="3"/>
      <c r="H24" s="2">
        <v>95</v>
      </c>
      <c r="K24" s="2">
        <v>95</v>
      </c>
    </row>
    <row r="25" spans="1:12" s="1" customFormat="1" x14ac:dyDescent="0.3">
      <c r="F25" s="1">
        <f>SUM(F19:F24)</f>
        <v>3.719323157894737</v>
      </c>
      <c r="G25" s="1" t="s">
        <v>4</v>
      </c>
      <c r="H25" s="1">
        <f>+H23-H24</f>
        <v>118.94999999999999</v>
      </c>
      <c r="I25" s="1">
        <f>+B19</f>
        <v>0.55000000000000004</v>
      </c>
      <c r="K25" s="1">
        <f>+K23-K24</f>
        <v>320.91999999999996</v>
      </c>
      <c r="L25" s="1">
        <f>+B19</f>
        <v>0.55000000000000004</v>
      </c>
    </row>
    <row r="26" spans="1:12" s="1" customFormat="1" x14ac:dyDescent="0.3">
      <c r="F26" s="9"/>
      <c r="G26" s="9"/>
      <c r="H26" s="2">
        <v>95</v>
      </c>
      <c r="K26" s="2">
        <v>95</v>
      </c>
    </row>
    <row r="27" spans="1:12" s="1" customFormat="1" x14ac:dyDescent="0.3">
      <c r="F27" s="10"/>
      <c r="G27" s="10"/>
      <c r="H27" s="1">
        <f>+H25-H26</f>
        <v>23.949999999999989</v>
      </c>
      <c r="I27" s="1">
        <f>+B19*(H27/H28)</f>
        <v>0.13865789473684204</v>
      </c>
      <c r="K27" s="1">
        <f>+K25-K26</f>
        <v>225.91999999999996</v>
      </c>
      <c r="L27" s="1">
        <f>+B19</f>
        <v>0.55000000000000004</v>
      </c>
    </row>
    <row r="28" spans="1:12" s="1" customFormat="1" x14ac:dyDescent="0.3">
      <c r="H28" s="2">
        <v>95</v>
      </c>
      <c r="I28" s="3"/>
      <c r="K28" s="2">
        <v>95</v>
      </c>
    </row>
    <row r="29" spans="1:12" s="1" customFormat="1" x14ac:dyDescent="0.3">
      <c r="I29" s="1">
        <f>SUM(I19:I28)</f>
        <v>4.8886578947368422</v>
      </c>
      <c r="J29" s="1" t="s">
        <v>4</v>
      </c>
      <c r="K29" s="1">
        <f>+K27-K28</f>
        <v>130.91999999999996</v>
      </c>
      <c r="L29" s="1">
        <f>+B19</f>
        <v>0.55000000000000004</v>
      </c>
    </row>
    <row r="30" spans="1:12" s="1" customFormat="1" x14ac:dyDescent="0.3">
      <c r="I30" s="9"/>
      <c r="J30" s="9"/>
      <c r="K30" s="2">
        <v>95</v>
      </c>
    </row>
    <row r="31" spans="1:12" s="1" customFormat="1" x14ac:dyDescent="0.3">
      <c r="I31" s="10"/>
      <c r="J31" s="10"/>
      <c r="K31" s="1">
        <f>+K29-K30</f>
        <v>35.919999999999959</v>
      </c>
      <c r="L31" s="1">
        <f>+B19*(K31/K32)</f>
        <v>0.2079578947368419</v>
      </c>
    </row>
    <row r="32" spans="1:12" s="1" customFormat="1" x14ac:dyDescent="0.3">
      <c r="K32" s="2">
        <v>95</v>
      </c>
      <c r="L32" s="3"/>
    </row>
    <row r="33" spans="12:13" s="1" customFormat="1" x14ac:dyDescent="0.3">
      <c r="L33" s="1">
        <f>SUM(L19:L32)</f>
        <v>6.0579578947368411</v>
      </c>
      <c r="M33" s="1" t="s">
        <v>4</v>
      </c>
    </row>
    <row r="34" spans="12:13" s="1" customFormat="1" x14ac:dyDescent="0.3">
      <c r="L34" s="9"/>
      <c r="M34" s="9"/>
    </row>
    <row r="35" spans="12:13" s="1" customFormat="1" x14ac:dyDescent="0.3">
      <c r="L35" s="10"/>
      <c r="M35" s="10"/>
    </row>
    <row r="36" spans="12:13" s="1" customFormat="1" x14ac:dyDescent="0.3"/>
  </sheetData>
  <mergeCells count="5">
    <mergeCell ref="E17:F17"/>
    <mergeCell ref="H17:I17"/>
    <mergeCell ref="K17:L17"/>
    <mergeCell ref="A17:B17"/>
    <mergeCell ref="A2:L7"/>
  </mergeCells>
  <pageMargins left="0.7" right="0.7" top="0.75" bottom="0.75" header="0.3" footer="0.3"/>
  <pageSetup scale="55"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DB6D8D4222C9449832B359E009B081F" ma:contentTypeVersion="52" ma:contentTypeDescription="" ma:contentTypeScope="" ma:versionID="9df319d4e690128f9babdc41d1365587">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2020-10-12T07:00:00+00:00</OpenedDate>
    <SignificantOrder xmlns="dc463f71-b30c-4ab2-9473-d307f9d35888">false</SignificantOrder>
    <Date1 xmlns="dc463f71-b30c-4ab2-9473-d307f9d35888">2020-10-12T07:00:00+00:00</Date1>
    <IsDocumentOrder xmlns="dc463f71-b30c-4ab2-9473-d307f9d35888">false</IsDocumentOrder>
    <IsHighlyConfidential xmlns="dc463f71-b30c-4ab2-9473-d307f9d35888">false</IsHighlyConfidential>
    <CaseCompanyNames xmlns="dc463f71-b30c-4ab2-9473-d307f9d35888">Pullman Disposal Service, Inc</CaseCompanyNames>
    <Nickname xmlns="http://schemas.microsoft.com/sharepoint/v3" xsi:nil="true"/>
    <DocketNumber xmlns="dc463f71-b30c-4ab2-9473-d307f9d35888">200862</DocketNumber>
    <DelegatedOrder xmlns="dc463f71-b30c-4ab2-9473-d307f9d35888">false</DelegatedOrder>
  </documentManagement>
</p:properties>
</file>

<file path=customXml/itemProps1.xml><?xml version="1.0" encoding="utf-8"?>
<ds:datastoreItem xmlns:ds="http://schemas.openxmlformats.org/officeDocument/2006/customXml" ds:itemID="{026F690A-AED4-4D50-964E-88285A760046}"/>
</file>

<file path=customXml/itemProps2.xml><?xml version="1.0" encoding="utf-8"?>
<ds:datastoreItem xmlns:ds="http://schemas.openxmlformats.org/officeDocument/2006/customXml" ds:itemID="{4106A7FD-797F-4727-AB11-EE583D92D07E}"/>
</file>

<file path=customXml/itemProps3.xml><?xml version="1.0" encoding="utf-8"?>
<ds:datastoreItem xmlns:ds="http://schemas.openxmlformats.org/officeDocument/2006/customXml" ds:itemID="{0EC95C9C-05A6-4E89-B3B8-E07AF15785D7}"/>
</file>

<file path=customXml/itemProps4.xml><?xml version="1.0" encoding="utf-8"?>
<ds:datastoreItem xmlns:ds="http://schemas.openxmlformats.org/officeDocument/2006/customXml" ds:itemID="{6CA8C92D-9908-4CF3-9111-BE5E3A227E3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Logan Davis</dc:creator>
  <cp:lastModifiedBy>Logan Davis</cp:lastModifiedBy>
  <dcterms:created xsi:type="dcterms:W3CDTF">2020-10-07T22:37:44Z</dcterms:created>
  <dcterms:modified xsi:type="dcterms:W3CDTF">2020-10-08T16:07:03Z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0x0101006E56B4D1795A2E4DB2F0B01679ED314A00FDB6D8D4222C9449832B359E009B081F</vt:lpwstr>
  </property>
  <property fmtid="{D5CDD505-2E9C-101B-9397-08002B2CF9AE}" pid="3" name="_docset_NoMedatataSyncRequired">
    <vt:lpwstr>False</vt:lpwstr>
  </property>
  <property fmtid="{D5CDD505-2E9C-101B-9397-08002B2CF9AE}" pid="4" name="IsEFSEC">
    <vt:bool>false</vt:bool>
  </property>
</Properties>
</file>