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s\OPL\2020 Annual Filing\"/>
    </mc:Choice>
  </mc:AlternateContent>
  <bookViews>
    <workbookView xWindow="0" yWindow="0" windowWidth="14520" windowHeight="11085"/>
  </bookViews>
  <sheets>
    <sheet name="Inflatio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__123Graph_ACHART_1" hidden="1">'[1]HIOS 93 thru 96'!$H$76:$K$76</definedName>
    <definedName name="__123Graph_A" hidden="1">[2]A!$H$48:$J$48</definedName>
    <definedName name="__123Graph_ACCMS" hidden="1">[3]DSAR!$J$6:$J$32</definedName>
    <definedName name="__123Graph_ACCSP" hidden="1">[3]DSAR!$K$6:$K$32</definedName>
    <definedName name="__123Graph_ACG" hidden="1">[3]DSAR!$I$6:$I$32</definedName>
    <definedName name="__123Graph_ACM" hidden="1">[3]DSAR!$D$6:$D$32</definedName>
    <definedName name="__123Graph_ACMS" hidden="1">[3]DSAR!$H$6:$H$32</definedName>
    <definedName name="__123Graph_ACSP" hidden="1">[3]DSAR!$G$6:$G$32</definedName>
    <definedName name="__123Graph_AHG" hidden="1">[3]DSAR!$B$6:$B$32</definedName>
    <definedName name="__123Graph_AHMS" hidden="1">[3]DSAR!$C$6:$C$32</definedName>
    <definedName name="__123Graph_AILL" hidden="1">[3]DSAR!$AL$6:$AL$23</definedName>
    <definedName name="__123Graph_AIOWA" hidden="1">[3]DSAR!$W$6:$W$31</definedName>
    <definedName name="__123Graph_AKEOTA" hidden="1">[3]DSAR!$F$6:$F$32</definedName>
    <definedName name="__123Graph_ALOUD" hidden="1">[3]DSAR!$E$6:$E$32</definedName>
    <definedName name="__123Graph_ANL" hidden="1">[3]DSAR!$M$6:$M$32</definedName>
    <definedName name="__123Graph_ASAY" hidden="1">[3]DSAR!$L$6:$L$32</definedName>
    <definedName name="__123Graph_ATOTSYS" hidden="1">[3]DSAR!$T$6:$T$23</definedName>
    <definedName name="__123Graph_B" hidden="1">[2]A!$H$55:$J$55</definedName>
    <definedName name="__123Graph_BCCMS" hidden="1">[3]DSAR!$BM$6:$BM$32</definedName>
    <definedName name="__123Graph_BCCSP" hidden="1">[3]DSAR!$BN$6:$BN$32</definedName>
    <definedName name="__123Graph_BCG" hidden="1">[3]DSAR!$BO$6:$BO$32</definedName>
    <definedName name="__123Graph_BCM" hidden="1">[3]DSAR!$BQ$6:$BQ$32</definedName>
    <definedName name="__123Graph_BCMS" hidden="1">[3]DSAR!$BL$6:$BL$32</definedName>
    <definedName name="__123Graph_BCSP" hidden="1">[3]DSAR!$BK$6:$BK$32</definedName>
    <definedName name="__123Graph_BHG" hidden="1">[3]DSAR!$BS$6:$BS$32</definedName>
    <definedName name="__123Graph_BHMS" hidden="1">[3]DSAR!$BR$6:$BR$32</definedName>
    <definedName name="__123Graph_BILL" hidden="1">[3]DSAR!$AM$6:$AM$32</definedName>
    <definedName name="__123Graph_BIOWA" hidden="1">[3]DSAR!$X$6:$X$32</definedName>
    <definedName name="__123Graph_BKEOTA" hidden="1">[3]DSAR!$BJ$6:$BJ$32</definedName>
    <definedName name="__123Graph_BLOUD" hidden="1">[3]DSAR!$BP$6:$BP$32</definedName>
    <definedName name="__123Graph_BNL" hidden="1">[3]DSAR!$AA$6:$AA$32</definedName>
    <definedName name="__123Graph_BSAY" hidden="1">[3]DSAR!$AF$6:$AF$32</definedName>
    <definedName name="__123Graph_BTOTSYS" hidden="1">[3]DSAR!$U$6:$U$32</definedName>
    <definedName name="__123Graph_C" hidden="1">[2]A!$H$71:$J$71</definedName>
    <definedName name="__123Graph_CCCMS" hidden="1">[3]DSAR!$AY$6:$AY$29</definedName>
    <definedName name="__123Graph_CCCSP" hidden="1">[3]DSAR!$AZ$6:$AZ$29</definedName>
    <definedName name="__123Graph_CCG" hidden="1">[3]DSAR!$BA$6:$BA$29</definedName>
    <definedName name="__123Graph_CCM" hidden="1">[3]DSAR!$BC$6:$BC$31</definedName>
    <definedName name="__123Graph_CCMS" hidden="1">[3]DSAR!$AX$6:$AX$31</definedName>
    <definedName name="__123Graph_CCSP" hidden="1">[3]DSAR!$AW$6:$AW$31</definedName>
    <definedName name="__123Graph_CHG" hidden="1">[3]DSAR!$BE$6:$BE$29</definedName>
    <definedName name="__123Graph_CHMS" hidden="1">[3]DSAR!$BD$6:$BD$29</definedName>
    <definedName name="__123Graph_CILL" hidden="1">[3]DSAR!$AN$6:$AN$23</definedName>
    <definedName name="__123Graph_CIOWA" hidden="1">[3]DSAR!$Y$6:$Y$31</definedName>
    <definedName name="__123Graph_CKEOTA" hidden="1">[3]DSAR!$AV$6:$AV$31</definedName>
    <definedName name="__123Graph_CLOUD" hidden="1">[3]DSAR!$BB$6:$BB$29</definedName>
    <definedName name="__123Graph_CNL" hidden="1">[3]DSAR!$AB$6:$AB$30</definedName>
    <definedName name="__123Graph_CSAY" hidden="1">[3]DSAR!$AG$6:$AG$30</definedName>
    <definedName name="__123Graph_CTOTSYS" hidden="1">[3]DSAR!$V$6:$V$23</definedName>
    <definedName name="__123Graph_X" hidden="1">[2]A!$H$4:$J$4</definedName>
    <definedName name="__123Graph_XCCMS" hidden="1">[3]DSAR!$A$6:$A$32</definedName>
    <definedName name="__123Graph_XCCSP" hidden="1">[3]DSAR!$A$6:$A$32</definedName>
    <definedName name="__123Graph_XCG" hidden="1">[3]DSAR!$A$6:$A$32</definedName>
    <definedName name="__123Graph_XCM" hidden="1">[3]DSAR!$A$6:$A$32</definedName>
    <definedName name="__123Graph_XCMS" hidden="1">[3]DSAR!$A$6:$A$32</definedName>
    <definedName name="__123Graph_XCSP" hidden="1">[3]DSAR!$A$6:$A$32</definedName>
    <definedName name="__123Graph_XHG" hidden="1">[3]DSAR!$A$6:$A$32</definedName>
    <definedName name="__123Graph_XHMS" hidden="1">[3]DSAR!$A$6:$A$32</definedName>
    <definedName name="__123Graph_XILL" hidden="1">[3]DSAR!$A$6:$A$32</definedName>
    <definedName name="__123Graph_XIOWA" hidden="1">[3]DSAR!$A$6:$A$32</definedName>
    <definedName name="__123Graph_XKEOTA" hidden="1">[3]DSAR!$A$6:$A$32</definedName>
    <definedName name="__123Graph_XLOUD" hidden="1">[3]DSAR!$A$6:$A$32</definedName>
    <definedName name="__123Graph_XNL" hidden="1">[3]DSAR!$A$6:$A$32</definedName>
    <definedName name="__123Graph_XSAY" hidden="1">[3]DSAR!$A$6:$A$32</definedName>
    <definedName name="__123Graph_XTOTSYS" hidden="1">[3]DSAR!$A$6:$A$32</definedName>
    <definedName name="__2__123Graph_BCHART_1" hidden="1">'[1]HIOS 93 thru 96'!$H$87:$K$87</definedName>
    <definedName name="__3__123Graph_CCHART_1" hidden="1">'[1]HIOS 93 thru 96'!$H$112:$K$112</definedName>
    <definedName name="__4__123Graph_XCHART_1" hidden="1">'[1]HIOS 93 thru 96'!$H$3:$K$3</definedName>
    <definedName name="_1__123Graph_ACHART_1" hidden="1">'[1]HIOS 93 thru 96'!$H$76:$K$76</definedName>
    <definedName name="_14__123Graph_BCHART_1" hidden="1">'[1]HIOS 93 thru 96'!$H$87:$K$87</definedName>
    <definedName name="_15__123Graph_BMKT_STOR" hidden="1">[3]DSAR!$AS$6:$AS$32</definedName>
    <definedName name="_2__123Graph_BCHART_1" hidden="1">'[1]HIOS 93 thru 96'!$H$87:$K$87</definedName>
    <definedName name="_21__123Graph_CCHART_1" hidden="1">'[1]HIOS 93 thru 96'!$H$112:$K$112</definedName>
    <definedName name="_22__123Graph_CMKT_STOR" hidden="1">[3]DSAR!$AT$6:$AT$23</definedName>
    <definedName name="_23__123Graph_CX_ACTUAL" hidden="1">[3]DSAR!$S$6:$S$23</definedName>
    <definedName name="_29__123Graph_XCHART_1" hidden="1">'[1]HIOS 93 thru 96'!$H$3:$K$3</definedName>
    <definedName name="_3__123Graph_CCHART_1" hidden="1">'[1]HIOS 93 thru 96'!$H$112:$K$112</definedName>
    <definedName name="_30__123Graph_XMKT_STOR" hidden="1">[3]DSAR!$A$6:$A$32</definedName>
    <definedName name="_31__123Graph_XX_ACTUAL" hidden="1">[3]DSAR!$A$6:$A$32</definedName>
    <definedName name="_4__123Graph_XCHART_1" hidden="1">'[1]HIOS 93 thru 96'!$H$3:$K$3</definedName>
    <definedName name="_6__123Graph_ACHART_1" hidden="1">'[1]HIOS 93 thru 96'!$H$76:$K$76</definedName>
    <definedName name="_7__123Graph_AMKT_STOR" hidden="1">[3]DSAR!$AR$6:$AR$23</definedName>
    <definedName name="_8__123Graph_AX_ACTUAL" hidden="1">[3]DSAR!$P$6:$P$32</definedName>
    <definedName name="_Fill" hidden="1">#REF!</definedName>
    <definedName name="_Key1" hidden="1">'[4]5am Report'!#REF!</definedName>
    <definedName name="_Order1" hidden="1">255</definedName>
    <definedName name="_Order2" hidden="1">255</definedName>
    <definedName name="_Regression_Y" hidden="1">#REF!</definedName>
    <definedName name="_Sort" hidden="1">#REF!</definedName>
    <definedName name="AccessDatabase" hidden="1">"H:\WTA Notizen\WTA Notiz Index.mdb"</definedName>
    <definedName name="Cahrt" hidden="1">'[1]HIOS 93 thru 96'!$H$112:$K$112</definedName>
    <definedName name="Condensate" hidden="1">{#N/A,#N/A,FALSE,"Earnings release"}</definedName>
    <definedName name="DME_Dirty" hidden="1">"False"</definedName>
    <definedName name="DME_LocalFile" hidden="1">"True"</definedName>
    <definedName name="dud" hidden="1">{#N/A,#N/A,TRUE,"1990";#N/A,#N/A,TRUE,"1991";#N/A,#N/A,TRUE,"1992";#N/A,#N/A,TRUE,"1993"}</definedName>
    <definedName name="EV__LASTREFTIME__" hidden="1">38499.3021296296</definedName>
    <definedName name="EV__MAXEXPCOLS__" hidden="1">100</definedName>
    <definedName name="EV__MAXEXPROWS__" hidden="1">1000</definedName>
    <definedName name="EV__WBEVMODE__" hidden="1">1</definedName>
    <definedName name="EV__WBREFOPTIONS__" hidden="1">134217728</definedName>
    <definedName name="EV__WBVERSION__" hidden="1">0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39483.7502777778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2_WBEVMODE" hidden="1">0</definedName>
    <definedName name="Liquids" hidden="1">{#N/A,#N/A,FALSE,"Earnings release"}</definedName>
    <definedName name="p" hidden="1">#REF!</definedName>
    <definedName name="pExhADIT">#REF!</definedName>
    <definedName name="pExhCOS">#REF!</definedName>
    <definedName name="pExhMJW">#REF!</definedName>
    <definedName name="pExhMJWCV">#REF!</definedName>
    <definedName name="pExhOpex">#REF!</definedName>
    <definedName name="pExhProp">#REF!</definedName>
    <definedName name="pExhProxy">#REF!</definedName>
    <definedName name="pExhRate">#REF!</definedName>
    <definedName name="pExhRGV">#REF!</definedName>
    <definedName name="pExhRGVCV">#REF!</definedName>
    <definedName name="pExhVol">#REF!</definedName>
    <definedName name="SAPBEXdnldView" hidden="1">"4UMUHSJ5WNCSIKS7LRTJR3C1V"</definedName>
    <definedName name="SAPBEXrevision" hidden="1">40</definedName>
    <definedName name="SAPBEXsysID" hidden="1">"BWP"</definedName>
    <definedName name="SAPBEXwbID" hidden="1">"3ITKBLX3MZK5I7X4N341EF430"</definedName>
    <definedName name="shit" hidden="1">{#N/A,#N/A,TRUE,"1990";#N/A,#N/A,TRUE,"1991";#N/A,#N/A,TRUE,"1992";#N/A,#N/A,TRUE,"1993"}</definedName>
    <definedName name="shit2" hidden="1">{"summary",#N/A,TRUE,"E93ADJ";"detail",#N/A,TRUE,"E93ADJ"}</definedName>
    <definedName name="solver_adj" hidden="1">#REF!</definedName>
    <definedName name="solver_opt" hidden="1">#REF!</definedName>
    <definedName name="TEFRA" hidden="1">{"summary",#N/A,TRUE,"E93ADJ";"detail",#N/A,TRUE,"E93ADJ"}</definedName>
    <definedName name="TRNR_5f8442a7150d47cf94dbf03c7c16bd43_21_20" hidden="1">[5]Sheet1!#REF!</definedName>
    <definedName name="wrn.ALL." hidden="1">{#N/A,#N/A,TRUE,"1990";#N/A,#N/A,TRUE,"1991";#N/A,#N/A,TRUE,"1992";#N/A,#N/A,TRUE,"1993"}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EARNINGS._.RELEASE." hidden="1">{#N/A,#N/A,FALSE,"Earnings release"}</definedName>
    <definedName name="wrn.Economic._.Summary." hidden="1">{#N/A,#N/A,FALSE,"Inputs";#N/A,#N/A,FALSE,"Total Plant";#N/A,#N/A,FALSE,"NOR";#N/A,#N/A,FALSE,"CPG"}</definedName>
    <definedName name="wrn.input." hidden="1">{#N/A,#N/A,FALSE,"A"}</definedName>
    <definedName name="wrn.Inputs." hidden="1">{"[Cost of Service] COS Inputs Sch 1",#N/A,FALSE,"Cost of Service Model"}</definedName>
    <definedName name="wrn.PRINT_ALL." hidden="1">{"summary",#N/A,TRUE,"E93ADJ";"detail",#N/A,TRUE,"E93ADJ"}</definedName>
    <definedName name="wrn.Western._.District._.1997._.Capital._.Budget." hidden="1">{#N/A,#N/A,FALSE,"EXP97"}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Z_750EE6B7_62A1_4DDE_8BA3_08F324C21976_.wvu.FilterData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Q32" i="1"/>
  <c r="Q30" i="1" l="1"/>
  <c r="Q29" i="1" l="1"/>
  <c r="Q28" i="1" l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</calcChain>
</file>

<file path=xl/sharedStrings.xml><?xml version="1.0" encoding="utf-8"?>
<sst xmlns="http://schemas.openxmlformats.org/spreadsheetml/2006/main" count="22" uniqueCount="22">
  <si>
    <r>
      <t>Series Id:    </t>
    </r>
    <r>
      <rPr>
        <sz val="10"/>
        <color indexed="8"/>
        <rFont val="Arial Unicode MS"/>
        <family val="2"/>
      </rPr>
      <t>CUUR0000SA0</t>
    </r>
  </si>
  <si>
    <t>Not Seasonally Adjusted</t>
  </si>
  <si>
    <r>
      <t>Area:         </t>
    </r>
    <r>
      <rPr>
        <sz val="10"/>
        <color indexed="8"/>
        <rFont val="Arial Unicode MS"/>
        <family val="2"/>
      </rPr>
      <t>U.S. city average</t>
    </r>
  </si>
  <si>
    <r>
      <t>Item:         </t>
    </r>
    <r>
      <rPr>
        <sz val="10"/>
        <color indexed="8"/>
        <rFont val="Arial Unicode MS"/>
        <family val="2"/>
      </rPr>
      <t>All items</t>
    </r>
  </si>
  <si>
    <r>
      <t>Base Period:  </t>
    </r>
    <r>
      <rPr>
        <sz val="10"/>
        <color indexed="8"/>
        <rFont val="Arial Unicode MS"/>
        <family val="2"/>
      </rPr>
      <t>1982-84=100</t>
    </r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</si>
  <si>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</si>
  <si>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</si>
  <si>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</si>
  <si>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</si>
  <si>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</si>
  <si>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</si>
  <si>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</si>
  <si>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</si>
  <si>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</si>
  <si>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</si>
  <si>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</si>
  <si>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</si>
  <si>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</si>
  <si>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</si>
  <si>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HALF1</t>
  </si>
  <si>
    <t>HALF2</t>
  </si>
  <si>
    <t>Annual Inflation Dec. to Dec.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</si>
</sst>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name val="Geneva"/>
    </font>
    <font>
      <b/>
      <sz val="10"/>
      <color indexed="8"/>
      <name val="Arial Unicode MS"/>
      <family val="2"/>
    </font>
    <font>
      <sz val="10"/>
      <color indexed="8"/>
      <name val="Arial Unicode MS"/>
      <family val="2"/>
    </font>
    <font>
      <b/>
      <sz val="10"/>
      <color indexed="26"/>
      <name val="Verdana"/>
      <family val="2"/>
    </font>
    <font>
      <sz val="10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1" applyFont="1" applyFill="1" applyBorder="1" applyAlignment="1">
      <alignment horizontal="left" vertical="top"/>
    </xf>
    <xf numFmtId="0" fontId="1" fillId="0" borderId="2" xfId="1" applyBorder="1"/>
    <xf numFmtId="0" fontId="1" fillId="0" borderId="3" xfId="1" applyBorder="1"/>
    <xf numFmtId="0" fontId="1" fillId="0" borderId="0" xfId="1"/>
    <xf numFmtId="0" fontId="3" fillId="2" borderId="4" xfId="1" applyFont="1" applyFill="1" applyBorder="1" applyAlignment="1">
      <alignment horizontal="left" vertical="top"/>
    </xf>
    <xf numFmtId="0" fontId="1" fillId="0" borderId="5" xfId="1" applyBorder="1"/>
    <xf numFmtId="0" fontId="2" fillId="2" borderId="4" xfId="1" applyFont="1" applyFill="1" applyBorder="1" applyAlignment="1">
      <alignment horizontal="left" vertical="top"/>
    </xf>
    <xf numFmtId="0" fontId="4" fillId="3" borderId="9" xfId="1" applyFont="1" applyFill="1" applyBorder="1" applyAlignment="1">
      <alignment horizontal="center" vertical="top" wrapText="1"/>
    </xf>
    <xf numFmtId="0" fontId="4" fillId="3" borderId="10" xfId="1" applyFont="1" applyFill="1" applyBorder="1" applyAlignment="1">
      <alignment horizontal="center" vertical="top" wrapText="1"/>
    </xf>
    <xf numFmtId="0" fontId="4" fillId="3" borderId="9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wrapText="1"/>
    </xf>
    <xf numFmtId="0" fontId="5" fillId="2" borderId="11" xfId="1" applyFont="1" applyFill="1" applyBorder="1" applyAlignment="1">
      <alignment wrapText="1"/>
    </xf>
    <xf numFmtId="0" fontId="1" fillId="0" borderId="12" xfId="1" applyBorder="1"/>
    <xf numFmtId="0" fontId="5" fillId="4" borderId="9" xfId="1" applyFont="1" applyFill="1" applyBorder="1" applyAlignment="1">
      <alignment wrapText="1"/>
    </xf>
    <xf numFmtId="0" fontId="5" fillId="4" borderId="11" xfId="1" applyFont="1" applyFill="1" applyBorder="1" applyAlignment="1">
      <alignment wrapText="1"/>
    </xf>
    <xf numFmtId="10" fontId="0" fillId="0" borderId="12" xfId="2" applyNumberFormat="1" applyFont="1" applyBorder="1"/>
    <xf numFmtId="164" fontId="5" fillId="4" borderId="9" xfId="1" applyNumberFormat="1" applyFont="1" applyFill="1" applyBorder="1" applyAlignment="1">
      <alignment wrapText="1"/>
    </xf>
    <xf numFmtId="164" fontId="5" fillId="4" borderId="11" xfId="1" applyNumberFormat="1" applyFont="1" applyFill="1" applyBorder="1" applyAlignment="1">
      <alignment wrapText="1"/>
    </xf>
    <xf numFmtId="164" fontId="5" fillId="2" borderId="9" xfId="1" applyNumberFormat="1" applyFont="1" applyFill="1" applyBorder="1" applyAlignment="1">
      <alignment wrapText="1"/>
    </xf>
    <xf numFmtId="164" fontId="5" fillId="2" borderId="13" xfId="1" applyNumberFormat="1" applyFont="1" applyFill="1" applyBorder="1" applyAlignment="1">
      <alignment wrapText="1"/>
    </xf>
    <xf numFmtId="0" fontId="4" fillId="3" borderId="14" xfId="1" applyFont="1" applyFill="1" applyBorder="1" applyAlignment="1">
      <alignment horizontal="center" vertical="center" wrapText="1"/>
    </xf>
    <xf numFmtId="164" fontId="5" fillId="5" borderId="9" xfId="1" applyNumberFormat="1" applyFont="1" applyFill="1" applyBorder="1" applyAlignment="1">
      <alignment wrapText="1"/>
    </xf>
    <xf numFmtId="164" fontId="5" fillId="5" borderId="11" xfId="1" applyNumberFormat="1" applyFont="1" applyFill="1" applyBorder="1" applyAlignment="1">
      <alignment wrapText="1"/>
    </xf>
    <xf numFmtId="164" fontId="5" fillId="4" borderId="13" xfId="1" applyNumberFormat="1" applyFont="1" applyFill="1" applyBorder="1" applyAlignment="1">
      <alignment wrapText="1"/>
    </xf>
    <xf numFmtId="164" fontId="1" fillId="5" borderId="12" xfId="1" applyNumberFormat="1" applyFill="1" applyBorder="1"/>
    <xf numFmtId="0" fontId="4" fillId="3" borderId="15" xfId="1" applyFont="1" applyFill="1" applyBorder="1" applyAlignment="1">
      <alignment horizontal="center" vertical="center" wrapText="1"/>
    </xf>
    <xf numFmtId="164" fontId="5" fillId="2" borderId="14" xfId="1" applyNumberFormat="1" applyFont="1" applyFill="1" applyBorder="1" applyAlignment="1">
      <alignment wrapText="1"/>
    </xf>
    <xf numFmtId="164" fontId="5" fillId="2" borderId="16" xfId="1" applyNumberFormat="1" applyFont="1" applyFill="1" applyBorder="1" applyAlignment="1">
      <alignment wrapText="1"/>
    </xf>
    <xf numFmtId="164" fontId="5" fillId="2" borderId="12" xfId="1" applyNumberFormat="1" applyFont="1" applyFill="1" applyBorder="1" applyAlignment="1">
      <alignment wrapText="1"/>
    </xf>
    <xf numFmtId="164" fontId="5" fillId="2" borderId="17" xfId="1" applyNumberFormat="1" applyFont="1" applyFill="1" applyBorder="1" applyAlignment="1">
      <alignment wrapText="1"/>
    </xf>
    <xf numFmtId="164" fontId="5" fillId="6" borderId="17" xfId="1" applyNumberFormat="1" applyFont="1" applyFill="1" applyBorder="1" applyAlignment="1">
      <alignment wrapText="1"/>
    </xf>
    <xf numFmtId="164" fontId="5" fillId="6" borderId="14" xfId="1" applyNumberFormat="1" applyFont="1" applyFill="1" applyBorder="1" applyAlignment="1">
      <alignment wrapText="1"/>
    </xf>
    <xf numFmtId="0" fontId="3" fillId="2" borderId="6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.dom\folderredirect$\client%20files\Kinder%20Morgan\DKT%20OR16-6\Data\COD-Capital%20Structure\1973\SHARE\RECEIPT\OFFSHORE\HIOS\FIN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.dom\folderredirect$\client%20files\Kinder%20Morgan\DKT%20OR16-6\Data\COD-Capital%20Structure\1973\SHARE\RECEIPT\OFFSHORE\WCDC\FINWCDC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.dom\folderredirect$\client%20files\Kinder%20Morgan\DKT%20OR16-6\Data\COD-Capital%20Structure\Documents%20and%20Settings\guajpae1\Local%20Settings\Temporary%20Internet%20Files\OLK17\03%202005%20StorageClose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.dom\folderredirect$\client%20files\Kinder%20Morgan\DKT%20OR16-6\Data\COD-Capital%20Structure\windows\TEMP\AM_07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art/AppData/Local/Microsoft/Windows/Temporary%20Internet%20Files/Content.Outlook/3SPND31F/LTMN%2009-20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OS 93 thru 96"/>
      <sheetName val="A"/>
    </sheetNames>
    <sheetDataSet>
      <sheetData sheetId="0" refreshError="1">
        <row r="3">
          <cell r="H3">
            <v>1993</v>
          </cell>
          <cell r="I3">
            <v>1994</v>
          </cell>
          <cell r="J3">
            <v>1995</v>
          </cell>
          <cell r="K3">
            <v>1996</v>
          </cell>
        </row>
        <row r="76">
          <cell r="H76">
            <v>39195680</v>
          </cell>
          <cell r="I76">
            <v>44160419</v>
          </cell>
          <cell r="J76">
            <v>53428393</v>
          </cell>
          <cell r="K76">
            <v>46875232</v>
          </cell>
        </row>
        <row r="87">
          <cell r="H87">
            <v>35142842</v>
          </cell>
          <cell r="I87">
            <v>34348851</v>
          </cell>
          <cell r="J87">
            <v>34326348</v>
          </cell>
          <cell r="K87">
            <v>29649504</v>
          </cell>
        </row>
        <row r="112">
          <cell r="H112">
            <v>0.70205976781114654</v>
          </cell>
          <cell r="I112">
            <v>0.56142782522058954</v>
          </cell>
          <cell r="J112">
            <v>0.35946591169230935</v>
          </cell>
          <cell r="K112">
            <v>0.33170660360678322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>
        <row r="4">
          <cell r="H4">
            <v>1995</v>
          </cell>
          <cell r="I4">
            <v>1996</v>
          </cell>
          <cell r="J4">
            <v>1997</v>
          </cell>
        </row>
        <row r="48">
          <cell r="H48">
            <v>124835</v>
          </cell>
          <cell r="I48">
            <v>1695227</v>
          </cell>
          <cell r="J48">
            <v>2480371</v>
          </cell>
        </row>
        <row r="55">
          <cell r="H55">
            <v>13322</v>
          </cell>
          <cell r="I55">
            <v>178382</v>
          </cell>
          <cell r="J55">
            <v>179969</v>
          </cell>
        </row>
        <row r="71">
          <cell r="H71">
            <v>9.6022750030039655E-2</v>
          </cell>
          <cell r="I71">
            <v>8.6633825440486728E-2</v>
          </cell>
          <cell r="J71">
            <v>6.0051097194734178E-2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VMAstsumry"/>
      <sheetName val="Exectutive Summry vs. GL"/>
      <sheetName val="ACTIVITY TIE OUT"/>
      <sheetName val="Working Gas Storage Position"/>
      <sheetName val="BOOK 0503"/>
      <sheetName val="storgvol_smrypricing_GL"/>
      <sheetName val="DSAR"/>
      <sheetName val="summary by source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A6">
            <v>1</v>
          </cell>
          <cell r="B6">
            <v>76</v>
          </cell>
          <cell r="C6">
            <v>-96</v>
          </cell>
          <cell r="D6">
            <v>0</v>
          </cell>
          <cell r="E6">
            <v>-191</v>
          </cell>
          <cell r="F6">
            <v>0</v>
          </cell>
          <cell r="G6">
            <v>-89</v>
          </cell>
          <cell r="H6">
            <v>-104</v>
          </cell>
          <cell r="I6">
            <v>-49</v>
          </cell>
          <cell r="J6">
            <v>-100</v>
          </cell>
          <cell r="K6">
            <v>-32</v>
          </cell>
          <cell r="L6">
            <v>-16</v>
          </cell>
          <cell r="M6">
            <v>-414</v>
          </cell>
          <cell r="P6">
            <v>-1015</v>
          </cell>
          <cell r="S6">
            <v>-601.89285714285711</v>
          </cell>
          <cell r="T6">
            <v>-1015</v>
          </cell>
          <cell r="U6">
            <v>-750</v>
          </cell>
          <cell r="V6">
            <v>-601.89285714285711</v>
          </cell>
          <cell r="W6">
            <v>-374</v>
          </cell>
          <cell r="X6">
            <v>-405</v>
          </cell>
          <cell r="Y6">
            <v>-317.07142857142856</v>
          </cell>
          <cell r="AA6">
            <v>0</v>
          </cell>
          <cell r="AB6">
            <v>-12.178571428571429</v>
          </cell>
          <cell r="AF6">
            <v>0</v>
          </cell>
          <cell r="AG6">
            <v>2.6428571428571428</v>
          </cell>
          <cell r="AL6">
            <v>-287</v>
          </cell>
          <cell r="AM6">
            <v>-345</v>
          </cell>
          <cell r="AN6">
            <v>-275.28571428571428</v>
          </cell>
          <cell r="AR6">
            <v>-661</v>
          </cell>
          <cell r="AS6">
            <v>-750</v>
          </cell>
          <cell r="AT6">
            <v>-592.35714285714289</v>
          </cell>
          <cell r="AV6">
            <v>-16.321428571428573</v>
          </cell>
          <cell r="AW6">
            <v>-74.857142857142861</v>
          </cell>
          <cell r="AX6">
            <v>-90.678571428571431</v>
          </cell>
          <cell r="AY6">
            <v>-73.642857142857139</v>
          </cell>
          <cell r="AZ6">
            <v>-27.071428571428573</v>
          </cell>
          <cell r="BA6">
            <v>-34.5</v>
          </cell>
          <cell r="BB6">
            <v>-212.03571428571428</v>
          </cell>
          <cell r="BC6">
            <v>1.5</v>
          </cell>
          <cell r="BD6">
            <v>-59.5</v>
          </cell>
          <cell r="BE6">
            <v>-5.25</v>
          </cell>
          <cell r="BJ6">
            <v>-15</v>
          </cell>
          <cell r="BK6">
            <v>-110</v>
          </cell>
          <cell r="BL6">
            <v>-100</v>
          </cell>
          <cell r="BM6">
            <v>-100</v>
          </cell>
          <cell r="BN6">
            <v>-35</v>
          </cell>
          <cell r="BO6">
            <v>-45</v>
          </cell>
          <cell r="BP6">
            <v>-225</v>
          </cell>
          <cell r="BQ6">
            <v>-40</v>
          </cell>
          <cell r="BR6">
            <v>-80</v>
          </cell>
          <cell r="BS6">
            <v>0</v>
          </cell>
        </row>
        <row r="7">
          <cell r="A7">
            <v>2</v>
          </cell>
          <cell r="B7">
            <v>-33</v>
          </cell>
          <cell r="C7">
            <v>-90</v>
          </cell>
          <cell r="D7">
            <v>-17</v>
          </cell>
          <cell r="E7">
            <v>-151</v>
          </cell>
          <cell r="F7">
            <v>0</v>
          </cell>
          <cell r="G7">
            <v>-111</v>
          </cell>
          <cell r="H7">
            <v>-105</v>
          </cell>
          <cell r="I7">
            <v>-45</v>
          </cell>
          <cell r="J7">
            <v>-97</v>
          </cell>
          <cell r="K7">
            <v>-37</v>
          </cell>
          <cell r="L7">
            <v>-33</v>
          </cell>
          <cell r="M7">
            <v>-706</v>
          </cell>
          <cell r="P7">
            <v>-1425</v>
          </cell>
          <cell r="S7">
            <v>-601.89285714285711</v>
          </cell>
          <cell r="T7">
            <v>-1425</v>
          </cell>
          <cell r="U7">
            <v>-750</v>
          </cell>
          <cell r="V7">
            <v>-601.89285714285711</v>
          </cell>
          <cell r="W7">
            <v>-395</v>
          </cell>
          <cell r="X7">
            <v>-405</v>
          </cell>
          <cell r="Y7">
            <v>-317.07142857142856</v>
          </cell>
          <cell r="AA7">
            <v>0</v>
          </cell>
          <cell r="AB7">
            <v>-12.178571428571429</v>
          </cell>
          <cell r="AF7">
            <v>0</v>
          </cell>
          <cell r="AG7">
            <v>2.6428571428571428</v>
          </cell>
          <cell r="AL7">
            <v>-258</v>
          </cell>
          <cell r="AM7">
            <v>-345</v>
          </cell>
          <cell r="AN7">
            <v>-275.28571428571428</v>
          </cell>
          <cell r="AR7">
            <v>-653</v>
          </cell>
          <cell r="AS7">
            <v>-750</v>
          </cell>
          <cell r="AT7">
            <v>-592.35714285714289</v>
          </cell>
          <cell r="AV7">
            <v>-16.321428571428573</v>
          </cell>
          <cell r="AW7">
            <v>-74.857142857142861</v>
          </cell>
          <cell r="AX7">
            <v>-90.678571428571431</v>
          </cell>
          <cell r="AY7">
            <v>-73.642857142857139</v>
          </cell>
          <cell r="AZ7">
            <v>-27.071428571428573</v>
          </cell>
          <cell r="BA7">
            <v>-34.5</v>
          </cell>
          <cell r="BB7">
            <v>-212.03571428571428</v>
          </cell>
          <cell r="BC7">
            <v>1.5</v>
          </cell>
          <cell r="BD7">
            <v>-59.5</v>
          </cell>
          <cell r="BE7">
            <v>-5.25</v>
          </cell>
          <cell r="BJ7">
            <v>-15</v>
          </cell>
          <cell r="BK7">
            <v>-110</v>
          </cell>
          <cell r="BL7">
            <v>-100</v>
          </cell>
          <cell r="BM7">
            <v>-100</v>
          </cell>
          <cell r="BN7">
            <v>-35</v>
          </cell>
          <cell r="BO7">
            <v>-45</v>
          </cell>
          <cell r="BP7">
            <v>-225</v>
          </cell>
          <cell r="BQ7">
            <v>-40</v>
          </cell>
          <cell r="BR7">
            <v>-80</v>
          </cell>
          <cell r="BS7">
            <v>0</v>
          </cell>
        </row>
        <row r="8">
          <cell r="A8">
            <v>3</v>
          </cell>
          <cell r="B8">
            <v>-30</v>
          </cell>
          <cell r="C8">
            <v>-84</v>
          </cell>
          <cell r="D8">
            <v>0</v>
          </cell>
          <cell r="E8">
            <v>-163</v>
          </cell>
          <cell r="F8">
            <v>0</v>
          </cell>
          <cell r="G8">
            <v>-33</v>
          </cell>
          <cell r="H8">
            <v>-105</v>
          </cell>
          <cell r="I8">
            <v>-28</v>
          </cell>
          <cell r="J8">
            <v>-86</v>
          </cell>
          <cell r="K8">
            <v>-11</v>
          </cell>
          <cell r="L8">
            <v>0</v>
          </cell>
          <cell r="M8">
            <v>-528</v>
          </cell>
          <cell r="P8">
            <v>-1068</v>
          </cell>
          <cell r="S8">
            <v>-601.89285714285711</v>
          </cell>
          <cell r="T8">
            <v>-1068</v>
          </cell>
          <cell r="U8">
            <v>-750</v>
          </cell>
          <cell r="V8">
            <v>-601.89285714285711</v>
          </cell>
          <cell r="W8">
            <v>-263</v>
          </cell>
          <cell r="X8">
            <v>-405</v>
          </cell>
          <cell r="Y8">
            <v>-317.07142857142856</v>
          </cell>
          <cell r="AA8">
            <v>0</v>
          </cell>
          <cell r="AB8">
            <v>-12.178571428571429</v>
          </cell>
          <cell r="AF8">
            <v>0</v>
          </cell>
          <cell r="AG8">
            <v>2.6428571428571428</v>
          </cell>
          <cell r="AL8">
            <v>-247</v>
          </cell>
          <cell r="AM8">
            <v>-345</v>
          </cell>
          <cell r="AN8">
            <v>-275.28571428571428</v>
          </cell>
          <cell r="AR8">
            <v>-510</v>
          </cell>
          <cell r="AS8">
            <v>-750</v>
          </cell>
          <cell r="AT8">
            <v>-592.35714285714289</v>
          </cell>
          <cell r="AV8">
            <v>-16.321428571428573</v>
          </cell>
          <cell r="AW8">
            <v>-74.857142857142861</v>
          </cell>
          <cell r="AX8">
            <v>-90.678571428571431</v>
          </cell>
          <cell r="AY8">
            <v>-73.642857142857139</v>
          </cell>
          <cell r="AZ8">
            <v>-27.071428571428573</v>
          </cell>
          <cell r="BA8">
            <v>-34.5</v>
          </cell>
          <cell r="BB8">
            <v>-212.03571428571428</v>
          </cell>
          <cell r="BC8">
            <v>1.5</v>
          </cell>
          <cell r="BD8">
            <v>-59.5</v>
          </cell>
          <cell r="BE8">
            <v>-5.25</v>
          </cell>
          <cell r="BJ8">
            <v>-15</v>
          </cell>
          <cell r="BK8">
            <v>-110</v>
          </cell>
          <cell r="BL8">
            <v>-100</v>
          </cell>
          <cell r="BM8">
            <v>-100</v>
          </cell>
          <cell r="BN8">
            <v>-35</v>
          </cell>
          <cell r="BO8">
            <v>-45</v>
          </cell>
          <cell r="BP8">
            <v>-225</v>
          </cell>
          <cell r="BQ8">
            <v>-40</v>
          </cell>
          <cell r="BR8">
            <v>-80</v>
          </cell>
          <cell r="BS8">
            <v>0</v>
          </cell>
        </row>
        <row r="9">
          <cell r="A9">
            <v>4</v>
          </cell>
          <cell r="B9">
            <v>-60</v>
          </cell>
          <cell r="C9">
            <v>-52</v>
          </cell>
          <cell r="D9">
            <v>0</v>
          </cell>
          <cell r="E9">
            <v>0</v>
          </cell>
          <cell r="F9">
            <v>0</v>
          </cell>
          <cell r="G9">
            <v>-12</v>
          </cell>
          <cell r="H9">
            <v>-105</v>
          </cell>
          <cell r="I9">
            <v>0</v>
          </cell>
          <cell r="J9">
            <v>-98</v>
          </cell>
          <cell r="K9">
            <v>-4</v>
          </cell>
          <cell r="L9">
            <v>90</v>
          </cell>
          <cell r="M9">
            <v>-67</v>
          </cell>
          <cell r="P9">
            <v>-308</v>
          </cell>
          <cell r="S9">
            <v>-601.89285714285711</v>
          </cell>
          <cell r="T9">
            <v>-308</v>
          </cell>
          <cell r="U9">
            <v>-750</v>
          </cell>
          <cell r="V9">
            <v>-601.89285714285711</v>
          </cell>
          <cell r="W9">
            <v>-219</v>
          </cell>
          <cell r="X9">
            <v>-405</v>
          </cell>
          <cell r="Y9">
            <v>-317.07142857142856</v>
          </cell>
          <cell r="AA9">
            <v>0</v>
          </cell>
          <cell r="AB9">
            <v>-12.178571428571429</v>
          </cell>
          <cell r="AF9">
            <v>0</v>
          </cell>
          <cell r="AG9">
            <v>2.6428571428571428</v>
          </cell>
          <cell r="AL9">
            <v>-52</v>
          </cell>
          <cell r="AM9">
            <v>-345</v>
          </cell>
          <cell r="AN9">
            <v>-275.28571428571428</v>
          </cell>
          <cell r="AR9">
            <v>-271</v>
          </cell>
          <cell r="AS9">
            <v>-750</v>
          </cell>
          <cell r="AT9">
            <v>-592.35714285714289</v>
          </cell>
          <cell r="AV9">
            <v>-16.321428571428573</v>
          </cell>
          <cell r="AW9">
            <v>-74.857142857142861</v>
          </cell>
          <cell r="AX9">
            <v>-90.678571428571431</v>
          </cell>
          <cell r="AY9">
            <v>-73.642857142857139</v>
          </cell>
          <cell r="AZ9">
            <v>-27.071428571428573</v>
          </cell>
          <cell r="BA9">
            <v>-34.5</v>
          </cell>
          <cell r="BB9">
            <v>-212.03571428571428</v>
          </cell>
          <cell r="BC9">
            <v>1.5</v>
          </cell>
          <cell r="BD9">
            <v>-59.5</v>
          </cell>
          <cell r="BE9">
            <v>-5.25</v>
          </cell>
          <cell r="BJ9">
            <v>-15</v>
          </cell>
          <cell r="BK9">
            <v>-110</v>
          </cell>
          <cell r="BL9">
            <v>-100</v>
          </cell>
          <cell r="BM9">
            <v>-100</v>
          </cell>
          <cell r="BN9">
            <v>-35</v>
          </cell>
          <cell r="BO9">
            <v>-45</v>
          </cell>
          <cell r="BP9">
            <v>-225</v>
          </cell>
          <cell r="BQ9">
            <v>-40</v>
          </cell>
          <cell r="BR9">
            <v>-80</v>
          </cell>
          <cell r="BS9">
            <v>0</v>
          </cell>
        </row>
        <row r="10">
          <cell r="A10">
            <v>5</v>
          </cell>
          <cell r="B10">
            <v>12</v>
          </cell>
          <cell r="C10">
            <v>-28</v>
          </cell>
          <cell r="D10">
            <v>46</v>
          </cell>
          <cell r="E10">
            <v>0</v>
          </cell>
          <cell r="F10">
            <v>0</v>
          </cell>
          <cell r="G10">
            <v>0</v>
          </cell>
          <cell r="H10">
            <v>-105</v>
          </cell>
          <cell r="I10">
            <v>-1</v>
          </cell>
          <cell r="J10">
            <v>-38</v>
          </cell>
          <cell r="K10">
            <v>0</v>
          </cell>
          <cell r="L10">
            <v>225</v>
          </cell>
          <cell r="M10">
            <v>129</v>
          </cell>
          <cell r="P10">
            <v>240</v>
          </cell>
          <cell r="S10">
            <v>-601.89285714285711</v>
          </cell>
          <cell r="T10">
            <v>240</v>
          </cell>
          <cell r="U10">
            <v>-750</v>
          </cell>
          <cell r="V10">
            <v>-601.89285714285711</v>
          </cell>
          <cell r="W10">
            <v>-144</v>
          </cell>
          <cell r="X10">
            <v>-405</v>
          </cell>
          <cell r="Y10">
            <v>-317.07142857142856</v>
          </cell>
          <cell r="AA10">
            <v>0</v>
          </cell>
          <cell r="AB10">
            <v>-12.178571428571429</v>
          </cell>
          <cell r="AF10">
            <v>0</v>
          </cell>
          <cell r="AG10">
            <v>2.6428571428571428</v>
          </cell>
          <cell r="AL10">
            <v>18</v>
          </cell>
          <cell r="AM10">
            <v>-345</v>
          </cell>
          <cell r="AN10">
            <v>-275.28571428571428</v>
          </cell>
          <cell r="AR10">
            <v>-126</v>
          </cell>
          <cell r="AS10">
            <v>-750</v>
          </cell>
          <cell r="AT10">
            <v>-592.35714285714289</v>
          </cell>
          <cell r="AV10">
            <v>-16.321428571428573</v>
          </cell>
          <cell r="AW10">
            <v>-74.857142857142861</v>
          </cell>
          <cell r="AX10">
            <v>-90.678571428571431</v>
          </cell>
          <cell r="AY10">
            <v>-73.642857142857139</v>
          </cell>
          <cell r="AZ10">
            <v>-27.071428571428573</v>
          </cell>
          <cell r="BA10">
            <v>-34.5</v>
          </cell>
          <cell r="BB10">
            <v>-212.03571428571428</v>
          </cell>
          <cell r="BC10">
            <v>1.5</v>
          </cell>
          <cell r="BD10">
            <v>-59.5</v>
          </cell>
          <cell r="BE10">
            <v>-5.25</v>
          </cell>
          <cell r="BJ10">
            <v>-15</v>
          </cell>
          <cell r="BK10">
            <v>-110</v>
          </cell>
          <cell r="BL10">
            <v>-100</v>
          </cell>
          <cell r="BM10">
            <v>-100</v>
          </cell>
          <cell r="BN10">
            <v>-35</v>
          </cell>
          <cell r="BO10">
            <v>-45</v>
          </cell>
          <cell r="BP10">
            <v>-225</v>
          </cell>
          <cell r="BQ10">
            <v>-40</v>
          </cell>
          <cell r="BR10">
            <v>-80</v>
          </cell>
          <cell r="BS10">
            <v>0</v>
          </cell>
        </row>
        <row r="11">
          <cell r="A11">
            <v>6</v>
          </cell>
          <cell r="B11">
            <v>48</v>
          </cell>
          <cell r="C11">
            <v>-30</v>
          </cell>
          <cell r="D11">
            <v>30</v>
          </cell>
          <cell r="E11">
            <v>-10</v>
          </cell>
          <cell r="F11">
            <v>0</v>
          </cell>
          <cell r="G11">
            <v>-28</v>
          </cell>
          <cell r="H11">
            <v>-105</v>
          </cell>
          <cell r="I11">
            <v>-2</v>
          </cell>
          <cell r="J11">
            <v>-80</v>
          </cell>
          <cell r="K11">
            <v>-10</v>
          </cell>
          <cell r="L11">
            <v>179</v>
          </cell>
          <cell r="M11">
            <v>48</v>
          </cell>
          <cell r="P11">
            <v>40</v>
          </cell>
          <cell r="S11">
            <v>-601.89285714285711</v>
          </cell>
          <cell r="T11">
            <v>40</v>
          </cell>
          <cell r="U11">
            <v>-750</v>
          </cell>
          <cell r="V11">
            <v>-601.89285714285711</v>
          </cell>
          <cell r="W11">
            <v>-225</v>
          </cell>
          <cell r="X11">
            <v>-405</v>
          </cell>
          <cell r="Y11">
            <v>-317.07142857142856</v>
          </cell>
          <cell r="AA11">
            <v>0</v>
          </cell>
          <cell r="AB11">
            <v>-12.178571428571429</v>
          </cell>
          <cell r="AF11">
            <v>0</v>
          </cell>
          <cell r="AG11">
            <v>2.6428571428571428</v>
          </cell>
          <cell r="AL11">
            <v>-10</v>
          </cell>
          <cell r="AM11">
            <v>-345</v>
          </cell>
          <cell r="AN11">
            <v>-275.28571428571428</v>
          </cell>
          <cell r="AR11">
            <v>-235</v>
          </cell>
          <cell r="AS11">
            <v>-750</v>
          </cell>
          <cell r="AT11">
            <v>-592.35714285714289</v>
          </cell>
          <cell r="AV11">
            <v>-16.321428571428573</v>
          </cell>
          <cell r="AW11">
            <v>-74.857142857142861</v>
          </cell>
          <cell r="AX11">
            <v>-90.678571428571431</v>
          </cell>
          <cell r="AY11">
            <v>-73.642857142857139</v>
          </cell>
          <cell r="AZ11">
            <v>-27.071428571428573</v>
          </cell>
          <cell r="BA11">
            <v>-34.5</v>
          </cell>
          <cell r="BB11">
            <v>-212.03571428571428</v>
          </cell>
          <cell r="BC11">
            <v>1.5</v>
          </cell>
          <cell r="BD11">
            <v>-59.5</v>
          </cell>
          <cell r="BE11">
            <v>-5.25</v>
          </cell>
          <cell r="BJ11">
            <v>-15</v>
          </cell>
          <cell r="BK11">
            <v>-110</v>
          </cell>
          <cell r="BL11">
            <v>-100</v>
          </cell>
          <cell r="BM11">
            <v>-100</v>
          </cell>
          <cell r="BN11">
            <v>-35</v>
          </cell>
          <cell r="BO11">
            <v>-45</v>
          </cell>
          <cell r="BP11">
            <v>-225</v>
          </cell>
          <cell r="BQ11">
            <v>-40</v>
          </cell>
          <cell r="BR11">
            <v>-80</v>
          </cell>
          <cell r="BS11">
            <v>0</v>
          </cell>
        </row>
        <row r="12">
          <cell r="A12">
            <v>7</v>
          </cell>
          <cell r="B12">
            <v>0</v>
          </cell>
          <cell r="C12">
            <v>-60</v>
          </cell>
          <cell r="D12">
            <v>0</v>
          </cell>
          <cell r="E12">
            <v>-88</v>
          </cell>
          <cell r="F12">
            <v>0</v>
          </cell>
          <cell r="G12">
            <v>-125</v>
          </cell>
          <cell r="H12">
            <v>-105</v>
          </cell>
          <cell r="I12">
            <v>-45</v>
          </cell>
          <cell r="J12">
            <v>-98</v>
          </cell>
          <cell r="K12">
            <v>-40</v>
          </cell>
          <cell r="L12">
            <v>-53</v>
          </cell>
          <cell r="M12">
            <v>-153</v>
          </cell>
          <cell r="P12">
            <v>-767</v>
          </cell>
          <cell r="S12">
            <v>-601.89285714285711</v>
          </cell>
          <cell r="T12">
            <v>-767</v>
          </cell>
          <cell r="U12">
            <v>-750</v>
          </cell>
          <cell r="V12">
            <v>-601.89285714285711</v>
          </cell>
          <cell r="W12">
            <v>-413</v>
          </cell>
          <cell r="X12">
            <v>-405</v>
          </cell>
          <cell r="Y12">
            <v>-317.07142857142856</v>
          </cell>
          <cell r="AA12">
            <v>0</v>
          </cell>
          <cell r="AB12">
            <v>-12.178571428571429</v>
          </cell>
          <cell r="AF12">
            <v>0</v>
          </cell>
          <cell r="AG12">
            <v>2.6428571428571428</v>
          </cell>
          <cell r="AL12">
            <v>-148</v>
          </cell>
          <cell r="AM12">
            <v>-345</v>
          </cell>
          <cell r="AN12">
            <v>-275.28571428571428</v>
          </cell>
          <cell r="AR12">
            <v>-561</v>
          </cell>
          <cell r="AS12">
            <v>-750</v>
          </cell>
          <cell r="AT12">
            <v>-592.35714285714289</v>
          </cell>
          <cell r="AV12">
            <v>-16.321428571428573</v>
          </cell>
          <cell r="AW12">
            <v>-74.857142857142861</v>
          </cell>
          <cell r="AX12">
            <v>-90.678571428571431</v>
          </cell>
          <cell r="AY12">
            <v>-73.642857142857139</v>
          </cell>
          <cell r="AZ12">
            <v>-27.071428571428573</v>
          </cell>
          <cell r="BA12">
            <v>-34.5</v>
          </cell>
          <cell r="BB12">
            <v>-212.03571428571428</v>
          </cell>
          <cell r="BC12">
            <v>1.5</v>
          </cell>
          <cell r="BD12">
            <v>-59.5</v>
          </cell>
          <cell r="BE12">
            <v>-5.25</v>
          </cell>
          <cell r="BJ12">
            <v>-15</v>
          </cell>
          <cell r="BK12">
            <v>-110</v>
          </cell>
          <cell r="BL12">
            <v>-100</v>
          </cell>
          <cell r="BM12">
            <v>-100</v>
          </cell>
          <cell r="BN12">
            <v>-35</v>
          </cell>
          <cell r="BO12">
            <v>-45</v>
          </cell>
          <cell r="BP12">
            <v>-225</v>
          </cell>
          <cell r="BQ12">
            <v>-40</v>
          </cell>
          <cell r="BR12">
            <v>-80</v>
          </cell>
          <cell r="BS12">
            <v>0</v>
          </cell>
        </row>
        <row r="13">
          <cell r="A13">
            <v>8</v>
          </cell>
          <cell r="B13">
            <v>0</v>
          </cell>
          <cell r="C13">
            <v>-78</v>
          </cell>
          <cell r="D13">
            <v>-37</v>
          </cell>
          <cell r="E13">
            <v>-294</v>
          </cell>
          <cell r="F13">
            <v>-18</v>
          </cell>
          <cell r="G13">
            <v>-121</v>
          </cell>
          <cell r="H13">
            <v>-105</v>
          </cell>
          <cell r="I13">
            <v>-46</v>
          </cell>
          <cell r="J13">
            <v>-99</v>
          </cell>
          <cell r="K13">
            <v>-40</v>
          </cell>
          <cell r="L13">
            <v>-131</v>
          </cell>
          <cell r="M13">
            <v>-331</v>
          </cell>
          <cell r="P13">
            <v>-1300</v>
          </cell>
          <cell r="S13">
            <v>-601.89285714285711</v>
          </cell>
          <cell r="T13">
            <v>-1300</v>
          </cell>
          <cell r="U13">
            <v>-750</v>
          </cell>
          <cell r="V13">
            <v>-601.89285714285711</v>
          </cell>
          <cell r="W13">
            <v>-429</v>
          </cell>
          <cell r="X13">
            <v>-405</v>
          </cell>
          <cell r="Y13">
            <v>-317.07142857142856</v>
          </cell>
          <cell r="AA13">
            <v>0</v>
          </cell>
          <cell r="AB13">
            <v>-12.178571428571429</v>
          </cell>
          <cell r="AF13">
            <v>0</v>
          </cell>
          <cell r="AG13">
            <v>2.6428571428571428</v>
          </cell>
          <cell r="AL13">
            <v>-409</v>
          </cell>
          <cell r="AM13">
            <v>-345</v>
          </cell>
          <cell r="AN13">
            <v>-275.28571428571428</v>
          </cell>
          <cell r="AR13">
            <v>-838</v>
          </cell>
          <cell r="AS13">
            <v>-750</v>
          </cell>
          <cell r="AT13">
            <v>-592.35714285714289</v>
          </cell>
          <cell r="AV13">
            <v>-16.321428571428573</v>
          </cell>
          <cell r="AW13">
            <v>-74.857142857142861</v>
          </cell>
          <cell r="AX13">
            <v>-90.678571428571431</v>
          </cell>
          <cell r="AY13">
            <v>-73.642857142857139</v>
          </cell>
          <cell r="AZ13">
            <v>-27.071428571428573</v>
          </cell>
          <cell r="BA13">
            <v>-34.5</v>
          </cell>
          <cell r="BB13">
            <v>-212.03571428571428</v>
          </cell>
          <cell r="BC13">
            <v>1.5</v>
          </cell>
          <cell r="BD13">
            <v>-59.5</v>
          </cell>
          <cell r="BE13">
            <v>-5.25</v>
          </cell>
          <cell r="BJ13">
            <v>-15</v>
          </cell>
          <cell r="BK13">
            <v>-110</v>
          </cell>
          <cell r="BL13">
            <v>-100</v>
          </cell>
          <cell r="BM13">
            <v>-100</v>
          </cell>
          <cell r="BN13">
            <v>-35</v>
          </cell>
          <cell r="BO13">
            <v>-45</v>
          </cell>
          <cell r="BP13">
            <v>-225</v>
          </cell>
          <cell r="BQ13">
            <v>-40</v>
          </cell>
          <cell r="BR13">
            <v>-80</v>
          </cell>
          <cell r="BS13">
            <v>0</v>
          </cell>
        </row>
        <row r="14">
          <cell r="A14">
            <v>9</v>
          </cell>
          <cell r="B14">
            <v>0</v>
          </cell>
          <cell r="C14">
            <v>-74</v>
          </cell>
          <cell r="D14">
            <v>-44</v>
          </cell>
          <cell r="E14">
            <v>-413</v>
          </cell>
          <cell r="F14">
            <v>-20</v>
          </cell>
          <cell r="G14">
            <v>-120</v>
          </cell>
          <cell r="H14">
            <v>-105</v>
          </cell>
          <cell r="I14">
            <v>-46</v>
          </cell>
          <cell r="J14">
            <v>-100</v>
          </cell>
          <cell r="K14">
            <v>-40</v>
          </cell>
          <cell r="L14">
            <v>-181</v>
          </cell>
          <cell r="M14">
            <v>-219</v>
          </cell>
          <cell r="P14">
            <v>-1362</v>
          </cell>
          <cell r="S14">
            <v>-601.89285714285711</v>
          </cell>
          <cell r="T14">
            <v>-1362</v>
          </cell>
          <cell r="U14">
            <v>-750</v>
          </cell>
          <cell r="V14">
            <v>-601.89285714285711</v>
          </cell>
          <cell r="W14">
            <v>-431</v>
          </cell>
          <cell r="X14">
            <v>-405</v>
          </cell>
          <cell r="Y14">
            <v>-317.07142857142856</v>
          </cell>
          <cell r="AA14">
            <v>0</v>
          </cell>
          <cell r="AB14">
            <v>-12.178571428571429</v>
          </cell>
          <cell r="AF14">
            <v>0</v>
          </cell>
          <cell r="AG14">
            <v>2.6428571428571428</v>
          </cell>
          <cell r="AL14">
            <v>-531</v>
          </cell>
          <cell r="AM14">
            <v>-345</v>
          </cell>
          <cell r="AN14">
            <v>-275.28571428571428</v>
          </cell>
          <cell r="AR14">
            <v>-962</v>
          </cell>
          <cell r="AS14">
            <v>-750</v>
          </cell>
          <cell r="AT14">
            <v>-592.35714285714289</v>
          </cell>
          <cell r="AV14">
            <v>-16.321428571428573</v>
          </cell>
          <cell r="AW14">
            <v>-74.857142857142861</v>
          </cell>
          <cell r="AX14">
            <v>-90.678571428571431</v>
          </cell>
          <cell r="AY14">
            <v>-73.642857142857139</v>
          </cell>
          <cell r="AZ14">
            <v>-27.071428571428573</v>
          </cell>
          <cell r="BA14">
            <v>-34.5</v>
          </cell>
          <cell r="BB14">
            <v>-212.03571428571428</v>
          </cell>
          <cell r="BC14">
            <v>1.5</v>
          </cell>
          <cell r="BD14">
            <v>-59.5</v>
          </cell>
          <cell r="BE14">
            <v>-5.25</v>
          </cell>
          <cell r="BJ14">
            <v>-15</v>
          </cell>
          <cell r="BK14">
            <v>-110</v>
          </cell>
          <cell r="BL14">
            <v>-100</v>
          </cell>
          <cell r="BM14">
            <v>-100</v>
          </cell>
          <cell r="BN14">
            <v>-35</v>
          </cell>
          <cell r="BO14">
            <v>-45</v>
          </cell>
          <cell r="BP14">
            <v>-225</v>
          </cell>
          <cell r="BQ14">
            <v>-40</v>
          </cell>
          <cell r="BR14">
            <v>-80</v>
          </cell>
          <cell r="BS14">
            <v>0</v>
          </cell>
        </row>
        <row r="15">
          <cell r="A15">
            <v>10</v>
          </cell>
          <cell r="B15">
            <v>0</v>
          </cell>
          <cell r="C15">
            <v>-71</v>
          </cell>
          <cell r="D15">
            <v>-14</v>
          </cell>
          <cell r="E15">
            <v>-286</v>
          </cell>
          <cell r="F15">
            <v>-18</v>
          </cell>
          <cell r="G15">
            <v>-86</v>
          </cell>
          <cell r="H15">
            <v>-105</v>
          </cell>
          <cell r="I15">
            <v>-38</v>
          </cell>
          <cell r="J15">
            <v>-80</v>
          </cell>
          <cell r="K15">
            <v>-35</v>
          </cell>
          <cell r="L15">
            <v>-87</v>
          </cell>
          <cell r="M15">
            <v>-203</v>
          </cell>
          <cell r="P15">
            <v>-1023</v>
          </cell>
          <cell r="S15">
            <v>-601.89285714285711</v>
          </cell>
          <cell r="T15">
            <v>-1023</v>
          </cell>
          <cell r="U15">
            <v>-750</v>
          </cell>
          <cell r="V15">
            <v>-601.89285714285711</v>
          </cell>
          <cell r="W15">
            <v>-362</v>
          </cell>
          <cell r="X15">
            <v>-405</v>
          </cell>
          <cell r="Y15">
            <v>-317.07142857142856</v>
          </cell>
          <cell r="AA15">
            <v>0</v>
          </cell>
          <cell r="AB15">
            <v>-12.178571428571429</v>
          </cell>
          <cell r="AF15">
            <v>0</v>
          </cell>
          <cell r="AG15">
            <v>2.6428571428571428</v>
          </cell>
          <cell r="AL15">
            <v>-371</v>
          </cell>
          <cell r="AM15">
            <v>-345</v>
          </cell>
          <cell r="AN15">
            <v>-275.28571428571428</v>
          </cell>
          <cell r="AR15">
            <v>-733</v>
          </cell>
          <cell r="AS15">
            <v>-750</v>
          </cell>
          <cell r="AT15">
            <v>-592.35714285714289</v>
          </cell>
          <cell r="AV15">
            <v>-16.321428571428573</v>
          </cell>
          <cell r="AW15">
            <v>-74.857142857142861</v>
          </cell>
          <cell r="AX15">
            <v>-90.678571428571431</v>
          </cell>
          <cell r="AY15">
            <v>-73.642857142857139</v>
          </cell>
          <cell r="AZ15">
            <v>-27.071428571428573</v>
          </cell>
          <cell r="BA15">
            <v>-34.5</v>
          </cell>
          <cell r="BB15">
            <v>-212.03571428571428</v>
          </cell>
          <cell r="BC15">
            <v>1.5</v>
          </cell>
          <cell r="BD15">
            <v>-59.5</v>
          </cell>
          <cell r="BE15">
            <v>-5.25</v>
          </cell>
          <cell r="BJ15">
            <v>-15</v>
          </cell>
          <cell r="BK15">
            <v>-110</v>
          </cell>
          <cell r="BL15">
            <v>-100</v>
          </cell>
          <cell r="BM15">
            <v>-100</v>
          </cell>
          <cell r="BN15">
            <v>-35</v>
          </cell>
          <cell r="BO15">
            <v>-45</v>
          </cell>
          <cell r="BP15">
            <v>-225</v>
          </cell>
          <cell r="BQ15">
            <v>-40</v>
          </cell>
          <cell r="BR15">
            <v>-80</v>
          </cell>
          <cell r="BS15">
            <v>0</v>
          </cell>
        </row>
        <row r="16">
          <cell r="A16">
            <v>11</v>
          </cell>
          <cell r="B16">
            <v>0</v>
          </cell>
          <cell r="C16">
            <v>-54</v>
          </cell>
          <cell r="D16">
            <v>2</v>
          </cell>
          <cell r="E16">
            <v>-269</v>
          </cell>
          <cell r="F16">
            <v>-18</v>
          </cell>
          <cell r="G16">
            <v>-101</v>
          </cell>
          <cell r="H16">
            <v>-105</v>
          </cell>
          <cell r="I16">
            <v>-40</v>
          </cell>
          <cell r="J16">
            <v>-77</v>
          </cell>
          <cell r="K16">
            <v>-38</v>
          </cell>
          <cell r="L16">
            <v>-8</v>
          </cell>
          <cell r="M16">
            <v>-100</v>
          </cell>
          <cell r="P16">
            <v>-808</v>
          </cell>
          <cell r="S16">
            <v>-601.89285714285711</v>
          </cell>
          <cell r="T16">
            <v>-808</v>
          </cell>
          <cell r="U16">
            <v>-750</v>
          </cell>
          <cell r="V16">
            <v>-601.89285714285711</v>
          </cell>
          <cell r="W16">
            <v>-379</v>
          </cell>
          <cell r="X16">
            <v>-405</v>
          </cell>
          <cell r="Y16">
            <v>-317.07142857142856</v>
          </cell>
          <cell r="AA16">
            <v>0</v>
          </cell>
          <cell r="AB16">
            <v>-12.178571428571429</v>
          </cell>
          <cell r="AF16">
            <v>0</v>
          </cell>
          <cell r="AG16">
            <v>2.6428571428571428</v>
          </cell>
          <cell r="AL16">
            <v>-321</v>
          </cell>
          <cell r="AM16">
            <v>-345</v>
          </cell>
          <cell r="AN16">
            <v>-275.28571428571428</v>
          </cell>
          <cell r="AR16">
            <v>-700</v>
          </cell>
          <cell r="AS16">
            <v>-750</v>
          </cell>
          <cell r="AT16">
            <v>-592.35714285714289</v>
          </cell>
          <cell r="AV16">
            <v>-16.321428571428573</v>
          </cell>
          <cell r="AW16">
            <v>-74.857142857142861</v>
          </cell>
          <cell r="AX16">
            <v>-90.678571428571431</v>
          </cell>
          <cell r="AY16">
            <v>-73.642857142857139</v>
          </cell>
          <cell r="AZ16">
            <v>-27.071428571428573</v>
          </cell>
          <cell r="BA16">
            <v>-34.5</v>
          </cell>
          <cell r="BB16">
            <v>-212.03571428571428</v>
          </cell>
          <cell r="BC16">
            <v>1.5</v>
          </cell>
          <cell r="BD16">
            <v>-59.5</v>
          </cell>
          <cell r="BE16">
            <v>-5.25</v>
          </cell>
          <cell r="BJ16">
            <v>-15</v>
          </cell>
          <cell r="BK16">
            <v>-110</v>
          </cell>
          <cell r="BL16">
            <v>-100</v>
          </cell>
          <cell r="BM16">
            <v>-100</v>
          </cell>
          <cell r="BN16">
            <v>-35</v>
          </cell>
          <cell r="BO16">
            <v>-45</v>
          </cell>
          <cell r="BP16">
            <v>-225</v>
          </cell>
          <cell r="BQ16">
            <v>-40</v>
          </cell>
          <cell r="BR16">
            <v>-80</v>
          </cell>
          <cell r="BS16">
            <v>0</v>
          </cell>
        </row>
        <row r="17">
          <cell r="A17">
            <v>12</v>
          </cell>
          <cell r="B17">
            <v>46</v>
          </cell>
          <cell r="C17">
            <v>-25</v>
          </cell>
          <cell r="D17">
            <v>0</v>
          </cell>
          <cell r="E17">
            <v>-48</v>
          </cell>
          <cell r="F17">
            <v>-18</v>
          </cell>
          <cell r="G17">
            <v>-9</v>
          </cell>
          <cell r="H17">
            <v>-105</v>
          </cell>
          <cell r="I17">
            <v>-4</v>
          </cell>
          <cell r="J17">
            <v>-96</v>
          </cell>
          <cell r="K17">
            <v>-3</v>
          </cell>
          <cell r="L17">
            <v>0</v>
          </cell>
          <cell r="M17">
            <v>192</v>
          </cell>
          <cell r="P17">
            <v>-70</v>
          </cell>
          <cell r="S17">
            <v>-601.89285714285711</v>
          </cell>
          <cell r="T17">
            <v>-70</v>
          </cell>
          <cell r="U17">
            <v>-750</v>
          </cell>
          <cell r="V17">
            <v>-601.89285714285711</v>
          </cell>
          <cell r="W17">
            <v>-235</v>
          </cell>
          <cell r="X17">
            <v>-405</v>
          </cell>
          <cell r="Y17">
            <v>-317.07142857142856</v>
          </cell>
          <cell r="AA17">
            <v>0</v>
          </cell>
          <cell r="AB17">
            <v>-12.178571428571429</v>
          </cell>
          <cell r="AF17">
            <v>0</v>
          </cell>
          <cell r="AG17">
            <v>2.6428571428571428</v>
          </cell>
          <cell r="AL17">
            <v>-73</v>
          </cell>
          <cell r="AM17">
            <v>-345</v>
          </cell>
          <cell r="AN17">
            <v>-275.28571428571428</v>
          </cell>
          <cell r="AR17">
            <v>-308</v>
          </cell>
          <cell r="AS17">
            <v>-750</v>
          </cell>
          <cell r="AT17">
            <v>-592.35714285714289</v>
          </cell>
          <cell r="AV17">
            <v>-16.321428571428573</v>
          </cell>
          <cell r="AW17">
            <v>-74.857142857142861</v>
          </cell>
          <cell r="AX17">
            <v>-90.678571428571431</v>
          </cell>
          <cell r="AY17">
            <v>-73.642857142857139</v>
          </cell>
          <cell r="AZ17">
            <v>-27.071428571428573</v>
          </cell>
          <cell r="BA17">
            <v>-34.5</v>
          </cell>
          <cell r="BB17">
            <v>-212.03571428571428</v>
          </cell>
          <cell r="BC17">
            <v>1.5</v>
          </cell>
          <cell r="BD17">
            <v>-59.5</v>
          </cell>
          <cell r="BE17">
            <v>-5.25</v>
          </cell>
          <cell r="BJ17">
            <v>-15</v>
          </cell>
          <cell r="BK17">
            <v>-110</v>
          </cell>
          <cell r="BL17">
            <v>-100</v>
          </cell>
          <cell r="BM17">
            <v>-100</v>
          </cell>
          <cell r="BN17">
            <v>-35</v>
          </cell>
          <cell r="BO17">
            <v>-45</v>
          </cell>
          <cell r="BP17">
            <v>-225</v>
          </cell>
          <cell r="BQ17">
            <v>-40</v>
          </cell>
          <cell r="BR17">
            <v>-80</v>
          </cell>
          <cell r="BS17">
            <v>0</v>
          </cell>
        </row>
        <row r="18">
          <cell r="A18">
            <v>13</v>
          </cell>
          <cell r="B18">
            <v>38</v>
          </cell>
          <cell r="C18">
            <v>-69</v>
          </cell>
          <cell r="D18">
            <v>39</v>
          </cell>
          <cell r="E18">
            <v>-136</v>
          </cell>
          <cell r="F18">
            <v>-17</v>
          </cell>
          <cell r="G18">
            <v>0</v>
          </cell>
          <cell r="H18">
            <v>-105</v>
          </cell>
          <cell r="I18">
            <v>0</v>
          </cell>
          <cell r="J18">
            <v>-87</v>
          </cell>
          <cell r="K18">
            <v>0</v>
          </cell>
          <cell r="L18">
            <v>0</v>
          </cell>
          <cell r="M18">
            <v>233</v>
          </cell>
          <cell r="P18">
            <v>-104</v>
          </cell>
          <cell r="S18">
            <v>-601.89285714285711</v>
          </cell>
          <cell r="T18">
            <v>-104</v>
          </cell>
          <cell r="U18">
            <v>-750</v>
          </cell>
          <cell r="V18">
            <v>-601.89285714285711</v>
          </cell>
          <cell r="W18">
            <v>-209</v>
          </cell>
          <cell r="X18">
            <v>-405</v>
          </cell>
          <cell r="Y18">
            <v>-317.07142857142856</v>
          </cell>
          <cell r="AA18">
            <v>0</v>
          </cell>
          <cell r="AB18">
            <v>-12.178571428571429</v>
          </cell>
          <cell r="AF18">
            <v>0</v>
          </cell>
          <cell r="AG18">
            <v>2.6428571428571428</v>
          </cell>
          <cell r="AL18">
            <v>-166</v>
          </cell>
          <cell r="AM18">
            <v>-345</v>
          </cell>
          <cell r="AN18">
            <v>-275.28571428571428</v>
          </cell>
          <cell r="AR18">
            <v>-375</v>
          </cell>
          <cell r="AS18">
            <v>-750</v>
          </cell>
          <cell r="AT18">
            <v>-592.35714285714289</v>
          </cell>
          <cell r="AV18">
            <v>-16.321428571428573</v>
          </cell>
          <cell r="AW18">
            <v>-74.857142857142861</v>
          </cell>
          <cell r="AX18">
            <v>-90.678571428571431</v>
          </cell>
          <cell r="AY18">
            <v>-73.642857142857139</v>
          </cell>
          <cell r="AZ18">
            <v>-27.071428571428573</v>
          </cell>
          <cell r="BA18">
            <v>-34.5</v>
          </cell>
          <cell r="BB18">
            <v>-212.03571428571428</v>
          </cell>
          <cell r="BC18">
            <v>1.5</v>
          </cell>
          <cell r="BD18">
            <v>-59.5</v>
          </cell>
          <cell r="BE18">
            <v>-5.25</v>
          </cell>
          <cell r="BJ18">
            <v>-15</v>
          </cell>
          <cell r="BK18">
            <v>-110</v>
          </cell>
          <cell r="BL18">
            <v>-100</v>
          </cell>
          <cell r="BM18">
            <v>-100</v>
          </cell>
          <cell r="BN18">
            <v>-35</v>
          </cell>
          <cell r="BO18">
            <v>-45</v>
          </cell>
          <cell r="BP18">
            <v>-225</v>
          </cell>
          <cell r="BQ18">
            <v>-40</v>
          </cell>
          <cell r="BR18">
            <v>-80</v>
          </cell>
          <cell r="BS18">
            <v>0</v>
          </cell>
        </row>
        <row r="19">
          <cell r="A19">
            <v>14</v>
          </cell>
          <cell r="B19">
            <v>-15</v>
          </cell>
          <cell r="C19">
            <v>-71</v>
          </cell>
          <cell r="D19">
            <v>4</v>
          </cell>
          <cell r="E19">
            <v>-250</v>
          </cell>
          <cell r="F19">
            <v>-17</v>
          </cell>
          <cell r="G19">
            <v>0</v>
          </cell>
          <cell r="H19">
            <v>-91</v>
          </cell>
          <cell r="I19">
            <v>0</v>
          </cell>
          <cell r="J19">
            <v>-85</v>
          </cell>
          <cell r="K19">
            <v>0</v>
          </cell>
          <cell r="L19">
            <v>0</v>
          </cell>
          <cell r="M19">
            <v>23</v>
          </cell>
          <cell r="P19">
            <v>-502</v>
          </cell>
          <cell r="S19">
            <v>-601.89285714285711</v>
          </cell>
          <cell r="T19">
            <v>-502</v>
          </cell>
          <cell r="U19">
            <v>-750</v>
          </cell>
          <cell r="V19">
            <v>-601.89285714285711</v>
          </cell>
          <cell r="W19">
            <v>-193</v>
          </cell>
          <cell r="X19">
            <v>-405</v>
          </cell>
          <cell r="Y19">
            <v>-317.07142857142856</v>
          </cell>
          <cell r="AA19">
            <v>0</v>
          </cell>
          <cell r="AB19">
            <v>-12.178571428571429</v>
          </cell>
          <cell r="AF19">
            <v>0</v>
          </cell>
          <cell r="AG19">
            <v>2.6428571428571428</v>
          </cell>
          <cell r="AL19">
            <v>-317</v>
          </cell>
          <cell r="AM19">
            <v>-345</v>
          </cell>
          <cell r="AN19">
            <v>-275.28571428571428</v>
          </cell>
          <cell r="AR19">
            <v>-510</v>
          </cell>
          <cell r="AS19">
            <v>-750</v>
          </cell>
          <cell r="AT19">
            <v>-592.35714285714289</v>
          </cell>
          <cell r="AV19">
            <v>-16.321428571428573</v>
          </cell>
          <cell r="AW19">
            <v>-74.857142857142861</v>
          </cell>
          <cell r="AX19">
            <v>-90.678571428571431</v>
          </cell>
          <cell r="AY19">
            <v>-73.642857142857139</v>
          </cell>
          <cell r="AZ19">
            <v>-27.071428571428573</v>
          </cell>
          <cell r="BA19">
            <v>-34.5</v>
          </cell>
          <cell r="BB19">
            <v>-212.03571428571428</v>
          </cell>
          <cell r="BC19">
            <v>1.5</v>
          </cell>
          <cell r="BD19">
            <v>-59.5</v>
          </cell>
          <cell r="BE19">
            <v>-5.25</v>
          </cell>
          <cell r="BJ19">
            <v>-15</v>
          </cell>
          <cell r="BK19">
            <v>-110</v>
          </cell>
          <cell r="BL19">
            <v>-100</v>
          </cell>
          <cell r="BM19">
            <v>-100</v>
          </cell>
          <cell r="BN19">
            <v>-35</v>
          </cell>
          <cell r="BO19">
            <v>-45</v>
          </cell>
          <cell r="BP19">
            <v>-225</v>
          </cell>
          <cell r="BQ19">
            <v>-40</v>
          </cell>
          <cell r="BR19">
            <v>-80</v>
          </cell>
          <cell r="BS19">
            <v>0</v>
          </cell>
        </row>
        <row r="20">
          <cell r="A20">
            <v>15</v>
          </cell>
          <cell r="B20">
            <v>-33</v>
          </cell>
          <cell r="C20">
            <v>-38</v>
          </cell>
          <cell r="D20">
            <v>81</v>
          </cell>
          <cell r="E20">
            <v>-256</v>
          </cell>
          <cell r="F20">
            <v>-17</v>
          </cell>
          <cell r="G20">
            <v>-87</v>
          </cell>
          <cell r="H20">
            <v>-92</v>
          </cell>
          <cell r="I20">
            <v>-28</v>
          </cell>
          <cell r="J20">
            <v>-78</v>
          </cell>
          <cell r="K20">
            <v>-29</v>
          </cell>
          <cell r="L20">
            <v>0</v>
          </cell>
          <cell r="M20">
            <v>290</v>
          </cell>
          <cell r="P20">
            <v>-287</v>
          </cell>
          <cell r="S20">
            <v>-601.89285714285711</v>
          </cell>
          <cell r="T20">
            <v>-287</v>
          </cell>
          <cell r="U20">
            <v>-750</v>
          </cell>
          <cell r="V20">
            <v>-601.89285714285711</v>
          </cell>
          <cell r="W20">
            <v>-331</v>
          </cell>
          <cell r="X20">
            <v>-405</v>
          </cell>
          <cell r="Y20">
            <v>-317.07142857142856</v>
          </cell>
          <cell r="AA20">
            <v>0</v>
          </cell>
          <cell r="AB20">
            <v>-12.178571428571429</v>
          </cell>
          <cell r="AF20">
            <v>0</v>
          </cell>
          <cell r="AG20">
            <v>2.6428571428571428</v>
          </cell>
          <cell r="AL20">
            <v>-213</v>
          </cell>
          <cell r="AM20">
            <v>-345</v>
          </cell>
          <cell r="AN20">
            <v>-275.28571428571428</v>
          </cell>
          <cell r="AR20">
            <v>-544</v>
          </cell>
          <cell r="AS20">
            <v>-750</v>
          </cell>
          <cell r="AT20">
            <v>-592.35714285714289</v>
          </cell>
          <cell r="AV20">
            <v>-16.321428571428573</v>
          </cell>
          <cell r="AW20">
            <v>-74.857142857142861</v>
          </cell>
          <cell r="AX20">
            <v>-90.678571428571431</v>
          </cell>
          <cell r="AY20">
            <v>-73.642857142857139</v>
          </cell>
          <cell r="AZ20">
            <v>-27.071428571428573</v>
          </cell>
          <cell r="BA20">
            <v>-34.5</v>
          </cell>
          <cell r="BB20">
            <v>-212.03571428571428</v>
          </cell>
          <cell r="BC20">
            <v>1.5</v>
          </cell>
          <cell r="BD20">
            <v>-59.5</v>
          </cell>
          <cell r="BE20">
            <v>-5.25</v>
          </cell>
          <cell r="BJ20">
            <v>-15</v>
          </cell>
          <cell r="BK20">
            <v>-110</v>
          </cell>
          <cell r="BL20">
            <v>-100</v>
          </cell>
          <cell r="BM20">
            <v>-100</v>
          </cell>
          <cell r="BN20">
            <v>-35</v>
          </cell>
          <cell r="BO20">
            <v>-45</v>
          </cell>
          <cell r="BP20">
            <v>-225</v>
          </cell>
          <cell r="BQ20">
            <v>-40</v>
          </cell>
          <cell r="BR20">
            <v>-80</v>
          </cell>
          <cell r="BS20">
            <v>0</v>
          </cell>
        </row>
        <row r="21">
          <cell r="A21">
            <v>16</v>
          </cell>
          <cell r="B21">
            <v>-77</v>
          </cell>
          <cell r="C21">
            <v>-22</v>
          </cell>
          <cell r="D21">
            <v>-18</v>
          </cell>
          <cell r="E21">
            <v>-260</v>
          </cell>
          <cell r="F21">
            <v>-17</v>
          </cell>
          <cell r="G21">
            <v>-118</v>
          </cell>
          <cell r="H21">
            <v>-93</v>
          </cell>
          <cell r="I21">
            <v>-45</v>
          </cell>
          <cell r="J21">
            <v>-78</v>
          </cell>
          <cell r="K21">
            <v>-41</v>
          </cell>
          <cell r="L21">
            <v>0</v>
          </cell>
          <cell r="M21">
            <v>271</v>
          </cell>
          <cell r="P21">
            <v>-498</v>
          </cell>
          <cell r="S21">
            <v>-601.89285714285711</v>
          </cell>
          <cell r="T21">
            <v>-498</v>
          </cell>
          <cell r="U21">
            <v>-750</v>
          </cell>
          <cell r="V21">
            <v>-601.89285714285711</v>
          </cell>
          <cell r="W21">
            <v>-392</v>
          </cell>
          <cell r="X21">
            <v>-405</v>
          </cell>
          <cell r="Y21">
            <v>-317.07142857142856</v>
          </cell>
          <cell r="AA21">
            <v>0</v>
          </cell>
          <cell r="AB21">
            <v>-12.178571428571429</v>
          </cell>
          <cell r="AF21">
            <v>0</v>
          </cell>
          <cell r="AG21">
            <v>2.6428571428571428</v>
          </cell>
          <cell r="AL21">
            <v>-300</v>
          </cell>
          <cell r="AM21">
            <v>-345</v>
          </cell>
          <cell r="AN21">
            <v>-275.28571428571428</v>
          </cell>
          <cell r="AR21">
            <v>-692</v>
          </cell>
          <cell r="AS21">
            <v>-750</v>
          </cell>
          <cell r="AT21">
            <v>-592.35714285714289</v>
          </cell>
          <cell r="AV21">
            <v>-16.321428571428573</v>
          </cell>
          <cell r="AW21">
            <v>-74.857142857142861</v>
          </cell>
          <cell r="AX21">
            <v>-90.678571428571431</v>
          </cell>
          <cell r="AY21">
            <v>-73.642857142857139</v>
          </cell>
          <cell r="AZ21">
            <v>-27.071428571428573</v>
          </cell>
          <cell r="BA21">
            <v>-34.5</v>
          </cell>
          <cell r="BB21">
            <v>-212.03571428571428</v>
          </cell>
          <cell r="BC21">
            <v>1.5</v>
          </cell>
          <cell r="BD21">
            <v>-59.5</v>
          </cell>
          <cell r="BE21">
            <v>-5.25</v>
          </cell>
          <cell r="BJ21">
            <v>-15</v>
          </cell>
          <cell r="BK21">
            <v>-110</v>
          </cell>
          <cell r="BL21">
            <v>-100</v>
          </cell>
          <cell r="BM21">
            <v>-100</v>
          </cell>
          <cell r="BN21">
            <v>-35</v>
          </cell>
          <cell r="BO21">
            <v>-45</v>
          </cell>
          <cell r="BP21">
            <v>-225</v>
          </cell>
          <cell r="BQ21">
            <v>-40</v>
          </cell>
          <cell r="BR21">
            <v>-80</v>
          </cell>
          <cell r="BS21">
            <v>0</v>
          </cell>
        </row>
        <row r="22">
          <cell r="A22">
            <v>17</v>
          </cell>
          <cell r="B22">
            <v>-129</v>
          </cell>
          <cell r="C22">
            <v>-75</v>
          </cell>
          <cell r="D22">
            <v>-46</v>
          </cell>
          <cell r="E22">
            <v>-500</v>
          </cell>
          <cell r="F22">
            <v>-29</v>
          </cell>
          <cell r="G22">
            <v>-113</v>
          </cell>
          <cell r="H22">
            <v>-119</v>
          </cell>
          <cell r="I22">
            <v>-46</v>
          </cell>
          <cell r="J22">
            <v>-80</v>
          </cell>
          <cell r="K22">
            <v>-40</v>
          </cell>
          <cell r="L22">
            <v>0</v>
          </cell>
          <cell r="M22">
            <v>-244</v>
          </cell>
          <cell r="P22">
            <v>-1421</v>
          </cell>
          <cell r="S22">
            <v>-601.89285714285711</v>
          </cell>
          <cell r="T22">
            <v>-1421</v>
          </cell>
          <cell r="U22">
            <v>-750</v>
          </cell>
          <cell r="V22">
            <v>-601.89285714285711</v>
          </cell>
          <cell r="W22">
            <v>-427</v>
          </cell>
          <cell r="X22">
            <v>-405</v>
          </cell>
          <cell r="Y22">
            <v>-317.07142857142856</v>
          </cell>
          <cell r="AA22">
            <v>0</v>
          </cell>
          <cell r="AB22">
            <v>-12.178571428571429</v>
          </cell>
          <cell r="AF22">
            <v>0</v>
          </cell>
          <cell r="AG22">
            <v>2.6428571428571428</v>
          </cell>
          <cell r="AL22">
            <v>-621</v>
          </cell>
          <cell r="AM22">
            <v>-345</v>
          </cell>
          <cell r="AN22">
            <v>-275.28571428571428</v>
          </cell>
          <cell r="AR22">
            <v>-1048</v>
          </cell>
          <cell r="AS22">
            <v>-750</v>
          </cell>
          <cell r="AT22">
            <v>-592.35714285714289</v>
          </cell>
          <cell r="AV22">
            <v>-16.321428571428573</v>
          </cell>
          <cell r="AW22">
            <v>-74.857142857142861</v>
          </cell>
          <cell r="AX22">
            <v>-90.678571428571431</v>
          </cell>
          <cell r="AY22">
            <v>-73.642857142857139</v>
          </cell>
          <cell r="AZ22">
            <v>-27.071428571428573</v>
          </cell>
          <cell r="BA22">
            <v>-34.5</v>
          </cell>
          <cell r="BB22">
            <v>-212.03571428571428</v>
          </cell>
          <cell r="BC22">
            <v>1.5</v>
          </cell>
          <cell r="BD22">
            <v>-59.5</v>
          </cell>
          <cell r="BE22">
            <v>-5.25</v>
          </cell>
          <cell r="BJ22">
            <v>-15</v>
          </cell>
          <cell r="BK22">
            <v>-110</v>
          </cell>
          <cell r="BL22">
            <v>-100</v>
          </cell>
          <cell r="BM22">
            <v>-100</v>
          </cell>
          <cell r="BN22">
            <v>-35</v>
          </cell>
          <cell r="BO22">
            <v>-45</v>
          </cell>
          <cell r="BP22">
            <v>-225</v>
          </cell>
          <cell r="BQ22">
            <v>-40</v>
          </cell>
          <cell r="BR22">
            <v>-80</v>
          </cell>
          <cell r="BS22">
            <v>0</v>
          </cell>
        </row>
        <row r="23">
          <cell r="A23">
            <v>18</v>
          </cell>
          <cell r="B23">
            <v>-55</v>
          </cell>
          <cell r="C23">
            <v>-71</v>
          </cell>
          <cell r="D23">
            <v>-51</v>
          </cell>
          <cell r="E23">
            <v>-397</v>
          </cell>
          <cell r="F23">
            <v>-29</v>
          </cell>
          <cell r="G23">
            <v>-122</v>
          </cell>
          <cell r="H23">
            <v>-113</v>
          </cell>
          <cell r="I23">
            <v>-46</v>
          </cell>
          <cell r="J23">
            <v>-80</v>
          </cell>
          <cell r="K23">
            <v>-43</v>
          </cell>
          <cell r="L23">
            <v>0</v>
          </cell>
          <cell r="M23">
            <v>-44</v>
          </cell>
          <cell r="P23">
            <v>-1051</v>
          </cell>
          <cell r="S23">
            <v>-601.89285714285711</v>
          </cell>
          <cell r="T23">
            <v>-1051</v>
          </cell>
          <cell r="U23">
            <v>-750</v>
          </cell>
          <cell r="V23">
            <v>-601.89285714285711</v>
          </cell>
          <cell r="W23">
            <v>-433</v>
          </cell>
          <cell r="X23">
            <v>-405</v>
          </cell>
          <cell r="Y23">
            <v>-317.07142857142856</v>
          </cell>
          <cell r="AA23">
            <v>0</v>
          </cell>
          <cell r="AB23">
            <v>-12.178571428571429</v>
          </cell>
          <cell r="AF23">
            <v>0</v>
          </cell>
          <cell r="AG23">
            <v>2.6428571428571428</v>
          </cell>
          <cell r="AL23">
            <v>-519</v>
          </cell>
          <cell r="AM23">
            <v>-345</v>
          </cell>
          <cell r="AN23">
            <v>-275.28571428571428</v>
          </cell>
          <cell r="AR23">
            <v>-952</v>
          </cell>
          <cell r="AS23">
            <v>-750</v>
          </cell>
          <cell r="AT23">
            <v>-592.35714285714289</v>
          </cell>
          <cell r="AV23">
            <v>-16.321428571428573</v>
          </cell>
          <cell r="AW23">
            <v>-74.857142857142861</v>
          </cell>
          <cell r="AX23">
            <v>-90.678571428571431</v>
          </cell>
          <cell r="AY23">
            <v>-73.642857142857139</v>
          </cell>
          <cell r="AZ23">
            <v>-27.071428571428573</v>
          </cell>
          <cell r="BA23">
            <v>-34.5</v>
          </cell>
          <cell r="BB23">
            <v>-212.03571428571428</v>
          </cell>
          <cell r="BC23">
            <v>1.5</v>
          </cell>
          <cell r="BD23">
            <v>-59.5</v>
          </cell>
          <cell r="BE23">
            <v>-5.25</v>
          </cell>
          <cell r="BJ23">
            <v>-15</v>
          </cell>
          <cell r="BK23">
            <v>-110</v>
          </cell>
          <cell r="BL23">
            <v>-100</v>
          </cell>
          <cell r="BM23">
            <v>-100</v>
          </cell>
          <cell r="BN23">
            <v>-35</v>
          </cell>
          <cell r="BO23">
            <v>-45</v>
          </cell>
          <cell r="BP23">
            <v>-225</v>
          </cell>
          <cell r="BQ23">
            <v>-40</v>
          </cell>
          <cell r="BR23">
            <v>-80</v>
          </cell>
          <cell r="BS23">
            <v>0</v>
          </cell>
        </row>
        <row r="24">
          <cell r="A24">
            <v>19</v>
          </cell>
          <cell r="B24">
            <v>88</v>
          </cell>
          <cell r="C24">
            <v>-68</v>
          </cell>
          <cell r="D24">
            <v>-5</v>
          </cell>
          <cell r="E24">
            <v>-225</v>
          </cell>
          <cell r="F24">
            <v>-29</v>
          </cell>
          <cell r="G24">
            <v>-88</v>
          </cell>
          <cell r="H24">
            <v>-9</v>
          </cell>
          <cell r="I24">
            <v>-50</v>
          </cell>
          <cell r="J24">
            <v>-6</v>
          </cell>
          <cell r="K24">
            <v>-37</v>
          </cell>
          <cell r="L24">
            <v>0</v>
          </cell>
          <cell r="M24">
            <v>114</v>
          </cell>
          <cell r="P24">
            <v>-315</v>
          </cell>
          <cell r="U24">
            <v>-750</v>
          </cell>
          <cell r="W24">
            <v>-219</v>
          </cell>
          <cell r="X24">
            <v>-405</v>
          </cell>
          <cell r="Y24">
            <v>-317.07142857142856</v>
          </cell>
          <cell r="AA24">
            <v>0</v>
          </cell>
          <cell r="AB24">
            <v>-12.178571428571429</v>
          </cell>
          <cell r="AF24">
            <v>0</v>
          </cell>
          <cell r="AG24">
            <v>2.6428571428571428</v>
          </cell>
          <cell r="AM24">
            <v>-345</v>
          </cell>
          <cell r="AS24">
            <v>-750</v>
          </cell>
          <cell r="AV24">
            <v>-16.321428571428573</v>
          </cell>
          <cell r="AW24">
            <v>-74.857142857142861</v>
          </cell>
          <cell r="AX24">
            <v>-90.678571428571431</v>
          </cell>
          <cell r="AY24">
            <v>-73.642857142857139</v>
          </cell>
          <cell r="AZ24">
            <v>-27.071428571428573</v>
          </cell>
          <cell r="BA24">
            <v>-34.5</v>
          </cell>
          <cell r="BB24">
            <v>-212.03571428571428</v>
          </cell>
          <cell r="BC24">
            <v>1.5</v>
          </cell>
          <cell r="BD24">
            <v>-59.5</v>
          </cell>
          <cell r="BE24">
            <v>-5.25</v>
          </cell>
          <cell r="BJ24">
            <v>-15</v>
          </cell>
          <cell r="BK24">
            <v>-110</v>
          </cell>
          <cell r="BL24">
            <v>-100</v>
          </cell>
          <cell r="BM24">
            <v>-100</v>
          </cell>
          <cell r="BN24">
            <v>-35</v>
          </cell>
          <cell r="BO24">
            <v>-45</v>
          </cell>
          <cell r="BP24">
            <v>-225</v>
          </cell>
          <cell r="BQ24">
            <v>-40</v>
          </cell>
          <cell r="BR24">
            <v>-80</v>
          </cell>
          <cell r="BS24">
            <v>0</v>
          </cell>
        </row>
        <row r="25">
          <cell r="A25">
            <v>20</v>
          </cell>
          <cell r="B25">
            <v>52</v>
          </cell>
          <cell r="C25">
            <v>-70</v>
          </cell>
          <cell r="D25">
            <v>36</v>
          </cell>
          <cell r="E25">
            <v>-221</v>
          </cell>
          <cell r="F25">
            <v>-27</v>
          </cell>
          <cell r="G25">
            <v>-117</v>
          </cell>
          <cell r="H25">
            <v>0</v>
          </cell>
          <cell r="I25">
            <v>-50</v>
          </cell>
          <cell r="J25">
            <v>0</v>
          </cell>
          <cell r="K25">
            <v>-42</v>
          </cell>
          <cell r="L25">
            <v>0</v>
          </cell>
          <cell r="M25">
            <v>79</v>
          </cell>
          <cell r="P25">
            <v>-360</v>
          </cell>
          <cell r="U25">
            <v>-750</v>
          </cell>
          <cell r="W25">
            <v>-236</v>
          </cell>
          <cell r="X25">
            <v>-405</v>
          </cell>
          <cell r="Y25">
            <v>-317.07142857142856</v>
          </cell>
          <cell r="AA25">
            <v>0</v>
          </cell>
          <cell r="AB25">
            <v>-12.178571428571429</v>
          </cell>
          <cell r="AF25">
            <v>0</v>
          </cell>
          <cell r="AG25">
            <v>2.6428571428571428</v>
          </cell>
          <cell r="AM25">
            <v>-345</v>
          </cell>
          <cell r="AS25">
            <v>-750</v>
          </cell>
          <cell r="AV25">
            <v>-16.321428571428573</v>
          </cell>
          <cell r="AW25">
            <v>-74.857142857142861</v>
          </cell>
          <cell r="AX25">
            <v>-90.678571428571431</v>
          </cell>
          <cell r="AY25">
            <v>-73.642857142857139</v>
          </cell>
          <cell r="AZ25">
            <v>-27.071428571428573</v>
          </cell>
          <cell r="BA25">
            <v>-34.5</v>
          </cell>
          <cell r="BB25">
            <v>-212.03571428571428</v>
          </cell>
          <cell r="BC25">
            <v>1.5</v>
          </cell>
          <cell r="BD25">
            <v>-59.5</v>
          </cell>
          <cell r="BE25">
            <v>-5.25</v>
          </cell>
          <cell r="BJ25">
            <v>-15</v>
          </cell>
          <cell r="BK25">
            <v>-110</v>
          </cell>
          <cell r="BL25">
            <v>-100</v>
          </cell>
          <cell r="BM25">
            <v>-100</v>
          </cell>
          <cell r="BN25">
            <v>-35</v>
          </cell>
          <cell r="BO25">
            <v>-45</v>
          </cell>
          <cell r="BP25">
            <v>-225</v>
          </cell>
          <cell r="BQ25">
            <v>-40</v>
          </cell>
          <cell r="BR25">
            <v>-80</v>
          </cell>
          <cell r="BS25">
            <v>0</v>
          </cell>
        </row>
        <row r="26">
          <cell r="A26">
            <v>21</v>
          </cell>
          <cell r="B26">
            <v>3</v>
          </cell>
          <cell r="C26">
            <v>-70</v>
          </cell>
          <cell r="D26">
            <v>103</v>
          </cell>
          <cell r="E26">
            <v>-225</v>
          </cell>
          <cell r="F26">
            <v>-26</v>
          </cell>
          <cell r="G26">
            <v>-120</v>
          </cell>
          <cell r="H26">
            <v>0</v>
          </cell>
          <cell r="I26">
            <v>-50</v>
          </cell>
          <cell r="J26">
            <v>0</v>
          </cell>
          <cell r="K26">
            <v>-44</v>
          </cell>
          <cell r="L26">
            <v>0</v>
          </cell>
          <cell r="M26">
            <v>114</v>
          </cell>
          <cell r="P26">
            <v>-315</v>
          </cell>
          <cell r="U26">
            <v>-750</v>
          </cell>
          <cell r="W26">
            <v>-240</v>
          </cell>
          <cell r="X26">
            <v>-405</v>
          </cell>
          <cell r="Y26">
            <v>-317.07142857142856</v>
          </cell>
          <cell r="AA26">
            <v>0</v>
          </cell>
          <cell r="AB26">
            <v>-12.178571428571429</v>
          </cell>
          <cell r="AF26">
            <v>0</v>
          </cell>
          <cell r="AG26">
            <v>2.6428571428571428</v>
          </cell>
          <cell r="AM26">
            <v>-345</v>
          </cell>
          <cell r="AS26">
            <v>-750</v>
          </cell>
          <cell r="AV26">
            <v>-16.321428571428573</v>
          </cell>
          <cell r="AW26">
            <v>-74.857142857142861</v>
          </cell>
          <cell r="AX26">
            <v>-90.678571428571431</v>
          </cell>
          <cell r="AY26">
            <v>-73.642857142857139</v>
          </cell>
          <cell r="AZ26">
            <v>-27.071428571428573</v>
          </cell>
          <cell r="BA26">
            <v>-34.5</v>
          </cell>
          <cell r="BB26">
            <v>-212.03571428571428</v>
          </cell>
          <cell r="BC26">
            <v>1.5</v>
          </cell>
          <cell r="BD26">
            <v>-59.5</v>
          </cell>
          <cell r="BE26">
            <v>-5.25</v>
          </cell>
          <cell r="BJ26">
            <v>-15</v>
          </cell>
          <cell r="BK26">
            <v>-110</v>
          </cell>
          <cell r="BL26">
            <v>-100</v>
          </cell>
          <cell r="BM26">
            <v>-100</v>
          </cell>
          <cell r="BN26">
            <v>-35</v>
          </cell>
          <cell r="BO26">
            <v>-45</v>
          </cell>
          <cell r="BP26">
            <v>-225</v>
          </cell>
          <cell r="BQ26">
            <v>-40</v>
          </cell>
          <cell r="BR26">
            <v>-80</v>
          </cell>
          <cell r="BS26">
            <v>0</v>
          </cell>
        </row>
        <row r="27">
          <cell r="A27">
            <v>22</v>
          </cell>
          <cell r="B27">
            <v>4</v>
          </cell>
          <cell r="C27">
            <v>-62</v>
          </cell>
          <cell r="D27">
            <v>3</v>
          </cell>
          <cell r="E27">
            <v>-225</v>
          </cell>
          <cell r="F27">
            <v>-27</v>
          </cell>
          <cell r="G27">
            <v>-116</v>
          </cell>
          <cell r="H27">
            <v>-92</v>
          </cell>
          <cell r="I27">
            <v>-48</v>
          </cell>
          <cell r="J27">
            <v>-68</v>
          </cell>
          <cell r="K27">
            <v>-43</v>
          </cell>
          <cell r="L27">
            <v>0</v>
          </cell>
          <cell r="M27">
            <v>225</v>
          </cell>
          <cell r="P27">
            <v>-449</v>
          </cell>
          <cell r="U27">
            <v>-750</v>
          </cell>
          <cell r="W27">
            <v>-394</v>
          </cell>
          <cell r="X27">
            <v>-405</v>
          </cell>
          <cell r="Y27">
            <v>-317.07142857142856</v>
          </cell>
          <cell r="AA27">
            <v>0</v>
          </cell>
          <cell r="AB27">
            <v>-12.178571428571429</v>
          </cell>
          <cell r="AF27">
            <v>0</v>
          </cell>
          <cell r="AG27">
            <v>2.6428571428571428</v>
          </cell>
          <cell r="AM27">
            <v>-345</v>
          </cell>
          <cell r="AS27">
            <v>-750</v>
          </cell>
          <cell r="AV27">
            <v>-16.321428571428573</v>
          </cell>
          <cell r="AW27">
            <v>-74.857142857142861</v>
          </cell>
          <cell r="AX27">
            <v>-90.678571428571431</v>
          </cell>
          <cell r="AY27">
            <v>-73.642857142857139</v>
          </cell>
          <cell r="AZ27">
            <v>-27.071428571428573</v>
          </cell>
          <cell r="BA27">
            <v>-34.5</v>
          </cell>
          <cell r="BB27">
            <v>-212.03571428571428</v>
          </cell>
          <cell r="BC27">
            <v>1.5</v>
          </cell>
          <cell r="BD27">
            <v>-59.5</v>
          </cell>
          <cell r="BE27">
            <v>-5.25</v>
          </cell>
          <cell r="BJ27">
            <v>-15</v>
          </cell>
          <cell r="BK27">
            <v>-110</v>
          </cell>
          <cell r="BL27">
            <v>-100</v>
          </cell>
          <cell r="BM27">
            <v>-100</v>
          </cell>
          <cell r="BN27">
            <v>-35</v>
          </cell>
          <cell r="BO27">
            <v>-45</v>
          </cell>
          <cell r="BP27">
            <v>-225</v>
          </cell>
          <cell r="BQ27">
            <v>-40</v>
          </cell>
          <cell r="BR27">
            <v>-80</v>
          </cell>
          <cell r="BS27">
            <v>0</v>
          </cell>
        </row>
        <row r="28">
          <cell r="A28">
            <v>23</v>
          </cell>
          <cell r="B28">
            <v>0</v>
          </cell>
          <cell r="C28">
            <v>-55</v>
          </cell>
          <cell r="D28">
            <v>-21</v>
          </cell>
          <cell r="E28">
            <v>-225</v>
          </cell>
          <cell r="F28">
            <v>-26</v>
          </cell>
          <cell r="G28">
            <v>-81</v>
          </cell>
          <cell r="H28">
            <v>-95</v>
          </cell>
          <cell r="I28">
            <v>-46</v>
          </cell>
          <cell r="J28">
            <v>-75</v>
          </cell>
          <cell r="K28">
            <v>-37</v>
          </cell>
          <cell r="L28">
            <v>-39</v>
          </cell>
          <cell r="M28">
            <v>69</v>
          </cell>
          <cell r="P28">
            <v>-631</v>
          </cell>
          <cell r="U28">
            <v>-750</v>
          </cell>
          <cell r="W28">
            <v>-360</v>
          </cell>
          <cell r="X28">
            <v>-405</v>
          </cell>
          <cell r="Y28">
            <v>-317.07142857142856</v>
          </cell>
          <cell r="AA28">
            <v>0</v>
          </cell>
          <cell r="AB28">
            <v>-12.178571428571429</v>
          </cell>
          <cell r="AF28">
            <v>0</v>
          </cell>
          <cell r="AG28">
            <v>2.6428571428571428</v>
          </cell>
          <cell r="AM28">
            <v>-345</v>
          </cell>
          <cell r="AS28">
            <v>-750</v>
          </cell>
          <cell r="AV28">
            <v>-16.321428571428573</v>
          </cell>
          <cell r="AW28">
            <v>-74.857142857142861</v>
          </cell>
          <cell r="AX28">
            <v>-90.678571428571431</v>
          </cell>
          <cell r="AY28">
            <v>-73.642857142857139</v>
          </cell>
          <cell r="AZ28">
            <v>-27.071428571428573</v>
          </cell>
          <cell r="BA28">
            <v>-34.5</v>
          </cell>
          <cell r="BB28">
            <v>-212.03571428571428</v>
          </cell>
          <cell r="BC28">
            <v>1.5</v>
          </cell>
          <cell r="BD28">
            <v>-59.5</v>
          </cell>
          <cell r="BE28">
            <v>-5.25</v>
          </cell>
          <cell r="BJ28">
            <v>-15</v>
          </cell>
          <cell r="BK28">
            <v>-110</v>
          </cell>
          <cell r="BL28">
            <v>-100</v>
          </cell>
          <cell r="BM28">
            <v>-100</v>
          </cell>
          <cell r="BN28">
            <v>-35</v>
          </cell>
          <cell r="BO28">
            <v>-45</v>
          </cell>
          <cell r="BP28">
            <v>-225</v>
          </cell>
          <cell r="BQ28">
            <v>-40</v>
          </cell>
          <cell r="BR28">
            <v>-80</v>
          </cell>
          <cell r="BS28">
            <v>0</v>
          </cell>
        </row>
        <row r="29">
          <cell r="A29">
            <v>24</v>
          </cell>
          <cell r="B29">
            <v>0</v>
          </cell>
          <cell r="C29">
            <v>-54</v>
          </cell>
          <cell r="D29">
            <v>33</v>
          </cell>
          <cell r="E29">
            <v>-225</v>
          </cell>
          <cell r="F29">
            <v>-26</v>
          </cell>
          <cell r="G29">
            <v>-111</v>
          </cell>
          <cell r="H29">
            <v>-95</v>
          </cell>
          <cell r="I29">
            <v>-44</v>
          </cell>
          <cell r="J29">
            <v>-75</v>
          </cell>
          <cell r="K29">
            <v>-43</v>
          </cell>
          <cell r="L29">
            <v>0</v>
          </cell>
          <cell r="M29">
            <v>297</v>
          </cell>
          <cell r="P29">
            <v>-343</v>
          </cell>
          <cell r="U29">
            <v>-750</v>
          </cell>
          <cell r="W29">
            <v>-394</v>
          </cell>
          <cell r="X29">
            <v>-405</v>
          </cell>
          <cell r="Y29">
            <v>-317.07142857142856</v>
          </cell>
          <cell r="AA29">
            <v>0</v>
          </cell>
          <cell r="AB29">
            <v>-12.178571428571429</v>
          </cell>
          <cell r="AF29">
            <v>0</v>
          </cell>
          <cell r="AG29">
            <v>2.6428571428571428</v>
          </cell>
          <cell r="AM29">
            <v>-345</v>
          </cell>
          <cell r="AS29">
            <v>-750</v>
          </cell>
          <cell r="AV29">
            <v>-16.321428571428573</v>
          </cell>
          <cell r="AW29">
            <v>-74.857142857142861</v>
          </cell>
          <cell r="AX29">
            <v>-90.678571428571431</v>
          </cell>
          <cell r="AY29">
            <v>-73.642857142857139</v>
          </cell>
          <cell r="AZ29">
            <v>-27.071428571428573</v>
          </cell>
          <cell r="BA29">
            <v>-34.5</v>
          </cell>
          <cell r="BB29">
            <v>-212.03571428571428</v>
          </cell>
          <cell r="BC29">
            <v>1.5</v>
          </cell>
          <cell r="BD29">
            <v>-59.5</v>
          </cell>
          <cell r="BE29">
            <v>-5.25</v>
          </cell>
          <cell r="BJ29">
            <v>-15</v>
          </cell>
          <cell r="BK29">
            <v>-110</v>
          </cell>
          <cell r="BL29">
            <v>-100</v>
          </cell>
          <cell r="BM29">
            <v>-100</v>
          </cell>
          <cell r="BN29">
            <v>-35</v>
          </cell>
          <cell r="BO29">
            <v>-45</v>
          </cell>
          <cell r="BP29">
            <v>-225</v>
          </cell>
          <cell r="BQ29">
            <v>-40</v>
          </cell>
          <cell r="BR29">
            <v>-80</v>
          </cell>
          <cell r="BS29">
            <v>0</v>
          </cell>
        </row>
        <row r="30">
          <cell r="A30">
            <v>25</v>
          </cell>
          <cell r="B30">
            <v>0</v>
          </cell>
          <cell r="C30">
            <v>-57</v>
          </cell>
          <cell r="D30">
            <v>0</v>
          </cell>
          <cell r="E30">
            <v>-225</v>
          </cell>
          <cell r="F30">
            <v>-20</v>
          </cell>
          <cell r="G30">
            <v>-109</v>
          </cell>
          <cell r="H30">
            <v>-95</v>
          </cell>
          <cell r="I30">
            <v>-43</v>
          </cell>
          <cell r="J30">
            <v>-75</v>
          </cell>
          <cell r="K30">
            <v>-43</v>
          </cell>
          <cell r="L30">
            <v>0</v>
          </cell>
          <cell r="M30">
            <v>152</v>
          </cell>
          <cell r="P30">
            <v>-515</v>
          </cell>
          <cell r="U30">
            <v>-750</v>
          </cell>
          <cell r="W30">
            <v>-385</v>
          </cell>
          <cell r="X30">
            <v>-405</v>
          </cell>
          <cell r="Y30">
            <v>-317.07142857142856</v>
          </cell>
          <cell r="AA30">
            <v>0</v>
          </cell>
          <cell r="AB30">
            <v>-12.178571428571429</v>
          </cell>
          <cell r="AF30">
            <v>0</v>
          </cell>
          <cell r="AG30">
            <v>2.6428571428571428</v>
          </cell>
          <cell r="AM30">
            <v>-345</v>
          </cell>
          <cell r="AS30">
            <v>-750</v>
          </cell>
          <cell r="AV30">
            <v>-16.321428571428573</v>
          </cell>
          <cell r="AW30">
            <v>-74.857142857142861</v>
          </cell>
          <cell r="AX30">
            <v>-90.678571428571431</v>
          </cell>
          <cell r="BC30">
            <v>1.5</v>
          </cell>
          <cell r="BJ30">
            <v>-15</v>
          </cell>
          <cell r="BK30">
            <v>-110</v>
          </cell>
          <cell r="BL30">
            <v>-100</v>
          </cell>
          <cell r="BM30">
            <v>-100</v>
          </cell>
          <cell r="BN30">
            <v>-35</v>
          </cell>
          <cell r="BO30">
            <v>-45</v>
          </cell>
          <cell r="BP30">
            <v>-225</v>
          </cell>
          <cell r="BQ30">
            <v>-40</v>
          </cell>
          <cell r="BR30">
            <v>-80</v>
          </cell>
          <cell r="BS30">
            <v>0</v>
          </cell>
        </row>
        <row r="31">
          <cell r="A31">
            <v>26</v>
          </cell>
          <cell r="B31">
            <v>0</v>
          </cell>
          <cell r="C31">
            <v>-27</v>
          </cell>
          <cell r="D31">
            <v>1</v>
          </cell>
          <cell r="E31">
            <v>-138</v>
          </cell>
          <cell r="F31">
            <v>-20</v>
          </cell>
          <cell r="G31">
            <v>0</v>
          </cell>
          <cell r="H31">
            <v>-94</v>
          </cell>
          <cell r="I31">
            <v>-42</v>
          </cell>
          <cell r="J31">
            <v>-75</v>
          </cell>
          <cell r="K31">
            <v>0</v>
          </cell>
          <cell r="L31">
            <v>36</v>
          </cell>
          <cell r="M31">
            <v>290</v>
          </cell>
          <cell r="P31">
            <v>-69</v>
          </cell>
          <cell r="U31">
            <v>-750</v>
          </cell>
          <cell r="W31">
            <v>-231</v>
          </cell>
          <cell r="X31">
            <v>-405</v>
          </cell>
          <cell r="Y31">
            <v>-317.07142857142856</v>
          </cell>
          <cell r="AA31">
            <v>0</v>
          </cell>
          <cell r="AF31">
            <v>0</v>
          </cell>
          <cell r="AM31">
            <v>-345</v>
          </cell>
          <cell r="AS31">
            <v>-750</v>
          </cell>
          <cell r="AV31">
            <v>-16.321428571428573</v>
          </cell>
          <cell r="AW31">
            <v>-74.857142857142861</v>
          </cell>
          <cell r="AX31">
            <v>-90.678571428571431</v>
          </cell>
          <cell r="BC31">
            <v>1.5</v>
          </cell>
          <cell r="BJ31">
            <v>-15</v>
          </cell>
          <cell r="BK31">
            <v>-110</v>
          </cell>
          <cell r="BL31">
            <v>-100</v>
          </cell>
          <cell r="BM31">
            <v>-100</v>
          </cell>
          <cell r="BN31">
            <v>-35</v>
          </cell>
          <cell r="BO31">
            <v>-45</v>
          </cell>
          <cell r="BP31">
            <v>-225</v>
          </cell>
          <cell r="BQ31">
            <v>-40</v>
          </cell>
          <cell r="BR31">
            <v>-80</v>
          </cell>
          <cell r="BS31">
            <v>0</v>
          </cell>
        </row>
        <row r="32">
          <cell r="A32">
            <v>27</v>
          </cell>
          <cell r="B32">
            <v>-29</v>
          </cell>
          <cell r="C32">
            <v>-60</v>
          </cell>
          <cell r="D32">
            <v>0</v>
          </cell>
          <cell r="E32">
            <v>-154</v>
          </cell>
          <cell r="F32">
            <v>-19</v>
          </cell>
          <cell r="G32">
            <v>0</v>
          </cell>
          <cell r="H32">
            <v>-93</v>
          </cell>
          <cell r="I32">
            <v>-43</v>
          </cell>
          <cell r="J32">
            <v>-75</v>
          </cell>
          <cell r="K32">
            <v>0</v>
          </cell>
          <cell r="L32">
            <v>93</v>
          </cell>
          <cell r="M32">
            <v>182</v>
          </cell>
          <cell r="P32">
            <v>-198</v>
          </cell>
          <cell r="U32">
            <v>-750</v>
          </cell>
          <cell r="X32">
            <v>-405</v>
          </cell>
          <cell r="AA32">
            <v>0</v>
          </cell>
          <cell r="AF32">
            <v>0</v>
          </cell>
          <cell r="AM32">
            <v>-345</v>
          </cell>
          <cell r="AS32">
            <v>-750</v>
          </cell>
          <cell r="BJ32">
            <v>-15</v>
          </cell>
          <cell r="BK32">
            <v>-110</v>
          </cell>
          <cell r="BL32">
            <v>-100</v>
          </cell>
          <cell r="BM32">
            <v>-100</v>
          </cell>
          <cell r="BN32">
            <v>-35</v>
          </cell>
          <cell r="BO32">
            <v>-45</v>
          </cell>
          <cell r="BP32">
            <v>-225</v>
          </cell>
          <cell r="BQ32">
            <v>-40</v>
          </cell>
          <cell r="BR32">
            <v>-80</v>
          </cell>
          <cell r="BS32">
            <v>0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am Report"/>
      <sheetName val="DAILY"/>
      <sheetName val="Weather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34"/>
  <sheetViews>
    <sheetView tabSelected="1" topLeftCell="B22" workbookViewId="0">
      <selection activeCell="Q32" sqref="Q32"/>
    </sheetView>
  </sheetViews>
  <sheetFormatPr defaultRowHeight="12.75"/>
  <cols>
    <col min="1" max="13" width="9.140625" style="4"/>
    <col min="14" max="16" width="9.7109375" style="4" bestFit="1" customWidth="1"/>
    <col min="17" max="17" width="12.28515625" style="4" customWidth="1"/>
    <col min="18" max="16384" width="9.140625" style="4"/>
  </cols>
  <sheetData>
    <row r="4" spans="1:17" ht="1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1:17" ht="15">
      <c r="A5" s="5" t="s">
        <v>1</v>
      </c>
      <c r="P5" s="6"/>
    </row>
    <row r="6" spans="1:17" ht="15">
      <c r="A6" s="7" t="s">
        <v>2</v>
      </c>
      <c r="P6" s="6"/>
    </row>
    <row r="7" spans="1:17" ht="15">
      <c r="A7" s="7" t="s">
        <v>3</v>
      </c>
      <c r="P7" s="6"/>
    </row>
    <row r="8" spans="1:17" ht="15">
      <c r="A8" s="7" t="s">
        <v>4</v>
      </c>
      <c r="P8" s="6"/>
    </row>
    <row r="9" spans="1:17" ht="1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</row>
    <row r="10" spans="1:17" ht="51">
      <c r="A10" s="8" t="s">
        <v>5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8" t="s">
        <v>15</v>
      </c>
      <c r="L10" s="8" t="s">
        <v>16</v>
      </c>
      <c r="M10" s="8" t="s">
        <v>17</v>
      </c>
      <c r="N10" s="8" t="s">
        <v>18</v>
      </c>
      <c r="O10" s="8" t="s">
        <v>19</v>
      </c>
      <c r="P10" s="8" t="s">
        <v>20</v>
      </c>
      <c r="Q10" s="9" t="s">
        <v>21</v>
      </c>
    </row>
    <row r="11" spans="1:17">
      <c r="A11" s="10">
        <v>1998</v>
      </c>
      <c r="B11" s="11">
        <v>161.6</v>
      </c>
      <c r="C11" s="11">
        <v>161.9</v>
      </c>
      <c r="D11" s="11">
        <v>162.19999999999999</v>
      </c>
      <c r="E11" s="11">
        <v>162.5</v>
      </c>
      <c r="F11" s="11">
        <v>162.80000000000001</v>
      </c>
      <c r="G11" s="11">
        <v>163</v>
      </c>
      <c r="H11" s="11">
        <v>163.19999999999999</v>
      </c>
      <c r="I11" s="11">
        <v>163.4</v>
      </c>
      <c r="J11" s="11">
        <v>163.6</v>
      </c>
      <c r="K11" s="11">
        <v>164</v>
      </c>
      <c r="L11" s="11">
        <v>164</v>
      </c>
      <c r="M11" s="11">
        <v>163.9</v>
      </c>
      <c r="N11" s="11">
        <v>163</v>
      </c>
      <c r="O11" s="11">
        <v>162.30000000000001</v>
      </c>
      <c r="P11" s="12">
        <v>163.69999999999999</v>
      </c>
      <c r="Q11" s="13"/>
    </row>
    <row r="12" spans="1:17" ht="15">
      <c r="A12" s="10">
        <v>1999</v>
      </c>
      <c r="B12" s="14">
        <v>164.3</v>
      </c>
      <c r="C12" s="14">
        <v>164.5</v>
      </c>
      <c r="D12" s="14">
        <v>165</v>
      </c>
      <c r="E12" s="14">
        <v>166.2</v>
      </c>
      <c r="F12" s="14">
        <v>166.2</v>
      </c>
      <c r="G12" s="14">
        <v>166.2</v>
      </c>
      <c r="H12" s="14">
        <v>166.7</v>
      </c>
      <c r="I12" s="14">
        <v>167.1</v>
      </c>
      <c r="J12" s="14">
        <v>167.9</v>
      </c>
      <c r="K12" s="14">
        <v>168.2</v>
      </c>
      <c r="L12" s="14">
        <v>168.3</v>
      </c>
      <c r="M12" s="14">
        <v>168.3</v>
      </c>
      <c r="N12" s="14">
        <v>166.6</v>
      </c>
      <c r="O12" s="14">
        <v>165.4</v>
      </c>
      <c r="P12" s="15">
        <v>167.8</v>
      </c>
      <c r="Q12" s="16">
        <f>+(M12-M11)/M11</f>
        <v>2.6845637583892652E-2</v>
      </c>
    </row>
    <row r="13" spans="1:17" ht="15">
      <c r="A13" s="10">
        <v>2000</v>
      </c>
      <c r="B13" s="11">
        <v>168.8</v>
      </c>
      <c r="C13" s="11">
        <v>169.8</v>
      </c>
      <c r="D13" s="11">
        <v>171.2</v>
      </c>
      <c r="E13" s="11">
        <v>171.3</v>
      </c>
      <c r="F13" s="11">
        <v>171.5</v>
      </c>
      <c r="G13" s="11">
        <v>172.4</v>
      </c>
      <c r="H13" s="11">
        <v>172.8</v>
      </c>
      <c r="I13" s="11">
        <v>172.8</v>
      </c>
      <c r="J13" s="11">
        <v>173.7</v>
      </c>
      <c r="K13" s="11">
        <v>174</v>
      </c>
      <c r="L13" s="11">
        <v>174.1</v>
      </c>
      <c r="M13" s="11">
        <v>174</v>
      </c>
      <c r="N13" s="11">
        <v>172.2</v>
      </c>
      <c r="O13" s="11">
        <v>170.8</v>
      </c>
      <c r="P13" s="12">
        <v>173.6</v>
      </c>
      <c r="Q13" s="16">
        <f t="shared" ref="Q13:Q25" si="0">+(M13-M12)/M12</f>
        <v>3.3868092691622033E-2</v>
      </c>
    </row>
    <row r="14" spans="1:17" ht="15">
      <c r="A14" s="10">
        <v>2001</v>
      </c>
      <c r="B14" s="14">
        <v>175.1</v>
      </c>
      <c r="C14" s="14">
        <v>175.8</v>
      </c>
      <c r="D14" s="14">
        <v>176.2</v>
      </c>
      <c r="E14" s="14">
        <v>176.9</v>
      </c>
      <c r="F14" s="14">
        <v>177.7</v>
      </c>
      <c r="G14" s="14">
        <v>178</v>
      </c>
      <c r="H14" s="14">
        <v>177.5</v>
      </c>
      <c r="I14" s="14">
        <v>177.5</v>
      </c>
      <c r="J14" s="14">
        <v>178.3</v>
      </c>
      <c r="K14" s="14">
        <v>177.7</v>
      </c>
      <c r="L14" s="14">
        <v>177.4</v>
      </c>
      <c r="M14" s="14">
        <v>176.7</v>
      </c>
      <c r="N14" s="14">
        <v>177.1</v>
      </c>
      <c r="O14" s="14">
        <v>176.6</v>
      </c>
      <c r="P14" s="15">
        <v>177.5</v>
      </c>
      <c r="Q14" s="16">
        <f t="shared" si="0"/>
        <v>1.5517241379310279E-2</v>
      </c>
    </row>
    <row r="15" spans="1:17" ht="15">
      <c r="A15" s="10">
        <v>2002</v>
      </c>
      <c r="B15" s="11">
        <v>177.1</v>
      </c>
      <c r="C15" s="11">
        <v>177.8</v>
      </c>
      <c r="D15" s="11">
        <v>178.8</v>
      </c>
      <c r="E15" s="11">
        <v>179.8</v>
      </c>
      <c r="F15" s="11">
        <v>179.8</v>
      </c>
      <c r="G15" s="11">
        <v>179.9</v>
      </c>
      <c r="H15" s="11">
        <v>180.1</v>
      </c>
      <c r="I15" s="11">
        <v>180.7</v>
      </c>
      <c r="J15" s="11">
        <v>181</v>
      </c>
      <c r="K15" s="11">
        <v>181.3</v>
      </c>
      <c r="L15" s="11">
        <v>181.3</v>
      </c>
      <c r="M15" s="11">
        <v>180.9</v>
      </c>
      <c r="N15" s="11">
        <v>179.9</v>
      </c>
      <c r="O15" s="11">
        <v>178.9</v>
      </c>
      <c r="P15" s="12">
        <v>180.9</v>
      </c>
      <c r="Q15" s="16">
        <f t="shared" si="0"/>
        <v>2.3769100169779386E-2</v>
      </c>
    </row>
    <row r="16" spans="1:17" ht="15">
      <c r="A16" s="10">
        <v>2003</v>
      </c>
      <c r="B16" s="14">
        <v>181.7</v>
      </c>
      <c r="C16" s="14">
        <v>183.1</v>
      </c>
      <c r="D16" s="14">
        <v>184.2</v>
      </c>
      <c r="E16" s="14">
        <v>183.8</v>
      </c>
      <c r="F16" s="14">
        <v>183.5</v>
      </c>
      <c r="G16" s="14">
        <v>183.7</v>
      </c>
      <c r="H16" s="14">
        <v>183.9</v>
      </c>
      <c r="I16" s="14">
        <v>184.6</v>
      </c>
      <c r="J16" s="14">
        <v>185.2</v>
      </c>
      <c r="K16" s="14">
        <v>185</v>
      </c>
      <c r="L16" s="14">
        <v>184.5</v>
      </c>
      <c r="M16" s="14">
        <v>184.3</v>
      </c>
      <c r="N16" s="14">
        <v>184</v>
      </c>
      <c r="O16" s="14">
        <v>183.3</v>
      </c>
      <c r="P16" s="15">
        <v>184.6</v>
      </c>
      <c r="Q16" s="16">
        <f t="shared" si="0"/>
        <v>1.8794914317302409E-2</v>
      </c>
    </row>
    <row r="17" spans="1:17" ht="15">
      <c r="A17" s="10">
        <v>2004</v>
      </c>
      <c r="B17" s="11">
        <v>185.2</v>
      </c>
      <c r="C17" s="11">
        <v>186.2</v>
      </c>
      <c r="D17" s="11">
        <v>187.4</v>
      </c>
      <c r="E17" s="11">
        <v>188</v>
      </c>
      <c r="F17" s="11">
        <v>189.1</v>
      </c>
      <c r="G17" s="11">
        <v>189.7</v>
      </c>
      <c r="H17" s="11">
        <v>189.4</v>
      </c>
      <c r="I17" s="11">
        <v>189.5</v>
      </c>
      <c r="J17" s="11">
        <v>189.9</v>
      </c>
      <c r="K17" s="11">
        <v>190.9</v>
      </c>
      <c r="L17" s="11">
        <v>191</v>
      </c>
      <c r="M17" s="11">
        <v>190.3</v>
      </c>
      <c r="N17" s="11">
        <v>188.9</v>
      </c>
      <c r="O17" s="11">
        <v>187.6</v>
      </c>
      <c r="P17" s="12">
        <v>190.2</v>
      </c>
      <c r="Q17" s="16">
        <f t="shared" si="0"/>
        <v>3.2555615843733045E-2</v>
      </c>
    </row>
    <row r="18" spans="1:17" ht="15">
      <c r="A18" s="10">
        <v>2005</v>
      </c>
      <c r="B18" s="14">
        <v>190.7</v>
      </c>
      <c r="C18" s="14">
        <v>191.8</v>
      </c>
      <c r="D18" s="14">
        <v>193.3</v>
      </c>
      <c r="E18" s="14">
        <v>194.6</v>
      </c>
      <c r="F18" s="14">
        <v>194.4</v>
      </c>
      <c r="G18" s="14">
        <v>194.5</v>
      </c>
      <c r="H18" s="14">
        <v>195.4</v>
      </c>
      <c r="I18" s="14">
        <v>196.4</v>
      </c>
      <c r="J18" s="14">
        <v>198.8</v>
      </c>
      <c r="K18" s="14">
        <v>199.2</v>
      </c>
      <c r="L18" s="14">
        <v>197.6</v>
      </c>
      <c r="M18" s="14">
        <v>196.8</v>
      </c>
      <c r="N18" s="14">
        <v>195.3</v>
      </c>
      <c r="O18" s="14">
        <v>193.2</v>
      </c>
      <c r="P18" s="15">
        <v>197.4</v>
      </c>
      <c r="Q18" s="16">
        <f t="shared" si="0"/>
        <v>3.415659485023647E-2</v>
      </c>
    </row>
    <row r="19" spans="1:17" ht="15">
      <c r="A19" s="10">
        <v>2006</v>
      </c>
      <c r="B19" s="11">
        <v>198.3</v>
      </c>
      <c r="C19" s="11">
        <v>198.7</v>
      </c>
      <c r="D19" s="11">
        <v>199.8</v>
      </c>
      <c r="E19" s="11">
        <v>201.5</v>
      </c>
      <c r="F19" s="11">
        <v>202.5</v>
      </c>
      <c r="G19" s="11">
        <v>202.9</v>
      </c>
      <c r="H19" s="11">
        <v>203.5</v>
      </c>
      <c r="I19" s="11">
        <v>203.9</v>
      </c>
      <c r="J19" s="11">
        <v>202.9</v>
      </c>
      <c r="K19" s="11">
        <v>201.8</v>
      </c>
      <c r="L19" s="11">
        <v>201.5</v>
      </c>
      <c r="M19" s="11">
        <v>201.8</v>
      </c>
      <c r="N19" s="11">
        <v>201.6</v>
      </c>
      <c r="O19" s="11">
        <v>200.6</v>
      </c>
      <c r="P19" s="12">
        <v>202.6</v>
      </c>
      <c r="Q19" s="16">
        <f t="shared" si="0"/>
        <v>2.540650406504065E-2</v>
      </c>
    </row>
    <row r="20" spans="1:17" ht="15">
      <c r="A20" s="10">
        <v>2007</v>
      </c>
      <c r="B20" s="17">
        <v>202.416</v>
      </c>
      <c r="C20" s="17">
        <v>203.499</v>
      </c>
      <c r="D20" s="17">
        <v>205.352</v>
      </c>
      <c r="E20" s="17">
        <v>206.68600000000001</v>
      </c>
      <c r="F20" s="17">
        <v>207.94900000000001</v>
      </c>
      <c r="G20" s="17">
        <v>208.352</v>
      </c>
      <c r="H20" s="17">
        <v>208.29900000000001</v>
      </c>
      <c r="I20" s="17">
        <v>207.917</v>
      </c>
      <c r="J20" s="17">
        <v>208.49</v>
      </c>
      <c r="K20" s="17">
        <v>208.93600000000001</v>
      </c>
      <c r="L20" s="17">
        <v>210.17699999999999</v>
      </c>
      <c r="M20" s="17">
        <v>210.036</v>
      </c>
      <c r="N20" s="17">
        <v>207.34200000000001</v>
      </c>
      <c r="O20" s="17">
        <v>205.709</v>
      </c>
      <c r="P20" s="18">
        <v>208.976</v>
      </c>
      <c r="Q20" s="16">
        <f t="shared" si="0"/>
        <v>4.081268582755198E-2</v>
      </c>
    </row>
    <row r="21" spans="1:17" ht="15">
      <c r="A21" s="10">
        <v>2008</v>
      </c>
      <c r="B21" s="19">
        <v>211.08</v>
      </c>
      <c r="C21" s="19">
        <v>211.69300000000001</v>
      </c>
      <c r="D21" s="19">
        <v>213.52799999999999</v>
      </c>
      <c r="E21" s="20">
        <v>214.82300000000001</v>
      </c>
      <c r="F21" s="20">
        <v>216.63200000000001</v>
      </c>
      <c r="G21" s="20">
        <v>218.815</v>
      </c>
      <c r="H21" s="20">
        <v>219.964</v>
      </c>
      <c r="I21" s="20">
        <v>219.08600000000001</v>
      </c>
      <c r="J21" s="20">
        <v>218.78299999999999</v>
      </c>
      <c r="K21" s="20">
        <v>216.57300000000001</v>
      </c>
      <c r="L21" s="20">
        <v>212.42500000000001</v>
      </c>
      <c r="M21" s="20">
        <v>210.22800000000001</v>
      </c>
      <c r="N21" s="20">
        <v>215.303</v>
      </c>
      <c r="O21" s="20">
        <v>214.429</v>
      </c>
      <c r="P21" s="20">
        <v>216.17699999999999</v>
      </c>
      <c r="Q21" s="16">
        <f t="shared" si="0"/>
        <v>9.1412900645607077E-4</v>
      </c>
    </row>
    <row r="22" spans="1:17" ht="15">
      <c r="A22" s="21">
        <v>2009</v>
      </c>
      <c r="B22" s="22">
        <v>211.143</v>
      </c>
      <c r="C22" s="22">
        <v>212.19300000000001</v>
      </c>
      <c r="D22" s="23">
        <v>212.709</v>
      </c>
      <c r="E22" s="22">
        <v>213.24</v>
      </c>
      <c r="F22" s="17">
        <v>213.85599999999999</v>
      </c>
      <c r="G22" s="17">
        <v>215.69300000000001</v>
      </c>
      <c r="H22" s="17">
        <v>215.351</v>
      </c>
      <c r="I22" s="24">
        <v>215.834</v>
      </c>
      <c r="J22" s="24">
        <v>215.96899999999999</v>
      </c>
      <c r="K22" s="17">
        <v>216.17699999999999</v>
      </c>
      <c r="L22" s="17">
        <v>216.33</v>
      </c>
      <c r="M22" s="17">
        <v>215.94900000000001</v>
      </c>
      <c r="N22" s="25">
        <v>214.53700000000001</v>
      </c>
      <c r="O22" s="25">
        <v>213.13900000000001</v>
      </c>
      <c r="P22" s="25">
        <v>215.935</v>
      </c>
      <c r="Q22" s="16">
        <f t="shared" si="0"/>
        <v>2.7213311262058351E-2</v>
      </c>
    </row>
    <row r="23" spans="1:17" ht="15">
      <c r="A23" s="26">
        <v>2010</v>
      </c>
      <c r="B23" s="27">
        <v>216.68700000000001</v>
      </c>
      <c r="C23" s="27">
        <v>216.74100000000001</v>
      </c>
      <c r="D23" s="27">
        <v>217.631</v>
      </c>
      <c r="E23" s="27">
        <v>218.00899999999999</v>
      </c>
      <c r="F23" s="27">
        <v>218.178</v>
      </c>
      <c r="G23" s="27">
        <v>217.965</v>
      </c>
      <c r="H23" s="28">
        <v>218.011</v>
      </c>
      <c r="I23" s="28">
        <v>218.31200000000001</v>
      </c>
      <c r="J23" s="29">
        <v>218.43899999999999</v>
      </c>
      <c r="K23" s="30">
        <v>218.71100000000001</v>
      </c>
      <c r="L23" s="27">
        <v>218.803</v>
      </c>
      <c r="M23" s="27">
        <v>219.179</v>
      </c>
      <c r="N23" s="27">
        <v>218.05600000000001</v>
      </c>
      <c r="O23" s="27">
        <v>217.535</v>
      </c>
      <c r="P23" s="27">
        <v>218.57599999999999</v>
      </c>
      <c r="Q23" s="16">
        <f t="shared" si="0"/>
        <v>1.4957235273143148E-2</v>
      </c>
    </row>
    <row r="24" spans="1:17" ht="15">
      <c r="A24" s="26">
        <v>2011</v>
      </c>
      <c r="B24" s="22">
        <v>220.22300000000001</v>
      </c>
      <c r="C24" s="22">
        <v>221.309</v>
      </c>
      <c r="D24" s="23">
        <v>223.46700000000001</v>
      </c>
      <c r="E24" s="22">
        <v>224.90600000000001</v>
      </c>
      <c r="F24" s="17">
        <v>225.964</v>
      </c>
      <c r="G24" s="17">
        <v>225.72200000000001</v>
      </c>
      <c r="H24" s="17">
        <v>225.922</v>
      </c>
      <c r="I24" s="17">
        <v>226.54499999999999</v>
      </c>
      <c r="J24" s="17">
        <v>226.88900000000001</v>
      </c>
      <c r="K24" s="17">
        <v>226.42099999999999</v>
      </c>
      <c r="L24" s="17">
        <v>226.23</v>
      </c>
      <c r="M24" s="17">
        <v>225.672</v>
      </c>
      <c r="N24" s="17">
        <v>224.93899999999999</v>
      </c>
      <c r="O24" s="17">
        <v>223.59800000000001</v>
      </c>
      <c r="P24" s="17">
        <v>226.28</v>
      </c>
      <c r="Q24" s="16">
        <f t="shared" si="0"/>
        <v>2.9624188448710849E-2</v>
      </c>
    </row>
    <row r="25" spans="1:17" ht="15">
      <c r="A25" s="26">
        <v>2012</v>
      </c>
      <c r="B25" s="27">
        <v>226.66499999999999</v>
      </c>
      <c r="C25" s="27">
        <v>227.66300000000001</v>
      </c>
      <c r="D25" s="27">
        <v>229.392</v>
      </c>
      <c r="E25" s="27">
        <v>230.08500000000001</v>
      </c>
      <c r="F25" s="27">
        <v>229.815</v>
      </c>
      <c r="G25" s="27">
        <v>229.47800000000001</v>
      </c>
      <c r="H25" s="28">
        <v>229.10400000000001</v>
      </c>
      <c r="I25" s="28">
        <v>230.37899999999999</v>
      </c>
      <c r="J25" s="29">
        <v>231.40700000000001</v>
      </c>
      <c r="K25" s="30">
        <v>231.31700000000001</v>
      </c>
      <c r="L25" s="27">
        <v>230.221</v>
      </c>
      <c r="M25" s="27">
        <v>229.601</v>
      </c>
      <c r="N25" s="27">
        <v>229.59399999999999</v>
      </c>
      <c r="O25" s="27">
        <v>228.85</v>
      </c>
      <c r="P25" s="27">
        <v>230.33799999999999</v>
      </c>
      <c r="Q25" s="16">
        <f t="shared" si="0"/>
        <v>1.7410223687475638E-2</v>
      </c>
    </row>
    <row r="26" spans="1:17" ht="15">
      <c r="A26" s="26">
        <v>2013</v>
      </c>
      <c r="B26" s="22">
        <v>230.28</v>
      </c>
      <c r="C26" s="22">
        <v>232.166</v>
      </c>
      <c r="D26" s="23">
        <v>232.773</v>
      </c>
      <c r="E26" s="22">
        <v>232.53100000000001</v>
      </c>
      <c r="F26" s="17">
        <v>232.94499999999999</v>
      </c>
      <c r="G26" s="17">
        <v>233.50399999999999</v>
      </c>
      <c r="H26" s="17">
        <v>233.596</v>
      </c>
      <c r="I26" s="17">
        <v>233.87700000000001</v>
      </c>
      <c r="J26" s="17">
        <v>234.149</v>
      </c>
      <c r="K26" s="17">
        <v>233.54599999999999</v>
      </c>
      <c r="L26" s="17">
        <v>233.06899999999999</v>
      </c>
      <c r="M26" s="17">
        <v>233.04900000000001</v>
      </c>
      <c r="N26" s="17">
        <v>232.95699999999999</v>
      </c>
      <c r="O26" s="17">
        <v>232.36600000000001</v>
      </c>
      <c r="P26" s="17">
        <v>233.548</v>
      </c>
      <c r="Q26" s="16">
        <f>+(M26-M25)/M25</f>
        <v>1.5017356196183848E-2</v>
      </c>
    </row>
    <row r="27" spans="1:17" ht="15">
      <c r="A27" s="26">
        <v>2014</v>
      </c>
      <c r="B27" s="27">
        <v>233.916</v>
      </c>
      <c r="C27" s="27">
        <v>234.78100000000001</v>
      </c>
      <c r="D27" s="27">
        <v>236.29300000000001</v>
      </c>
      <c r="E27" s="27">
        <v>237.072</v>
      </c>
      <c r="F27" s="27">
        <v>237.9</v>
      </c>
      <c r="G27" s="27">
        <v>238.34299999999999</v>
      </c>
      <c r="H27" s="28">
        <v>238.25</v>
      </c>
      <c r="I27" s="28">
        <v>237.852</v>
      </c>
      <c r="J27" s="29">
        <v>238.03100000000001</v>
      </c>
      <c r="K27" s="30">
        <v>237.43299999999999</v>
      </c>
      <c r="L27" s="27">
        <v>236.15100000000001</v>
      </c>
      <c r="M27" s="27">
        <v>234.81200000000001</v>
      </c>
      <c r="N27" s="27">
        <v>236.73599999999999</v>
      </c>
      <c r="O27" s="27">
        <v>236.38399999999999</v>
      </c>
      <c r="P27" s="27">
        <v>237.08799999999999</v>
      </c>
      <c r="Q27" s="16">
        <f>+(M27-M26)/M26</f>
        <v>7.5649326965573985E-3</v>
      </c>
    </row>
    <row r="28" spans="1:17" ht="15">
      <c r="A28" s="26">
        <v>2015</v>
      </c>
      <c r="B28" s="22">
        <v>233.70699999999999</v>
      </c>
      <c r="C28" s="22">
        <v>234.72200000000001</v>
      </c>
      <c r="D28" s="23">
        <v>236.119</v>
      </c>
      <c r="E28" s="22">
        <v>236.59899999999999</v>
      </c>
      <c r="F28" s="17">
        <v>237.80500000000001</v>
      </c>
      <c r="G28" s="17">
        <v>238.63800000000001</v>
      </c>
      <c r="H28" s="17">
        <v>238.654</v>
      </c>
      <c r="I28" s="17">
        <v>238.316</v>
      </c>
      <c r="J28" s="17">
        <v>237.94499999999999</v>
      </c>
      <c r="K28" s="17">
        <v>237.83799999999999</v>
      </c>
      <c r="L28" s="17">
        <v>237.33600000000001</v>
      </c>
      <c r="M28" s="17">
        <v>236.52500000000001</v>
      </c>
      <c r="N28" s="17">
        <v>237.017</v>
      </c>
      <c r="O28" s="17">
        <v>236.26499999999999</v>
      </c>
      <c r="P28" s="17">
        <v>237.76900000000001</v>
      </c>
      <c r="Q28" s="16">
        <f>+(M28-M27)/M27</f>
        <v>7.2951978604159657E-3</v>
      </c>
    </row>
    <row r="29" spans="1:17" ht="15">
      <c r="A29" s="26">
        <v>2016</v>
      </c>
      <c r="B29" s="27">
        <v>236.916</v>
      </c>
      <c r="C29" s="27">
        <v>237.11099999999999</v>
      </c>
      <c r="D29" s="27">
        <v>238.13200000000001</v>
      </c>
      <c r="E29" s="27">
        <v>239.261</v>
      </c>
      <c r="F29" s="27">
        <v>240.22900000000001</v>
      </c>
      <c r="G29" s="27">
        <v>241.018</v>
      </c>
      <c r="H29" s="28">
        <v>240.62799999999999</v>
      </c>
      <c r="I29" s="28">
        <v>240.84899999999999</v>
      </c>
      <c r="J29" s="29">
        <v>241.428</v>
      </c>
      <c r="K29" s="31">
        <v>241.72900000000001</v>
      </c>
      <c r="L29" s="32">
        <v>241.35300000000001</v>
      </c>
      <c r="M29" s="27">
        <v>241.43199999999999</v>
      </c>
      <c r="N29" s="27">
        <v>240.00700000000001</v>
      </c>
      <c r="O29" s="27">
        <v>238.77799999999999</v>
      </c>
      <c r="P29" s="27">
        <v>241.23699999999999</v>
      </c>
      <c r="Q29" s="16">
        <f>+(M29-M28)/M28</f>
        <v>2.0746221329669093E-2</v>
      </c>
    </row>
    <row r="30" spans="1:17" ht="15">
      <c r="A30" s="26">
        <v>2017</v>
      </c>
      <c r="B30" s="22">
        <v>242.839</v>
      </c>
      <c r="C30" s="22">
        <v>243.60300000000001</v>
      </c>
      <c r="D30" s="23">
        <v>243.80099999999999</v>
      </c>
      <c r="E30" s="22">
        <v>244.524</v>
      </c>
      <c r="F30" s="17">
        <v>244.733</v>
      </c>
      <c r="G30" s="17">
        <v>244.95500000000001</v>
      </c>
      <c r="H30" s="17">
        <v>244.786</v>
      </c>
      <c r="I30" s="17">
        <v>245.51900000000001</v>
      </c>
      <c r="J30" s="17">
        <v>246.81899999999999</v>
      </c>
      <c r="K30" s="17">
        <v>246.66300000000001</v>
      </c>
      <c r="L30" s="17">
        <v>246.66900000000001</v>
      </c>
      <c r="M30" s="17">
        <v>246.524</v>
      </c>
      <c r="N30" s="17">
        <v>245.12</v>
      </c>
      <c r="O30" s="17">
        <v>244.07599999999999</v>
      </c>
      <c r="P30" s="17">
        <v>246.16300000000001</v>
      </c>
      <c r="Q30" s="16">
        <f>(M30-M29)/M29</f>
        <v>2.1090824745684141E-2</v>
      </c>
    </row>
    <row r="31" spans="1:17" customFormat="1" ht="15">
      <c r="A31" s="26">
        <v>2018</v>
      </c>
      <c r="B31" s="27">
        <v>247.86699999999999</v>
      </c>
      <c r="C31" s="27">
        <v>248.99100000000001</v>
      </c>
      <c r="D31" s="27">
        <v>249.554</v>
      </c>
      <c r="E31" s="27">
        <v>250.54599999999999</v>
      </c>
      <c r="F31" s="27">
        <v>251.58799999999999</v>
      </c>
      <c r="G31" s="27">
        <v>251.989</v>
      </c>
      <c r="H31" s="28">
        <v>252.006</v>
      </c>
      <c r="I31" s="28">
        <v>252.14599999999999</v>
      </c>
      <c r="J31" s="29">
        <v>252.43899999999999</v>
      </c>
      <c r="K31" s="31">
        <v>252.88499999999999</v>
      </c>
      <c r="L31" s="32">
        <v>252.03800000000001</v>
      </c>
      <c r="M31" s="27">
        <v>251.233</v>
      </c>
      <c r="N31" s="27">
        <v>251.107</v>
      </c>
      <c r="O31" s="27">
        <v>250.089</v>
      </c>
      <c r="P31" s="27">
        <v>252.125</v>
      </c>
      <c r="Q31" s="16">
        <f>(M31-M30)/M30</f>
        <v>1.9101588486313718E-2</v>
      </c>
    </row>
    <row r="32" spans="1:17" customFormat="1" ht="15">
      <c r="A32" s="26">
        <v>2019</v>
      </c>
      <c r="B32" s="22">
        <v>251.71199999999999</v>
      </c>
      <c r="C32" s="22">
        <v>252.77600000000001</v>
      </c>
      <c r="D32" s="23">
        <v>254.202</v>
      </c>
      <c r="E32" s="22">
        <v>255.548</v>
      </c>
      <c r="F32" s="17">
        <v>256.09199999999998</v>
      </c>
      <c r="G32" s="17">
        <v>256.14299999999997</v>
      </c>
      <c r="H32" s="17">
        <v>256.57100000000003</v>
      </c>
      <c r="I32" s="17">
        <v>256.55799999999999</v>
      </c>
      <c r="J32" s="17">
        <v>256.75900000000001</v>
      </c>
      <c r="K32" s="17">
        <v>257.346</v>
      </c>
      <c r="L32" s="17">
        <v>257.20800000000003</v>
      </c>
      <c r="M32" s="17">
        <v>256.97399999999999</v>
      </c>
      <c r="N32" s="17">
        <v>255.65700000000001</v>
      </c>
      <c r="O32" s="17">
        <v>254.41200000000001</v>
      </c>
      <c r="P32" s="17">
        <v>256.90300000000002</v>
      </c>
      <c r="Q32" s="16">
        <f>(M32-M31)/M31</f>
        <v>2.2851297401217139E-2</v>
      </c>
    </row>
    <row r="33" customFormat="1" ht="15"/>
    <row r="34" customFormat="1" ht="15"/>
  </sheetData>
  <mergeCells count="1">
    <mergeCell ref="A9:P9"/>
  </mergeCells>
  <pageMargins left="0.7" right="0.7" top="0.75" bottom="0.75" header="0.3" footer="0.3"/>
  <pageSetup paperSize="5" scale="66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5EC2E8D7416594B9841483349B576F7" ma:contentTypeVersion="52" ma:contentTypeDescription="" ma:contentTypeScope="" ma:versionID="ec86ca8c0ee32d594765ca1306720f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TO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223</IndustryCode>
    <CaseStatus xmlns="dc463f71-b30c-4ab2-9473-d307f9d35888">Closed</CaseStatus>
    <OpenedDate xmlns="dc463f71-b30c-4ab2-9473-d307f9d35888">2020-05-22T07:00:00+00:00</OpenedDate>
    <SignificantOrder xmlns="dc463f71-b30c-4ab2-9473-d307f9d35888">false</SignificantOrder>
    <Date1 xmlns="dc463f71-b30c-4ab2-9473-d307f9d35888">2020-06-08T07:00:00+00:00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Olympic Pipe Line Company</CaseCompanyNames>
    <Nickname xmlns="http://schemas.microsoft.com/sharepoint/v3" xsi:nil="true"/>
    <DocketNumber xmlns="dc463f71-b30c-4ab2-9473-d307f9d35888">200491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0CC08A-8F63-4BB4-918F-3A6DAF32EBEF}"/>
</file>

<file path=customXml/itemProps2.xml><?xml version="1.0" encoding="utf-8"?>
<ds:datastoreItem xmlns:ds="http://schemas.openxmlformats.org/officeDocument/2006/customXml" ds:itemID="{DE792865-2B08-4E87-A043-18BE4ABAFCE6}"/>
</file>

<file path=customXml/itemProps3.xml><?xml version="1.0" encoding="utf-8"?>
<ds:datastoreItem xmlns:ds="http://schemas.openxmlformats.org/officeDocument/2006/customXml" ds:itemID="{5CA0878A-C49D-477A-AB8C-5FFBEA6F1319}"/>
</file>

<file path=customXml/itemProps4.xml><?xml version="1.0" encoding="utf-8"?>
<ds:datastoreItem xmlns:ds="http://schemas.openxmlformats.org/officeDocument/2006/customXml" ds:itemID="{25F450D8-EAA9-4395-B21C-12C61EFF7D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Abbas</dc:creator>
  <cp:lastModifiedBy>Karen Paul</cp:lastModifiedBy>
  <dcterms:created xsi:type="dcterms:W3CDTF">2017-03-13T21:10:39Z</dcterms:created>
  <dcterms:modified xsi:type="dcterms:W3CDTF">2020-01-21T17:46:13Z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0x0101006E56B4D1795A2E4DB2F0B01679ED314A0035EC2E8D7416594B9841483349B576F7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