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7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6" i="1" l="1"/>
  <c r="E16" i="1" s="1"/>
  <c r="C13" i="1"/>
  <c r="B13" i="1"/>
  <c r="D12" i="1"/>
  <c r="D13" i="1" s="1"/>
  <c r="E13" i="1" s="1"/>
  <c r="D11" i="1"/>
  <c r="E11" i="1" s="1"/>
  <c r="E12" i="1" l="1"/>
</calcChain>
</file>

<file path=xl/sharedStrings.xml><?xml version="1.0" encoding="utf-8"?>
<sst xmlns="http://schemas.openxmlformats.org/spreadsheetml/2006/main" count="28" uniqueCount="27">
  <si>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</si>
  <si>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</si>
  <si>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</si>
  <si>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</si>
  <si>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</si>
  <si>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</si>
  <si>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</si>
  <si>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</si>
  <si>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</si>
  <si>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</si>
  <si>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</si>
  <si>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</si>
  <si>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</si>
  <si>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% Change</t>
  </si>
  <si>
    <t>Total Annual Amount</t>
  </si>
  <si>
    <t>Balance - 2017</t>
  </si>
  <si>
    <t>NOTE: IF THE COMPANY DESIRES TO FILE THIS SCHEDULE AS CONFIDENTIAL, PLEASE MARK AS CONFIDENTIAL</t>
  </si>
  <si>
    <t>report as confidential).</t>
  </si>
  <si>
    <t xml:space="preserve">PER 480-07-160. (The header and footer is no longer marked as confidential as some companies do not file this </t>
  </si>
  <si>
    <t>Exhibit 4.1 - Statistics</t>
  </si>
  <si>
    <t>Gross Regulated Capital Expenditures**:</t>
  </si>
  <si>
    <t>** - NOTE: THIS IS A CHANGE FROM LAST YEAR IN WHICH NONREGULATED CAPITAL EXPENDITURES WERE INCLUDED</t>
  </si>
  <si>
    <t>DUE TO INCONSISTENCIES IN REPORTING, STAFF IS REQUESTING ONLY REGULATED CAPITAL EXPENDITURES.</t>
  </si>
  <si>
    <t>IF THE COMPANY HAS INCURRED LARGE NONREGULATED CAPITAL EXPENDITURES IN THE REPORTING YEAR,</t>
  </si>
  <si>
    <t>IT MAY NOTE BELOW.</t>
  </si>
  <si>
    <t>Balance - 2018</t>
  </si>
  <si>
    <t>McDaniel Telephone Company d/b/a TDS Telecom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</si>
</sst>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0" fillId="2" borderId="0" xfId="0" applyFill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Normal="100" workbookViewId="0"/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ht="14.45" x14ac:dyDescent="0.3">
      <c r="A1" s="34" t="s">
        <v>19</v>
      </c>
    </row>
    <row r="3" spans="1:5" x14ac:dyDescent="0.25">
      <c r="A3" t="s">
        <v>0</v>
      </c>
    </row>
    <row r="4" spans="1:5" x14ac:dyDescent="0.25">
      <c r="A4" s="38" t="s">
        <v>26</v>
      </c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ht="14.45" x14ac:dyDescent="0.3">
      <c r="A7" s="2"/>
      <c r="B7" s="3" t="s">
        <v>1</v>
      </c>
      <c r="C7" s="3" t="s">
        <v>2</v>
      </c>
      <c r="D7" s="2"/>
      <c r="E7" s="4"/>
    </row>
    <row r="8" spans="1:5" ht="14.45" x14ac:dyDescent="0.3">
      <c r="A8" s="5" t="s">
        <v>3</v>
      </c>
      <c r="B8" s="5" t="s">
        <v>4</v>
      </c>
      <c r="C8" s="5" t="s">
        <v>5</v>
      </c>
      <c r="D8" s="6" t="s">
        <v>6</v>
      </c>
      <c r="E8" s="7" t="s">
        <v>7</v>
      </c>
    </row>
    <row r="9" spans="1:5" ht="14.45" x14ac:dyDescent="0.3">
      <c r="A9" s="8"/>
      <c r="B9" s="9" t="s">
        <v>15</v>
      </c>
      <c r="C9" s="9" t="s">
        <v>25</v>
      </c>
      <c r="D9" s="9"/>
      <c r="E9" s="10" t="s">
        <v>8</v>
      </c>
    </row>
    <row r="10" spans="1:5" ht="14.45" x14ac:dyDescent="0.3">
      <c r="A10" s="11" t="s">
        <v>9</v>
      </c>
      <c r="B10" s="12"/>
      <c r="C10" s="12"/>
      <c r="D10" s="13"/>
      <c r="E10" s="14"/>
    </row>
    <row r="11" spans="1:5" ht="14.45" x14ac:dyDescent="0.3">
      <c r="A11" s="15" t="s">
        <v>10</v>
      </c>
      <c r="B11" s="16">
        <v>2205</v>
      </c>
      <c r="C11" s="16">
        <v>2239</v>
      </c>
      <c r="D11" s="17">
        <f>C11-B11</f>
        <v>34</v>
      </c>
      <c r="E11" s="18">
        <f>D11/B11</f>
        <v>1.5419501133786848E-2</v>
      </c>
    </row>
    <row r="12" spans="1:5" ht="14.45" x14ac:dyDescent="0.3">
      <c r="A12" s="15" t="s">
        <v>11</v>
      </c>
      <c r="B12" s="19">
        <v>168</v>
      </c>
      <c r="C12" s="19">
        <v>175</v>
      </c>
      <c r="D12" s="20">
        <f>C12-B12</f>
        <v>7</v>
      </c>
      <c r="E12" s="21">
        <f>D12/B12</f>
        <v>4.1666666666666664E-2</v>
      </c>
    </row>
    <row r="13" spans="1:5" ht="14.45" x14ac:dyDescent="0.3">
      <c r="A13" s="15" t="s">
        <v>12</v>
      </c>
      <c r="B13" s="22">
        <f>B11+B12</f>
        <v>2373</v>
      </c>
      <c r="C13" s="22">
        <f t="shared" ref="C13:D13" si="0">C11+C12</f>
        <v>2414</v>
      </c>
      <c r="D13" s="22">
        <f t="shared" si="0"/>
        <v>41</v>
      </c>
      <c r="E13" s="23">
        <f>D13/B13</f>
        <v>1.7277707543194267E-2</v>
      </c>
    </row>
    <row r="14" spans="1:5" ht="14.45" x14ac:dyDescent="0.3">
      <c r="A14" s="24"/>
      <c r="B14" s="25"/>
      <c r="C14" s="25"/>
      <c r="D14" s="26"/>
      <c r="E14" s="27"/>
    </row>
    <row r="15" spans="1:5" ht="14.45" x14ac:dyDescent="0.3">
      <c r="A15" s="11" t="s">
        <v>20</v>
      </c>
      <c r="B15" s="28">
        <v>2017</v>
      </c>
      <c r="C15" s="29">
        <v>2018</v>
      </c>
      <c r="D15" s="30" t="s">
        <v>6</v>
      </c>
      <c r="E15" s="31" t="s">
        <v>13</v>
      </c>
    </row>
    <row r="16" spans="1:5" ht="14.45" x14ac:dyDescent="0.3">
      <c r="A16" s="24" t="s">
        <v>14</v>
      </c>
      <c r="B16" s="32">
        <v>1531591</v>
      </c>
      <c r="C16" s="32">
        <v>1207317</v>
      </c>
      <c r="D16" s="33">
        <f>C16-B16</f>
        <v>-324274</v>
      </c>
      <c r="E16" s="23">
        <f>D16/B16</f>
        <v>-0.21172362595497102</v>
      </c>
    </row>
    <row r="18" spans="1:6" ht="14.45" x14ac:dyDescent="0.3">
      <c r="A18" s="35" t="s">
        <v>16</v>
      </c>
    </row>
    <row r="19" spans="1:6" ht="14.45" x14ac:dyDescent="0.3">
      <c r="A19" s="35" t="s">
        <v>18</v>
      </c>
    </row>
    <row r="20" spans="1:6" ht="14.45" x14ac:dyDescent="0.3">
      <c r="A20" s="34" t="s">
        <v>17</v>
      </c>
    </row>
    <row r="21" spans="1:6" ht="14.45" x14ac:dyDescent="0.3">
      <c r="A21" s="36" t="s">
        <v>21</v>
      </c>
      <c r="B21" s="37"/>
      <c r="C21" s="37"/>
      <c r="D21" s="37"/>
      <c r="E21" s="37"/>
      <c r="F21" s="37"/>
    </row>
    <row r="22" spans="1:6" ht="14.45" x14ac:dyDescent="0.3">
      <c r="A22" s="36" t="s">
        <v>22</v>
      </c>
      <c r="B22" s="37"/>
      <c r="C22" s="37"/>
      <c r="D22" s="37"/>
      <c r="E22" s="37"/>
      <c r="F22" s="37"/>
    </row>
    <row r="23" spans="1:6" ht="14.45" x14ac:dyDescent="0.3">
      <c r="A23" s="36" t="s">
        <v>23</v>
      </c>
      <c r="B23" s="37"/>
      <c r="C23" s="37"/>
      <c r="D23" s="37"/>
      <c r="E23" s="37"/>
      <c r="F23" s="37"/>
    </row>
    <row r="24" spans="1:6" ht="14.45" x14ac:dyDescent="0.3">
      <c r="A24" s="36" t="s">
        <v>24</v>
      </c>
      <c r="B24" s="37"/>
      <c r="C24" s="37"/>
      <c r="D24" s="37"/>
      <c r="E24" s="37"/>
      <c r="F24" s="37"/>
    </row>
  </sheetData>
  <sheetProtection selectLockedCells="1"/>
  <pageMargins left="0.7" right="0.7" top="0.75" bottom="0.75" header="0.3" footer="0.3"/>
  <pageSetup orientation="landscape" r:id="rId1"/>
  <headerFooter>
    <oddHeader>&amp;L&amp;"-,Bold"State USF Petition Filing Requirement - WAC 480-123-110(e)
Prior and Current Year Broadband and Gross Capital Expenditures</oddHeader>
    <oddFooter>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6EDB5897256774EBFABC9CFEC8FC8FB" ma:contentTypeVersion="56" ma:contentTypeDescription="" ma:contentTypeScope="" ma:versionID="0bc1ddc4ade838fcc21e4220edea2d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2019-07-16T07:00:00+00:00</OpenedDate>
    <SignificantOrder xmlns="dc463f71-b30c-4ab2-9473-d307f9d35888">false</SignificantOrder>
    <Date1 xmlns="dc463f71-b30c-4ab2-9473-d307f9d35888">2019-07-16T07:00:00+00:00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McDaniel Telephone Co.</CaseCompanyNames>
    <Nickname xmlns="http://schemas.microsoft.com/sharepoint/v3" xsi:nil="true"/>
    <DocketNumber xmlns="dc463f71-b30c-4ab2-9473-d307f9d35888">190603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B16D625-E3BB-48C3-A2B6-3E9D59DE57F0}"/>
</file>

<file path=customXml/itemProps2.xml><?xml version="1.0" encoding="utf-8"?>
<ds:datastoreItem xmlns:ds="http://schemas.openxmlformats.org/officeDocument/2006/customXml" ds:itemID="{2DD034D8-A97A-4CC5-844C-F89E49D3714A}"/>
</file>

<file path=customXml/itemProps3.xml><?xml version="1.0" encoding="utf-8"?>
<ds:datastoreItem xmlns:ds="http://schemas.openxmlformats.org/officeDocument/2006/customXml" ds:itemID="{158605CE-CEE0-43D1-B63E-BA46CAC6BE18}"/>
</file>

<file path=customXml/itemProps4.xml><?xml version="1.0" encoding="utf-8"?>
<ds:datastoreItem xmlns:ds="http://schemas.openxmlformats.org/officeDocument/2006/customXml" ds:itemID="{B89540C3-8775-470D-8B4F-9B22D39DDF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Schoenberger, Richard W.</cp:lastModifiedBy>
  <cp:lastPrinted>2017-11-18T00:02:24Z</cp:lastPrinted>
  <dcterms:created xsi:type="dcterms:W3CDTF">2015-07-13T21:53:07Z</dcterms:created>
  <dcterms:modified xsi:type="dcterms:W3CDTF">2019-06-25T14:58:47Z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0x0101006E56B4D1795A2E4DB2F0B01679ED314A0056EDB5897256774EBFABC9CFEC8FC8FB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